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false" name="HTML_1" vbProcedure="false">Sheet1!$A$6:$J$58</definedName>
    <definedName function="false" hidden="false" name="HTML_all" vbProcedure="false">Sheet1!$A$1:$J$63</definedName>
    <definedName function="false" hidden="false" name="HTML_tables" vbProcedure="false">Sheet1!$A$1:$A$1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<sst xmlns="http://schemas.openxmlformats.org/spreadsheetml/2006/main" count="226" uniqueCount="91">
  <si>
    <t xml:space="preserve">מערכת מידע נדלן</t>
  </si>
  <si>
    <r>
      <rPr>
        <b val="true"/>
        <sz val="10"/>
        <rFont val="Lohit Devanagari"/>
        <family val="2"/>
      </rPr>
      <t xml:space="preserve">סוג נכס</t>
    </r>
    <r>
      <rPr>
        <b val="true"/>
        <sz val="10"/>
        <rFont val="Times New Roman"/>
        <family val="1"/>
      </rPr>
      <t xml:space="preserve">: </t>
    </r>
    <r>
      <rPr>
        <b val="true"/>
        <sz val="10"/>
        <rFont val="Lohit Devanagari"/>
        <family val="2"/>
      </rPr>
      <t xml:space="preserve">דירת מגורים     מיום מכירה</t>
    </r>
    <r>
      <rPr>
        <b val="true"/>
        <sz val="10"/>
        <rFont val="Times New Roman"/>
        <family val="1"/>
      </rPr>
      <t xml:space="preserve">: 01/10/2022     </t>
    </r>
    <r>
      <rPr>
        <b val="true"/>
        <sz val="10"/>
        <rFont val="Lohit Devanagari"/>
        <family val="2"/>
      </rPr>
      <t xml:space="preserve">עד יום מכירה</t>
    </r>
    <r>
      <rPr>
        <b val="true"/>
        <sz val="10"/>
        <rFont val="Times New Roman"/>
        <family val="1"/>
      </rPr>
      <t xml:space="preserve">: 31/10/2022</t>
    </r>
  </si>
  <si>
    <r>
      <rPr>
        <b val="true"/>
        <sz val="10"/>
        <rFont val="Lohit Devanagari"/>
        <family val="2"/>
      </rPr>
      <t xml:space="preserve">ישוב</t>
    </r>
    <r>
      <rPr>
        <b val="true"/>
        <sz val="10"/>
        <rFont val="Times New Roman"/>
        <family val="1"/>
      </rPr>
      <t xml:space="preserve">: </t>
    </r>
    <r>
      <rPr>
        <b val="true"/>
        <sz val="10"/>
        <rFont val="Lohit Devanagari"/>
        <family val="2"/>
      </rPr>
      <t xml:space="preserve">בני ברק</t>
    </r>
  </si>
  <si>
    <r>
      <rPr>
        <sz val="10"/>
        <rFont val="Lohit Devanagari"/>
        <family val="2"/>
      </rPr>
      <t xml:space="preserve">קיימות </t>
    </r>
    <r>
      <rPr>
        <sz val="10"/>
        <rFont val="Times New Roman"/>
        <family val="1"/>
      </rPr>
      <t xml:space="preserve">85 </t>
    </r>
    <r>
      <rPr>
        <sz val="10"/>
        <rFont val="Lohit Devanagari"/>
        <family val="2"/>
      </rPr>
      <t xml:space="preserve">תוצאות</t>
    </r>
  </si>
  <si>
    <t xml:space="preserve">גוש חלקה</t>
  </si>
  <si>
    <t xml:space="preserve">יום מכירה</t>
  </si>
  <si>
    <r>
      <rPr>
        <b val="true"/>
        <sz val="10"/>
        <rFont val="Lohit Devanagari"/>
        <family val="2"/>
      </rPr>
      <t xml:space="preserve">תמורה מוצהרת בש</t>
    </r>
    <r>
      <rPr>
        <b val="true"/>
        <sz val="10"/>
        <rFont val="Times New Roman"/>
        <family val="1"/>
      </rPr>
      <t xml:space="preserve">"</t>
    </r>
    <r>
      <rPr>
        <b val="true"/>
        <sz val="10"/>
        <rFont val="Lohit Devanagari"/>
        <family val="2"/>
      </rPr>
      <t xml:space="preserve">ח</t>
    </r>
  </si>
  <si>
    <r>
      <rPr>
        <b val="true"/>
        <sz val="10"/>
        <rFont val="Lohit Devanagari"/>
        <family val="2"/>
      </rPr>
      <t xml:space="preserve">שווי מכירה בש</t>
    </r>
    <r>
      <rPr>
        <b val="true"/>
        <sz val="10"/>
        <rFont val="Times New Roman"/>
        <family val="1"/>
      </rPr>
      <t xml:space="preserve">"</t>
    </r>
    <r>
      <rPr>
        <b val="true"/>
        <sz val="10"/>
        <rFont val="Lohit Devanagari"/>
        <family val="2"/>
      </rPr>
      <t xml:space="preserve">ח</t>
    </r>
  </si>
  <si>
    <t xml:space="preserve">מהות</t>
  </si>
  <si>
    <t xml:space="preserve">חלק נמכר</t>
  </si>
  <si>
    <t xml:space="preserve">ישוב</t>
  </si>
  <si>
    <t xml:space="preserve">שנת בניה</t>
  </si>
  <si>
    <t xml:space="preserve">שטח</t>
  </si>
  <si>
    <t xml:space="preserve">חדרים</t>
  </si>
  <si>
    <t xml:space="preserve">006192-0676-019-00</t>
  </si>
  <si>
    <t xml:space="preserve">02/10/2022</t>
  </si>
  <si>
    <t xml:space="preserve">דירה בבית קומות</t>
  </si>
  <si>
    <t xml:space="preserve">בני ברק</t>
  </si>
  <si>
    <t xml:space="preserve">006190-0286-017-00</t>
  </si>
  <si>
    <t xml:space="preserve">006124-0202-003-00</t>
  </si>
  <si>
    <t xml:space="preserve">06/10/2022</t>
  </si>
  <si>
    <t xml:space="preserve">006123-0195-009-00</t>
  </si>
  <si>
    <t xml:space="preserve">006123-0320-004-00</t>
  </si>
  <si>
    <t xml:space="preserve">006124-0201-008-00</t>
  </si>
  <si>
    <t xml:space="preserve">006641-0197-009-00</t>
  </si>
  <si>
    <t xml:space="preserve">006192-0814-102-00</t>
  </si>
  <si>
    <t xml:space="preserve">07/10/2022</t>
  </si>
  <si>
    <t xml:space="preserve">006190-1023-000-00</t>
  </si>
  <si>
    <t xml:space="preserve">006641-0197-002-00</t>
  </si>
  <si>
    <t xml:space="preserve">03/10/2022</t>
  </si>
  <si>
    <t xml:space="preserve">006641-0197-020-00</t>
  </si>
  <si>
    <t xml:space="preserve">04/10/2022</t>
  </si>
  <si>
    <t xml:space="preserve">006641-0004-001-00</t>
  </si>
  <si>
    <t xml:space="preserve">19/10/2022</t>
  </si>
  <si>
    <t xml:space="preserve">006192-0307-007-00</t>
  </si>
  <si>
    <t xml:space="preserve">006123-0031-015-00</t>
  </si>
  <si>
    <t xml:space="preserve">006122-1766-005-00</t>
  </si>
  <si>
    <t xml:space="preserve">006123-0101-001-00</t>
  </si>
  <si>
    <t xml:space="preserve">006124-0273-021-00</t>
  </si>
  <si>
    <t xml:space="preserve">006122-0678-002-00</t>
  </si>
  <si>
    <t xml:space="preserve">006192-0042-023-00</t>
  </si>
  <si>
    <t xml:space="preserve">006122-0559-005-00</t>
  </si>
  <si>
    <t xml:space="preserve">09/10/2022</t>
  </si>
  <si>
    <t xml:space="preserve">006641-0197-012-00</t>
  </si>
  <si>
    <t xml:space="preserve">18/10/2022</t>
  </si>
  <si>
    <t xml:space="preserve">006122-0026-006-00</t>
  </si>
  <si>
    <t xml:space="preserve">20/10/2022</t>
  </si>
  <si>
    <t xml:space="preserve">006196-0058-004-00</t>
  </si>
  <si>
    <t xml:space="preserve">24/10/2022</t>
  </si>
  <si>
    <t xml:space="preserve">006641-0088-043-00</t>
  </si>
  <si>
    <t xml:space="preserve">25/10/2022</t>
  </si>
  <si>
    <t xml:space="preserve">006122-0571-000-00</t>
  </si>
  <si>
    <t xml:space="preserve">27/10/2022</t>
  </si>
  <si>
    <t xml:space="preserve">007361-0087-003-00</t>
  </si>
  <si>
    <t xml:space="preserve">21/10/2022</t>
  </si>
  <si>
    <t xml:space="preserve">007361-0031-009-00</t>
  </si>
  <si>
    <t xml:space="preserve">006122-0048-009-00</t>
  </si>
  <si>
    <t xml:space="preserve">006195-0595-004-00</t>
  </si>
  <si>
    <t xml:space="preserve">30/10/2022</t>
  </si>
  <si>
    <t xml:space="preserve">006641-0197-023-00</t>
  </si>
  <si>
    <t xml:space="preserve">006192-0895-001-00</t>
  </si>
  <si>
    <t xml:space="preserve">31/10/2022</t>
  </si>
  <si>
    <t xml:space="preserve">006122-1427-002-00</t>
  </si>
  <si>
    <t xml:space="preserve">006123-0303-009-00</t>
  </si>
  <si>
    <t xml:space="preserve">006122-1179-002-00</t>
  </si>
  <si>
    <t xml:space="preserve">006641-0197-008-00</t>
  </si>
  <si>
    <t xml:space="preserve">006188-0346-000-00</t>
  </si>
  <si>
    <t xml:space="preserve">006124-0337-008-00</t>
  </si>
  <si>
    <t xml:space="preserve">23/10/2022</t>
  </si>
  <si>
    <t xml:space="preserve">006124-0361-010-00</t>
  </si>
  <si>
    <t xml:space="preserve">006124-0273-002-00</t>
  </si>
  <si>
    <t xml:space="preserve">006190-0853-005-00</t>
  </si>
  <si>
    <t xml:space="preserve">26/10/2022</t>
  </si>
  <si>
    <t xml:space="preserve">006122-0480-006-00</t>
  </si>
  <si>
    <t xml:space="preserve">006188-0108-001-00</t>
  </si>
  <si>
    <t xml:space="preserve">007361-0132-018-00</t>
  </si>
  <si>
    <t xml:space="preserve">דירת גג</t>
  </si>
  <si>
    <t xml:space="preserve">006192-0756-017-00</t>
  </si>
  <si>
    <t xml:space="preserve">006196-0233-006-00</t>
  </si>
  <si>
    <t xml:space="preserve">006196-0002-010-00</t>
  </si>
  <si>
    <t xml:space="preserve">006123-0712-017-00</t>
  </si>
  <si>
    <t xml:space="preserve">007361-0032-005-00</t>
  </si>
  <si>
    <t xml:space="preserve">006195-0090-008-00</t>
  </si>
  <si>
    <t xml:space="preserve">006192-0255-009-00</t>
  </si>
  <si>
    <t xml:space="preserve">16/10/2022</t>
  </si>
  <si>
    <t xml:space="preserve">006123-1016-010-00</t>
  </si>
  <si>
    <t xml:space="preserve">28/10/2022</t>
  </si>
  <si>
    <t xml:space="preserve">לידיעתך</t>
  </si>
  <si>
    <r>
      <rPr>
        <sz val="10"/>
        <rFont val="Lohit Devanagari"/>
        <family val="2"/>
      </rPr>
      <t xml:space="preserve">א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מידע זה ניתן כשירות לציבור ולא יוכל לשמש עילה לתביעה כלשהי או אישור לזכויות כלשהן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מסירת המידע אינה מהווה אישור המנהל בדבר אמיתות תוכנו</t>
    </r>
    <r>
      <rPr>
        <sz val="10"/>
        <rFont val="Times New Roman"/>
        <family val="1"/>
      </rPr>
      <t xml:space="preserve">.</t>
    </r>
  </si>
  <si>
    <r>
      <rPr>
        <sz val="10"/>
        <rFont val="Lohit Devanagari"/>
        <family val="2"/>
      </rPr>
      <t xml:space="preserve">ב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המידע מוצג כפי שהוא מצוי לצורך שומת מס בבסיס הנתונים הממוכן שבידי המנהל</t>
    </r>
    <r>
      <rPr>
        <sz val="10"/>
        <rFont val="Times New Roman"/>
        <family val="1"/>
      </rPr>
      <t xml:space="preserve">.</t>
    </r>
  </si>
  <si>
    <r>
      <rPr>
        <sz val="10"/>
        <rFont val="Lohit Devanagari"/>
        <family val="2"/>
      </rPr>
      <t xml:space="preserve">ג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השימוש במידע המוצג במערכת הינו על אחריות המשתמש בלבד</t>
    </r>
    <r>
      <rPr>
        <sz val="10"/>
        <rFont val="Times New Roman"/>
        <family val="1"/>
      </rPr>
      <t xml:space="preserve">.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</si>
</sst>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9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0"/>
      <name val="Lohit Devanagari"/>
      <family val="2"/>
    </font>
    <font>
      <sz val="10"/>
      <name val="Times New Roman"/>
      <family val="1"/>
    </font>
    <font>
      <b val="true"/>
      <sz val="10"/>
      <name val="Lohit Devanagari"/>
      <family val="2"/>
    </font>
    <font>
      <b val="true"/>
      <sz val="10"/>
      <name val="Times New Roman"/>
      <family val="1"/>
    </font>
    <font>
      <sz val="10"/>
      <name val="Lohit Devanagari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3"/>
  <sheetViews>
    <sheetView showFormulas="false" showGridLines="true" showRowColHeaders="true" showZeros="true" rightToLeft="false" tabSelected="true" showOutlineSymbols="true" defaultGridColor="true" view="normal" topLeftCell="A34" colorId="64" zoomScale="100" zoomScaleNormal="100" zoomScalePageLayoutView="100" workbookViewId="0">
      <selection pane="topLeft" activeCell="K60" activeCellId="0" sqref="K60"/>
    </sheetView>
  </sheetViews>
  <sheetFormatPr defaultRowHeight="12.8" zeroHeight="false" outlineLevelRow="0" outlineLevelCol="0"/>
  <cols>
    <col collapsed="false" customWidth="false" hidden="false" outlineLevel="0" max="1025" min="1" style="0" width="11.51"/>
  </cols>
  <sheetData>
    <row r="1" customFormat="false" ht="12.8" hidden="false" customHeight="false" outlineLevel="0" collapsed="false">
      <c r="A1" s="1" t="s">
        <v>0</v>
      </c>
    </row>
    <row r="2" customFormat="false" ht="12.8" hidden="false" customHeight="false" outlineLevel="0" collapsed="false">
      <c r="A2" s="2"/>
    </row>
    <row r="3" customFormat="false" ht="15" hidden="false" customHeight="false" outlineLevel="0" collapsed="false">
      <c r="A3" s="3" t="s">
        <v>1</v>
      </c>
    </row>
    <row r="4" customFormat="false" ht="15" hidden="false" customHeight="false" outlineLevel="0" collapsed="false">
      <c r="A4" s="3" t="s">
        <v>2</v>
      </c>
    </row>
    <row r="5" customFormat="false" ht="15" hidden="false" customHeight="false" outlineLevel="0" collapsed="false">
      <c r="A5" s="4" t="s">
        <v>3</v>
      </c>
    </row>
    <row r="6" customFormat="false" ht="15" hidden="false" customHeight="false" outlineLevel="0" collapsed="false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  <c r="J6" s="5" t="s">
        <v>13</v>
      </c>
    </row>
    <row r="7" customFormat="false" ht="12.8" hidden="false" customHeight="false" outlineLevel="0" collapsed="false">
      <c r="A7" s="2" t="s">
        <v>14</v>
      </c>
      <c r="B7" s="6" t="s">
        <v>15</v>
      </c>
      <c r="C7" s="2" t="n">
        <v>2000000</v>
      </c>
      <c r="D7" s="2" t="n">
        <v>2000000</v>
      </c>
      <c r="E7" s="4" t="s">
        <v>16</v>
      </c>
      <c r="F7" s="2" t="n">
        <v>1</v>
      </c>
      <c r="G7" s="4" t="s">
        <v>17</v>
      </c>
      <c r="H7" s="2" t="n">
        <v>2022</v>
      </c>
      <c r="I7" s="2" t="n">
        <v>81</v>
      </c>
      <c r="J7" s="2" t="n">
        <v>3</v>
      </c>
      <c r="K7" s="0" t="n">
        <f aca="false">SUM(C7/I7)</f>
        <v>24691.3580246914</v>
      </c>
    </row>
    <row r="8" customFormat="false" ht="12.8" hidden="false" customHeight="false" outlineLevel="0" collapsed="false">
      <c r="A8" s="2" t="s">
        <v>18</v>
      </c>
      <c r="B8" s="6" t="s">
        <v>15</v>
      </c>
      <c r="C8" s="2" t="n">
        <v>3200000</v>
      </c>
      <c r="D8" s="2" t="n">
        <v>3200000</v>
      </c>
      <c r="E8" s="4" t="s">
        <v>16</v>
      </c>
      <c r="F8" s="2" t="n">
        <v>1</v>
      </c>
      <c r="G8" s="4" t="s">
        <v>17</v>
      </c>
      <c r="H8" s="2" t="n">
        <v>1970</v>
      </c>
      <c r="I8" s="2" t="n">
        <v>130</v>
      </c>
      <c r="J8" s="2" t="n">
        <v>6</v>
      </c>
      <c r="K8" s="0" t="n">
        <f aca="false">SUM(C8/I8)</f>
        <v>24615.3846153846</v>
      </c>
    </row>
    <row r="9" customFormat="false" ht="12.8" hidden="false" customHeight="false" outlineLevel="0" collapsed="false">
      <c r="A9" s="2" t="s">
        <v>19</v>
      </c>
      <c r="B9" s="6" t="s">
        <v>20</v>
      </c>
      <c r="C9" s="2" t="n">
        <v>2475000</v>
      </c>
      <c r="D9" s="2" t="n">
        <v>2475000</v>
      </c>
      <c r="E9" s="4" t="s">
        <v>16</v>
      </c>
      <c r="F9" s="2" t="n">
        <v>1</v>
      </c>
      <c r="G9" s="4" t="s">
        <v>17</v>
      </c>
      <c r="H9" s="2" t="n">
        <v>2009</v>
      </c>
      <c r="I9" s="2" t="n">
        <v>75</v>
      </c>
      <c r="J9" s="2" t="n">
        <v>4</v>
      </c>
      <c r="K9" s="0" t="n">
        <f aca="false">SUM(C9/I9)</f>
        <v>33000</v>
      </c>
    </row>
    <row r="10" customFormat="false" ht="12.8" hidden="false" customHeight="false" outlineLevel="0" collapsed="false">
      <c r="A10" s="2" t="s">
        <v>21</v>
      </c>
      <c r="B10" s="6" t="s">
        <v>20</v>
      </c>
      <c r="C10" s="2" t="n">
        <v>3200000</v>
      </c>
      <c r="D10" s="2" t="n">
        <v>3200000</v>
      </c>
      <c r="E10" s="4" t="s">
        <v>16</v>
      </c>
      <c r="F10" s="2" t="n">
        <v>1</v>
      </c>
      <c r="G10" s="4" t="s">
        <v>17</v>
      </c>
      <c r="H10" s="2" t="n">
        <v>1993</v>
      </c>
      <c r="I10" s="2" t="n">
        <v>140</v>
      </c>
      <c r="J10" s="2" t="n">
        <v>4</v>
      </c>
      <c r="K10" s="0" t="n">
        <f aca="false">SUM(C10/I10)</f>
        <v>22857.1428571429</v>
      </c>
    </row>
    <row r="11" customFormat="false" ht="12.8" hidden="false" customHeight="false" outlineLevel="0" collapsed="false">
      <c r="A11" s="2" t="s">
        <v>22</v>
      </c>
      <c r="B11" s="6" t="s">
        <v>20</v>
      </c>
      <c r="C11" s="2" t="n">
        <v>2625000</v>
      </c>
      <c r="D11" s="2" t="n">
        <v>2625000</v>
      </c>
      <c r="E11" s="4" t="s">
        <v>16</v>
      </c>
      <c r="F11" s="2" t="n">
        <v>1</v>
      </c>
      <c r="G11" s="4" t="s">
        <v>17</v>
      </c>
      <c r="H11" s="2" t="n">
        <v>1950</v>
      </c>
      <c r="I11" s="2" t="n">
        <v>99</v>
      </c>
      <c r="J11" s="2" t="n">
        <v>5</v>
      </c>
      <c r="K11" s="0" t="n">
        <f aca="false">SUM(C11/I11)</f>
        <v>26515.1515151515</v>
      </c>
    </row>
    <row r="12" customFormat="false" ht="12.8" hidden="false" customHeight="false" outlineLevel="0" collapsed="false">
      <c r="A12" s="2" t="s">
        <v>23</v>
      </c>
      <c r="B12" s="6" t="s">
        <v>20</v>
      </c>
      <c r="C12" s="2" t="n">
        <v>3400000</v>
      </c>
      <c r="D12" s="2" t="n">
        <v>3400000</v>
      </c>
      <c r="E12" s="4" t="s">
        <v>16</v>
      </c>
      <c r="F12" s="2" t="n">
        <v>1</v>
      </c>
      <c r="G12" s="4" t="s">
        <v>17</v>
      </c>
      <c r="H12" s="2" t="n">
        <v>2011</v>
      </c>
      <c r="I12" s="2" t="n">
        <v>115</v>
      </c>
      <c r="J12" s="2" t="n">
        <v>5</v>
      </c>
      <c r="K12" s="0" t="n">
        <f aca="false">SUM(C12/I12)</f>
        <v>29565.2173913043</v>
      </c>
    </row>
    <row r="13" customFormat="false" ht="12.8" hidden="false" customHeight="false" outlineLevel="0" collapsed="false">
      <c r="A13" s="2" t="s">
        <v>24</v>
      </c>
      <c r="B13" s="6" t="s">
        <v>20</v>
      </c>
      <c r="C13" s="2" t="n">
        <v>2070000</v>
      </c>
      <c r="D13" s="2" t="n">
        <v>2070000</v>
      </c>
      <c r="E13" s="4" t="s">
        <v>16</v>
      </c>
      <c r="F13" s="2" t="n">
        <v>1</v>
      </c>
      <c r="G13" s="4" t="s">
        <v>17</v>
      </c>
      <c r="H13" s="2" t="n">
        <v>2022</v>
      </c>
      <c r="I13" s="2" t="n">
        <v>84</v>
      </c>
      <c r="J13" s="2" t="n">
        <v>3</v>
      </c>
      <c r="K13" s="0" t="n">
        <f aca="false">SUM(C13/I13)</f>
        <v>24642.8571428571</v>
      </c>
    </row>
    <row r="14" customFormat="false" ht="12.8" hidden="false" customHeight="false" outlineLevel="0" collapsed="false">
      <c r="A14" s="2" t="s">
        <v>25</v>
      </c>
      <c r="B14" s="6" t="s">
        <v>26</v>
      </c>
      <c r="C14" s="2" t="n">
        <v>2335000</v>
      </c>
      <c r="D14" s="2" t="n">
        <v>2335000</v>
      </c>
      <c r="E14" s="4" t="s">
        <v>16</v>
      </c>
      <c r="F14" s="2" t="n">
        <v>1</v>
      </c>
      <c r="G14" s="4" t="s">
        <v>17</v>
      </c>
      <c r="H14" s="2" t="n">
        <v>1960</v>
      </c>
      <c r="I14" s="2" t="n">
        <v>48</v>
      </c>
      <c r="J14" s="2" t="n">
        <v>3</v>
      </c>
      <c r="K14" s="0" t="n">
        <f aca="false">SUM(C14/I14)</f>
        <v>48645.8333333333</v>
      </c>
    </row>
    <row r="15" customFormat="false" ht="12.8" hidden="false" customHeight="false" outlineLevel="0" collapsed="false">
      <c r="A15" s="2" t="s">
        <v>27</v>
      </c>
      <c r="B15" s="6" t="s">
        <v>15</v>
      </c>
      <c r="C15" s="2" t="n">
        <v>3700000</v>
      </c>
      <c r="D15" s="2" t="n">
        <v>3700000</v>
      </c>
      <c r="E15" s="4" t="s">
        <v>16</v>
      </c>
      <c r="F15" s="2" t="n">
        <v>1</v>
      </c>
      <c r="G15" s="4" t="s">
        <v>17</v>
      </c>
      <c r="H15" s="2" t="n">
        <v>1983</v>
      </c>
      <c r="I15" s="2" t="n">
        <v>147</v>
      </c>
      <c r="J15" s="2" t="n">
        <v>5</v>
      </c>
      <c r="K15" s="0" t="n">
        <f aca="false">SUM(C15/I15)</f>
        <v>25170.0680272109</v>
      </c>
    </row>
    <row r="16" customFormat="false" ht="12.8" hidden="false" customHeight="false" outlineLevel="0" collapsed="false">
      <c r="A16" s="2" t="s">
        <v>28</v>
      </c>
      <c r="B16" s="6" t="s">
        <v>29</v>
      </c>
      <c r="C16" s="2" t="n">
        <v>2070000</v>
      </c>
      <c r="D16" s="2" t="n">
        <v>2070000</v>
      </c>
      <c r="E16" s="4" t="s">
        <v>16</v>
      </c>
      <c r="F16" s="2" t="n">
        <v>1</v>
      </c>
      <c r="G16" s="4" t="s">
        <v>17</v>
      </c>
      <c r="H16" s="2" t="n">
        <v>2022</v>
      </c>
      <c r="I16" s="2" t="n">
        <v>84</v>
      </c>
      <c r="J16" s="2" t="n">
        <v>3</v>
      </c>
      <c r="K16" s="0" t="n">
        <f aca="false">SUM(C16/I16)</f>
        <v>24642.8571428571</v>
      </c>
    </row>
    <row r="17" customFormat="false" ht="12.8" hidden="false" customHeight="false" outlineLevel="0" collapsed="false">
      <c r="A17" s="2" t="s">
        <v>30</v>
      </c>
      <c r="B17" s="6" t="s">
        <v>31</v>
      </c>
      <c r="C17" s="2" t="n">
        <v>2400000</v>
      </c>
      <c r="D17" s="2" t="n">
        <v>2400000</v>
      </c>
      <c r="E17" s="4" t="s">
        <v>16</v>
      </c>
      <c r="F17" s="2" t="n">
        <v>1</v>
      </c>
      <c r="G17" s="4" t="s">
        <v>17</v>
      </c>
      <c r="H17" s="2" t="n">
        <v>2022</v>
      </c>
      <c r="I17" s="2" t="n">
        <v>94</v>
      </c>
      <c r="J17" s="2" t="n">
        <v>4</v>
      </c>
      <c r="K17" s="0" t="n">
        <f aca="false">SUM(C17/I17)</f>
        <v>25531.914893617</v>
      </c>
    </row>
    <row r="18" customFormat="false" ht="12.8" hidden="false" customHeight="false" outlineLevel="0" collapsed="false">
      <c r="A18" s="2" t="s">
        <v>32</v>
      </c>
      <c r="B18" s="2" t="s">
        <v>33</v>
      </c>
      <c r="C18" s="2" t="n">
        <v>2550000</v>
      </c>
      <c r="D18" s="2" t="n">
        <v>2550000</v>
      </c>
      <c r="E18" s="4" t="s">
        <v>16</v>
      </c>
      <c r="F18" s="2" t="n">
        <v>1</v>
      </c>
      <c r="G18" s="4" t="s">
        <v>17</v>
      </c>
      <c r="H18" s="2" t="n">
        <v>2021</v>
      </c>
      <c r="I18" s="2" t="n">
        <v>100</v>
      </c>
      <c r="J18" s="2" t="n">
        <v>4</v>
      </c>
      <c r="K18" s="0" t="n">
        <f aca="false">SUM(C18/I18)</f>
        <v>25500</v>
      </c>
    </row>
    <row r="19" customFormat="false" ht="12.8" hidden="false" customHeight="false" outlineLevel="0" collapsed="false">
      <c r="A19" s="2" t="s">
        <v>34</v>
      </c>
      <c r="B19" s="6" t="s">
        <v>15</v>
      </c>
      <c r="C19" s="2" t="n">
        <v>2250000</v>
      </c>
      <c r="D19" s="2" t="n">
        <v>2250000</v>
      </c>
      <c r="E19" s="4" t="s">
        <v>16</v>
      </c>
      <c r="F19" s="2" t="n">
        <v>1</v>
      </c>
      <c r="G19" s="4" t="s">
        <v>17</v>
      </c>
      <c r="H19" s="2" t="n">
        <v>1960</v>
      </c>
      <c r="I19" s="2" t="n">
        <v>85</v>
      </c>
      <c r="J19" s="2" t="n">
        <v>3</v>
      </c>
      <c r="K19" s="0" t="n">
        <f aca="false">SUM(C19/I19)</f>
        <v>26470.5882352941</v>
      </c>
    </row>
    <row r="20" customFormat="false" ht="12.8" hidden="false" customHeight="false" outlineLevel="0" collapsed="false">
      <c r="A20" s="2" t="s">
        <v>35</v>
      </c>
      <c r="B20" s="6" t="s">
        <v>15</v>
      </c>
      <c r="C20" s="2" t="n">
        <v>2595000</v>
      </c>
      <c r="D20" s="2" t="n">
        <v>2595000</v>
      </c>
      <c r="E20" s="4" t="s">
        <v>16</v>
      </c>
      <c r="F20" s="2" t="n">
        <v>1</v>
      </c>
      <c r="G20" s="4" t="s">
        <v>17</v>
      </c>
      <c r="H20" s="2" t="n">
        <v>1960</v>
      </c>
      <c r="I20" s="2" t="n">
        <v>123</v>
      </c>
      <c r="J20" s="2" t="n">
        <v>6</v>
      </c>
      <c r="K20" s="0" t="n">
        <f aca="false">SUM(C20/I20)</f>
        <v>21097.5609756098</v>
      </c>
    </row>
    <row r="21" customFormat="false" ht="12.8" hidden="false" customHeight="false" outlineLevel="0" collapsed="false">
      <c r="A21" s="2" t="s">
        <v>36</v>
      </c>
      <c r="B21" s="6" t="s">
        <v>15</v>
      </c>
      <c r="C21" s="2" t="n">
        <v>2350000</v>
      </c>
      <c r="D21" s="2" t="n">
        <v>2350000</v>
      </c>
      <c r="E21" s="4" t="s">
        <v>16</v>
      </c>
      <c r="F21" s="2" t="n">
        <v>1</v>
      </c>
      <c r="G21" s="4" t="s">
        <v>17</v>
      </c>
      <c r="H21" s="2" t="n">
        <v>2022</v>
      </c>
      <c r="I21" s="2" t="n">
        <v>206</v>
      </c>
      <c r="J21" s="2" t="n">
        <v>5</v>
      </c>
      <c r="K21" s="0" t="n">
        <f aca="false">SUM(C21/I21)</f>
        <v>11407.7669902913</v>
      </c>
    </row>
    <row r="22" customFormat="false" ht="12.8" hidden="false" customHeight="false" outlineLevel="0" collapsed="false">
      <c r="A22" s="2" t="s">
        <v>37</v>
      </c>
      <c r="B22" s="6" t="s">
        <v>15</v>
      </c>
      <c r="C22" s="2" t="n">
        <v>1800000</v>
      </c>
      <c r="D22" s="2" t="n">
        <v>1800000</v>
      </c>
      <c r="E22" s="4" t="s">
        <v>16</v>
      </c>
      <c r="F22" s="2" t="n">
        <v>1</v>
      </c>
      <c r="G22" s="4" t="s">
        <v>17</v>
      </c>
      <c r="H22" s="2" t="n">
        <v>2016</v>
      </c>
      <c r="I22" s="2" t="n">
        <v>115</v>
      </c>
      <c r="J22" s="2" t="n">
        <v>4</v>
      </c>
      <c r="K22" s="0" t="n">
        <f aca="false">SUM(C22/I22)</f>
        <v>15652.1739130435</v>
      </c>
    </row>
    <row r="23" customFormat="false" ht="12.8" hidden="false" customHeight="false" outlineLevel="0" collapsed="false">
      <c r="A23" s="2" t="s">
        <v>38</v>
      </c>
      <c r="B23" s="6" t="s">
        <v>29</v>
      </c>
      <c r="C23" s="2" t="n">
        <v>4319672</v>
      </c>
      <c r="D23" s="2" t="n">
        <v>4319672</v>
      </c>
      <c r="E23" s="4" t="s">
        <v>16</v>
      </c>
      <c r="F23" s="2" t="n">
        <v>1</v>
      </c>
      <c r="G23" s="4" t="s">
        <v>17</v>
      </c>
      <c r="H23" s="2" t="n">
        <v>2024</v>
      </c>
      <c r="I23" s="2" t="n">
        <v>175</v>
      </c>
      <c r="J23" s="2" t="n">
        <v>5</v>
      </c>
      <c r="K23" s="0" t="n">
        <f aca="false">SUM(C23/I23)</f>
        <v>24683.84</v>
      </c>
    </row>
    <row r="24" customFormat="false" ht="12.8" hidden="false" customHeight="false" outlineLevel="0" collapsed="false">
      <c r="A24" s="2" t="s">
        <v>39</v>
      </c>
      <c r="B24" s="6" t="s">
        <v>29</v>
      </c>
      <c r="C24" s="2" t="n">
        <v>1600000</v>
      </c>
      <c r="D24" s="2" t="n">
        <v>1600000</v>
      </c>
      <c r="E24" s="4" t="s">
        <v>16</v>
      </c>
      <c r="F24" s="2" t="n">
        <v>1</v>
      </c>
      <c r="G24" s="4" t="s">
        <v>17</v>
      </c>
      <c r="H24" s="2" t="n">
        <v>1960</v>
      </c>
      <c r="I24" s="2" t="n">
        <v>50</v>
      </c>
      <c r="J24" s="2" t="n">
        <v>2</v>
      </c>
      <c r="K24" s="0" t="n">
        <f aca="false">SUM(C24/I24)</f>
        <v>32000</v>
      </c>
    </row>
    <row r="25" customFormat="false" ht="12.8" hidden="false" customHeight="false" outlineLevel="0" collapsed="false">
      <c r="A25" s="2" t="s">
        <v>40</v>
      </c>
      <c r="B25" s="6" t="s">
        <v>20</v>
      </c>
      <c r="C25" s="2" t="n">
        <v>2400000</v>
      </c>
      <c r="D25" s="2" t="n">
        <v>2400000</v>
      </c>
      <c r="E25" s="4" t="s">
        <v>16</v>
      </c>
      <c r="F25" s="2" t="n">
        <v>1</v>
      </c>
      <c r="G25" s="4" t="s">
        <v>17</v>
      </c>
      <c r="H25" s="2" t="n">
        <v>2014</v>
      </c>
      <c r="I25" s="2" t="n">
        <v>84</v>
      </c>
      <c r="J25" s="2" t="n">
        <v>4</v>
      </c>
      <c r="K25" s="0" t="n">
        <f aca="false">SUM(C25/I25)</f>
        <v>28571.4285714286</v>
      </c>
    </row>
    <row r="26" customFormat="false" ht="12.8" hidden="false" customHeight="false" outlineLevel="0" collapsed="false">
      <c r="A26" s="2" t="s">
        <v>41</v>
      </c>
      <c r="B26" s="6" t="s">
        <v>20</v>
      </c>
      <c r="C26" s="2" t="n">
        <v>2000000</v>
      </c>
      <c r="D26" s="2" t="n">
        <v>2000000</v>
      </c>
      <c r="E26" s="4" t="s">
        <v>16</v>
      </c>
      <c r="F26" s="2" t="n">
        <v>1</v>
      </c>
      <c r="G26" s="4" t="s">
        <v>17</v>
      </c>
      <c r="H26" s="2" t="n">
        <v>1950</v>
      </c>
      <c r="I26" s="2" t="n">
        <v>68</v>
      </c>
      <c r="J26" s="2" t="n">
        <v>3</v>
      </c>
      <c r="K26" s="0" t="n">
        <f aca="false">SUM(C26/I26)</f>
        <v>29411.7647058824</v>
      </c>
    </row>
    <row r="27" customFormat="false" ht="12.8" hidden="false" customHeight="false" outlineLevel="0" collapsed="false">
      <c r="A27" s="2" t="s">
        <v>24</v>
      </c>
      <c r="B27" s="6" t="s">
        <v>42</v>
      </c>
      <c r="C27" s="2" t="n">
        <v>2400000</v>
      </c>
      <c r="D27" s="2" t="n">
        <v>2400000</v>
      </c>
      <c r="E27" s="4" t="s">
        <v>16</v>
      </c>
      <c r="F27" s="2" t="n">
        <v>1</v>
      </c>
      <c r="G27" s="4" t="s">
        <v>17</v>
      </c>
      <c r="H27" s="2" t="n">
        <v>2022</v>
      </c>
      <c r="I27" s="2" t="n">
        <v>94</v>
      </c>
      <c r="J27" s="2" t="n">
        <v>4</v>
      </c>
      <c r="K27" s="0" t="n">
        <f aca="false">SUM(C27/I27)</f>
        <v>25531.914893617</v>
      </c>
    </row>
    <row r="28" customFormat="false" ht="12.8" hidden="false" customHeight="false" outlineLevel="0" collapsed="false">
      <c r="A28" s="2" t="s">
        <v>43</v>
      </c>
      <c r="B28" s="2" t="s">
        <v>44</v>
      </c>
      <c r="C28" s="2" t="n">
        <v>2400000</v>
      </c>
      <c r="D28" s="2" t="n">
        <v>2400000</v>
      </c>
      <c r="E28" s="4" t="s">
        <v>16</v>
      </c>
      <c r="F28" s="2" t="n">
        <v>1</v>
      </c>
      <c r="G28" s="4" t="s">
        <v>17</v>
      </c>
      <c r="H28" s="2" t="n">
        <v>2022</v>
      </c>
      <c r="I28" s="2" t="n">
        <v>94</v>
      </c>
      <c r="J28" s="2" t="n">
        <v>4</v>
      </c>
      <c r="K28" s="0" t="n">
        <f aca="false">SUM(C28/I28)</f>
        <v>25531.914893617</v>
      </c>
    </row>
    <row r="29" customFormat="false" ht="12.8" hidden="false" customHeight="false" outlineLevel="0" collapsed="false">
      <c r="A29" s="2" t="s">
        <v>45</v>
      </c>
      <c r="B29" s="2" t="s">
        <v>46</v>
      </c>
      <c r="C29" s="2" t="n">
        <v>1750000</v>
      </c>
      <c r="D29" s="2" t="n">
        <v>1750000</v>
      </c>
      <c r="E29" s="4" t="s">
        <v>16</v>
      </c>
      <c r="F29" s="2" t="n">
        <v>1</v>
      </c>
      <c r="G29" s="4" t="s">
        <v>17</v>
      </c>
      <c r="H29" s="2" t="n">
        <v>1970</v>
      </c>
      <c r="I29" s="2" t="n">
        <v>50</v>
      </c>
      <c r="J29" s="2" t="n">
        <v>3</v>
      </c>
      <c r="K29" s="0" t="n">
        <f aca="false">SUM(C29/I29)</f>
        <v>35000</v>
      </c>
    </row>
    <row r="30" customFormat="false" ht="12.8" hidden="false" customHeight="false" outlineLevel="0" collapsed="false">
      <c r="A30" s="2" t="s">
        <v>47</v>
      </c>
      <c r="B30" s="2" t="s">
        <v>48</v>
      </c>
      <c r="C30" s="2" t="n">
        <v>1520000</v>
      </c>
      <c r="D30" s="2" t="n">
        <v>1520000</v>
      </c>
      <c r="E30" s="4" t="s">
        <v>16</v>
      </c>
      <c r="F30" s="2" t="n">
        <v>1</v>
      </c>
      <c r="G30" s="4" t="s">
        <v>17</v>
      </c>
      <c r="H30" s="2" t="n">
        <v>1950</v>
      </c>
      <c r="I30" s="2" t="n">
        <v>54</v>
      </c>
      <c r="J30" s="2" t="n">
        <v>2</v>
      </c>
      <c r="K30" s="0" t="n">
        <f aca="false">SUM(C30/I30)</f>
        <v>28148.1481481481</v>
      </c>
    </row>
    <row r="31" customFormat="false" ht="12.8" hidden="false" customHeight="false" outlineLevel="0" collapsed="false">
      <c r="A31" s="2" t="s">
        <v>49</v>
      </c>
      <c r="B31" s="2" t="s">
        <v>50</v>
      </c>
      <c r="C31" s="2" t="n">
        <v>4225000</v>
      </c>
      <c r="D31" s="2" t="n">
        <v>4225000</v>
      </c>
      <c r="E31" s="4" t="s">
        <v>16</v>
      </c>
      <c r="F31" s="2" t="n">
        <v>1</v>
      </c>
      <c r="G31" s="4" t="s">
        <v>17</v>
      </c>
      <c r="H31" s="2" t="n">
        <v>2021</v>
      </c>
      <c r="I31" s="2" t="n">
        <v>152</v>
      </c>
      <c r="J31" s="2" t="n">
        <v>5</v>
      </c>
      <c r="K31" s="0" t="n">
        <f aca="false">SUM(C31/I31)</f>
        <v>27796.0526315789</v>
      </c>
    </row>
    <row r="32" customFormat="false" ht="12.8" hidden="false" customHeight="false" outlineLevel="0" collapsed="false">
      <c r="A32" s="2" t="s">
        <v>51</v>
      </c>
      <c r="B32" s="2" t="s">
        <v>52</v>
      </c>
      <c r="C32" s="2" t="n">
        <v>1250000</v>
      </c>
      <c r="D32" s="2" t="n">
        <v>1250000</v>
      </c>
      <c r="E32" s="4" t="s">
        <v>16</v>
      </c>
      <c r="F32" s="2" t="n">
        <v>1</v>
      </c>
      <c r="G32" s="4" t="s">
        <v>17</v>
      </c>
      <c r="H32" s="2" t="n">
        <v>1950</v>
      </c>
      <c r="I32" s="2" t="n">
        <v>49</v>
      </c>
      <c r="J32" s="2" t="n">
        <v>3</v>
      </c>
      <c r="K32" s="0" t="n">
        <f aca="false">SUM(C32/I32)</f>
        <v>25510.2040816327</v>
      </c>
    </row>
    <row r="33" customFormat="false" ht="12.8" hidden="false" customHeight="false" outlineLevel="0" collapsed="false">
      <c r="A33" s="2" t="s">
        <v>53</v>
      </c>
      <c r="B33" s="2" t="s">
        <v>54</v>
      </c>
      <c r="C33" s="2" t="n">
        <v>1530000</v>
      </c>
      <c r="D33" s="2" t="n">
        <v>1530000</v>
      </c>
      <c r="E33" s="4" t="s">
        <v>16</v>
      </c>
      <c r="F33" s="2" t="n">
        <v>1</v>
      </c>
      <c r="G33" s="4" t="s">
        <v>17</v>
      </c>
      <c r="H33" s="2" t="n">
        <v>1970</v>
      </c>
      <c r="I33" s="2" t="n">
        <v>39</v>
      </c>
      <c r="J33" s="2" t="n">
        <v>2</v>
      </c>
      <c r="K33" s="0" t="n">
        <f aca="false">SUM(C33/I33)</f>
        <v>39230.7692307692</v>
      </c>
    </row>
    <row r="34" customFormat="false" ht="12.8" hidden="false" customHeight="false" outlineLevel="0" collapsed="false">
      <c r="A34" s="2" t="s">
        <v>55</v>
      </c>
      <c r="B34" s="2" t="s">
        <v>48</v>
      </c>
      <c r="C34" s="2" t="n">
        <v>1750000</v>
      </c>
      <c r="D34" s="2" t="n">
        <v>1750000</v>
      </c>
      <c r="E34" s="4" t="s">
        <v>16</v>
      </c>
      <c r="F34" s="2" t="n">
        <v>1</v>
      </c>
      <c r="G34" s="4" t="s">
        <v>17</v>
      </c>
      <c r="H34" s="2" t="n">
        <v>1970</v>
      </c>
      <c r="I34" s="2" t="n">
        <v>58</v>
      </c>
      <c r="J34" s="2" t="n">
        <v>3.5</v>
      </c>
      <c r="K34" s="0" t="n">
        <f aca="false">SUM(C34/I34)</f>
        <v>30172.4137931034</v>
      </c>
    </row>
    <row r="35" customFormat="false" ht="12.8" hidden="false" customHeight="false" outlineLevel="0" collapsed="false">
      <c r="A35" s="2" t="s">
        <v>56</v>
      </c>
      <c r="B35" s="2" t="s">
        <v>50</v>
      </c>
      <c r="C35" s="2" t="n">
        <v>549633</v>
      </c>
      <c r="D35" s="2" t="n">
        <v>549633</v>
      </c>
      <c r="E35" s="4" t="s">
        <v>16</v>
      </c>
      <c r="F35" s="2" t="n">
        <v>1</v>
      </c>
      <c r="G35" s="4" t="s">
        <v>17</v>
      </c>
      <c r="H35" s="2" t="n">
        <v>1960</v>
      </c>
      <c r="I35" s="2" t="n">
        <v>71</v>
      </c>
      <c r="J35" s="2" t="n">
        <v>3</v>
      </c>
      <c r="K35" s="0" t="n">
        <f aca="false">SUM(C35/I35)</f>
        <v>7741.30985915493</v>
      </c>
    </row>
    <row r="36" customFormat="false" ht="12.8" hidden="false" customHeight="false" outlineLevel="0" collapsed="false">
      <c r="A36" s="2" t="s">
        <v>57</v>
      </c>
      <c r="B36" s="2" t="s">
        <v>58</v>
      </c>
      <c r="C36" s="2" t="n">
        <v>1850000</v>
      </c>
      <c r="D36" s="2" t="n">
        <v>1850000</v>
      </c>
      <c r="E36" s="4" t="s">
        <v>16</v>
      </c>
      <c r="F36" s="2" t="n">
        <v>1</v>
      </c>
      <c r="G36" s="4" t="s">
        <v>17</v>
      </c>
      <c r="H36" s="2" t="n">
        <v>1970</v>
      </c>
      <c r="I36" s="2" t="n">
        <v>60</v>
      </c>
      <c r="J36" s="2" t="n">
        <v>3</v>
      </c>
      <c r="K36" s="0" t="n">
        <f aca="false">SUM(C36/I36)</f>
        <v>30833.3333333333</v>
      </c>
    </row>
    <row r="37" customFormat="false" ht="12.8" hidden="false" customHeight="false" outlineLevel="0" collapsed="false">
      <c r="A37" s="2" t="s">
        <v>59</v>
      </c>
      <c r="B37" s="2" t="s">
        <v>58</v>
      </c>
      <c r="C37" s="2" t="n">
        <v>2400000</v>
      </c>
      <c r="D37" s="2" t="n">
        <v>2400000</v>
      </c>
      <c r="E37" s="4" t="s">
        <v>16</v>
      </c>
      <c r="F37" s="2" t="n">
        <v>1</v>
      </c>
      <c r="G37" s="4" t="s">
        <v>17</v>
      </c>
      <c r="H37" s="2" t="n">
        <v>2022</v>
      </c>
      <c r="I37" s="2" t="n">
        <v>97</v>
      </c>
      <c r="J37" s="2" t="n">
        <v>4</v>
      </c>
      <c r="K37" s="0" t="n">
        <f aca="false">SUM(C37/I37)</f>
        <v>24742.2680412371</v>
      </c>
    </row>
    <row r="38" customFormat="false" ht="12.8" hidden="false" customHeight="false" outlineLevel="0" collapsed="false">
      <c r="A38" s="2" t="s">
        <v>60</v>
      </c>
      <c r="B38" s="2" t="s">
        <v>61</v>
      </c>
      <c r="C38" s="2" t="n">
        <v>1800000</v>
      </c>
      <c r="D38" s="2" t="n">
        <v>1800000</v>
      </c>
      <c r="E38" s="4" t="s">
        <v>16</v>
      </c>
      <c r="F38" s="2" t="n">
        <v>1</v>
      </c>
      <c r="G38" s="4" t="s">
        <v>17</v>
      </c>
      <c r="H38" s="2" t="n">
        <v>1960</v>
      </c>
      <c r="I38" s="2" t="n">
        <v>92</v>
      </c>
      <c r="J38" s="2" t="n">
        <v>4</v>
      </c>
      <c r="K38" s="0" t="n">
        <f aca="false">SUM(C38/I38)</f>
        <v>19565.2173913043</v>
      </c>
    </row>
    <row r="39" customFormat="false" ht="12.8" hidden="false" customHeight="false" outlineLevel="0" collapsed="false">
      <c r="A39" s="2" t="s">
        <v>62</v>
      </c>
      <c r="B39" s="2" t="s">
        <v>61</v>
      </c>
      <c r="C39" s="2" t="n">
        <v>2300000</v>
      </c>
      <c r="D39" s="2" t="n">
        <v>2300000</v>
      </c>
      <c r="E39" s="4" t="s">
        <v>16</v>
      </c>
      <c r="F39" s="2" t="n">
        <v>1</v>
      </c>
      <c r="G39" s="4" t="s">
        <v>17</v>
      </c>
      <c r="H39" s="2" t="n">
        <v>1960</v>
      </c>
      <c r="I39" s="2" t="n">
        <v>46</v>
      </c>
      <c r="J39" s="2" t="n">
        <v>3</v>
      </c>
      <c r="K39" s="0" t="n">
        <f aca="false">SUM(C39/I39)</f>
        <v>50000</v>
      </c>
    </row>
    <row r="40" customFormat="false" ht="12.8" hidden="false" customHeight="false" outlineLevel="0" collapsed="false">
      <c r="A40" s="2" t="s">
        <v>63</v>
      </c>
      <c r="B40" s="6" t="s">
        <v>15</v>
      </c>
      <c r="C40" s="2" t="n">
        <v>2300000</v>
      </c>
      <c r="D40" s="2" t="n">
        <v>2300000</v>
      </c>
      <c r="E40" s="4" t="s">
        <v>16</v>
      </c>
      <c r="F40" s="2" t="n">
        <v>1</v>
      </c>
      <c r="G40" s="4" t="s">
        <v>17</v>
      </c>
      <c r="H40" s="2" t="n">
        <v>1950</v>
      </c>
      <c r="I40" s="2" t="n">
        <v>130</v>
      </c>
      <c r="J40" s="2" t="n">
        <v>5</v>
      </c>
      <c r="K40" s="0" t="n">
        <f aca="false">SUM(C40/I40)</f>
        <v>17692.3076923077</v>
      </c>
    </row>
    <row r="41" customFormat="false" ht="12.8" hidden="false" customHeight="false" outlineLevel="0" collapsed="false">
      <c r="A41" s="2" t="s">
        <v>64</v>
      </c>
      <c r="B41" s="6" t="s">
        <v>20</v>
      </c>
      <c r="C41" s="2" t="n">
        <v>2450000</v>
      </c>
      <c r="D41" s="2" t="n">
        <v>2450000</v>
      </c>
      <c r="E41" s="4" t="s">
        <v>16</v>
      </c>
      <c r="F41" s="2" t="n">
        <v>1</v>
      </c>
      <c r="G41" s="4" t="s">
        <v>17</v>
      </c>
      <c r="H41" s="2" t="n">
        <v>1950</v>
      </c>
      <c r="I41" s="2" t="n">
        <v>59</v>
      </c>
      <c r="J41" s="2" t="n">
        <v>3</v>
      </c>
      <c r="K41" s="0" t="n">
        <f aca="false">SUM(C41/I41)</f>
        <v>41525.4237288136</v>
      </c>
    </row>
    <row r="42" customFormat="false" ht="12.8" hidden="false" customHeight="false" outlineLevel="0" collapsed="false">
      <c r="A42" s="2" t="s">
        <v>65</v>
      </c>
      <c r="B42" s="2" t="s">
        <v>58</v>
      </c>
      <c r="C42" s="2" t="n">
        <v>2400000</v>
      </c>
      <c r="D42" s="2" t="n">
        <v>2400000</v>
      </c>
      <c r="E42" s="4" t="s">
        <v>16</v>
      </c>
      <c r="F42" s="2" t="n">
        <v>1</v>
      </c>
      <c r="G42" s="4" t="s">
        <v>17</v>
      </c>
      <c r="H42" s="2" t="n">
        <v>2022</v>
      </c>
      <c r="I42" s="2" t="n">
        <v>94</v>
      </c>
      <c r="J42" s="2" t="n">
        <v>4</v>
      </c>
      <c r="K42" s="0" t="n">
        <f aca="false">SUM(C42/I42)</f>
        <v>25531.914893617</v>
      </c>
    </row>
    <row r="43" customFormat="false" ht="12.8" hidden="false" customHeight="false" outlineLevel="0" collapsed="false">
      <c r="A43" s="2" t="s">
        <v>66</v>
      </c>
      <c r="B43" s="2" t="s">
        <v>61</v>
      </c>
      <c r="C43" s="2" t="n">
        <v>4400000</v>
      </c>
      <c r="D43" s="2" t="n">
        <v>4400000</v>
      </c>
      <c r="E43" s="4" t="s">
        <v>16</v>
      </c>
      <c r="F43" s="2" t="n">
        <v>1</v>
      </c>
      <c r="G43" s="4" t="s">
        <v>17</v>
      </c>
      <c r="H43" s="2" t="n">
        <v>1950</v>
      </c>
      <c r="I43" s="2" t="n">
        <v>130</v>
      </c>
      <c r="J43" s="2" t="n">
        <v>5.5</v>
      </c>
      <c r="K43" s="0" t="n">
        <f aca="false">SUM(C43/I43)</f>
        <v>33846.1538461538</v>
      </c>
    </row>
    <row r="44" customFormat="false" ht="12.8" hidden="false" customHeight="false" outlineLevel="0" collapsed="false">
      <c r="A44" s="2" t="s">
        <v>67</v>
      </c>
      <c r="B44" s="2" t="s">
        <v>68</v>
      </c>
      <c r="C44" s="2" t="n">
        <v>4150000</v>
      </c>
      <c r="D44" s="2" t="n">
        <v>4150000</v>
      </c>
      <c r="E44" s="4" t="s">
        <v>16</v>
      </c>
      <c r="F44" s="2" t="n">
        <v>1</v>
      </c>
      <c r="G44" s="4" t="s">
        <v>17</v>
      </c>
      <c r="H44" s="2" t="n">
        <v>1970</v>
      </c>
      <c r="I44" s="2" t="n">
        <v>171</v>
      </c>
      <c r="J44" s="2" t="n">
        <v>5</v>
      </c>
      <c r="K44" s="0" t="n">
        <f aca="false">SUM(C44/I44)</f>
        <v>24269.0058479532</v>
      </c>
    </row>
    <row r="45" customFormat="false" ht="12.8" hidden="false" customHeight="false" outlineLevel="0" collapsed="false">
      <c r="A45" s="2" t="s">
        <v>69</v>
      </c>
      <c r="B45" s="2" t="s">
        <v>68</v>
      </c>
      <c r="C45" s="2" t="n">
        <v>4300000</v>
      </c>
      <c r="D45" s="2" t="n">
        <v>4300000</v>
      </c>
      <c r="E45" s="4" t="s">
        <v>16</v>
      </c>
      <c r="F45" s="2" t="n">
        <v>1</v>
      </c>
      <c r="G45" s="4" t="s">
        <v>17</v>
      </c>
      <c r="H45" s="2" t="n">
        <v>2015</v>
      </c>
      <c r="I45" s="2" t="n">
        <v>144</v>
      </c>
      <c r="J45" s="2" t="n">
        <v>5</v>
      </c>
      <c r="K45" s="0" t="n">
        <f aca="false">SUM(C45/I45)</f>
        <v>29861.1111111111</v>
      </c>
    </row>
    <row r="46" customFormat="false" ht="12.8" hidden="false" customHeight="false" outlineLevel="0" collapsed="false">
      <c r="A46" s="2" t="s">
        <v>70</v>
      </c>
      <c r="B46" s="2" t="s">
        <v>48</v>
      </c>
      <c r="C46" s="2" t="n">
        <v>2549906</v>
      </c>
      <c r="D46" s="2" t="n">
        <v>2549906</v>
      </c>
      <c r="E46" s="4" t="s">
        <v>16</v>
      </c>
      <c r="F46" s="2" t="n">
        <v>1</v>
      </c>
      <c r="G46" s="4" t="s">
        <v>17</v>
      </c>
      <c r="H46" s="2" t="n">
        <v>2024</v>
      </c>
      <c r="I46" s="2" t="n">
        <v>88</v>
      </c>
      <c r="J46" s="2" t="n">
        <v>4</v>
      </c>
      <c r="K46" s="0" t="n">
        <f aca="false">SUM(C46/I46)</f>
        <v>28976.2045454545</v>
      </c>
    </row>
    <row r="47" customFormat="false" ht="12.8" hidden="false" customHeight="false" outlineLevel="0" collapsed="false">
      <c r="A47" s="2" t="s">
        <v>71</v>
      </c>
      <c r="B47" s="2" t="s">
        <v>72</v>
      </c>
      <c r="C47" s="2" t="n">
        <v>2880000</v>
      </c>
      <c r="D47" s="2" t="n">
        <v>2880000</v>
      </c>
      <c r="E47" s="4" t="s">
        <v>16</v>
      </c>
      <c r="F47" s="2" t="n">
        <v>1</v>
      </c>
      <c r="G47" s="4" t="s">
        <v>17</v>
      </c>
      <c r="H47" s="2" t="n">
        <v>1970</v>
      </c>
      <c r="I47" s="2" t="n">
        <v>120</v>
      </c>
      <c r="J47" s="2" t="n">
        <v>5</v>
      </c>
      <c r="K47" s="0" t="n">
        <f aca="false">SUM(C47/I47)</f>
        <v>24000</v>
      </c>
    </row>
    <row r="48" customFormat="false" ht="12.8" hidden="false" customHeight="false" outlineLevel="0" collapsed="false">
      <c r="A48" s="2" t="s">
        <v>73</v>
      </c>
      <c r="B48" s="2" t="s">
        <v>58</v>
      </c>
      <c r="C48" s="2" t="n">
        <v>3840000</v>
      </c>
      <c r="D48" s="2" t="n">
        <v>3840000</v>
      </c>
      <c r="E48" s="4" t="s">
        <v>16</v>
      </c>
      <c r="F48" s="2" t="n">
        <v>1</v>
      </c>
      <c r="G48" s="4" t="s">
        <v>17</v>
      </c>
      <c r="H48" s="2" t="n">
        <v>1989</v>
      </c>
      <c r="I48" s="2" t="n">
        <v>107</v>
      </c>
      <c r="J48" s="2" t="n">
        <v>5</v>
      </c>
      <c r="K48" s="0" t="n">
        <f aca="false">SUM(C48/I48)</f>
        <v>35887.8504672897</v>
      </c>
    </row>
    <row r="49" customFormat="false" ht="12.8" hidden="false" customHeight="false" outlineLevel="0" collapsed="false">
      <c r="A49" s="2" t="s">
        <v>74</v>
      </c>
      <c r="B49" s="6" t="s">
        <v>15</v>
      </c>
      <c r="C49" s="2" t="n">
        <v>3250000</v>
      </c>
      <c r="D49" s="2" t="n">
        <v>3250000</v>
      </c>
      <c r="E49" s="4" t="s">
        <v>16</v>
      </c>
      <c r="F49" s="2" t="n">
        <v>1</v>
      </c>
      <c r="G49" s="4" t="s">
        <v>17</v>
      </c>
      <c r="H49" s="2" t="n">
        <v>1950</v>
      </c>
      <c r="I49" s="2" t="n">
        <v>120</v>
      </c>
      <c r="J49" s="2" t="n">
        <v>5</v>
      </c>
      <c r="K49" s="0" t="n">
        <f aca="false">SUM(C49/I49)</f>
        <v>27083.3333333333</v>
      </c>
    </row>
    <row r="50" customFormat="false" ht="12.8" hidden="false" customHeight="false" outlineLevel="0" collapsed="false">
      <c r="A50" s="2" t="s">
        <v>75</v>
      </c>
      <c r="B50" s="6" t="s">
        <v>20</v>
      </c>
      <c r="C50" s="2" t="n">
        <v>2755983</v>
      </c>
      <c r="D50" s="2" t="n">
        <v>2755983</v>
      </c>
      <c r="E50" s="4" t="s">
        <v>76</v>
      </c>
      <c r="F50" s="2" t="n">
        <v>1</v>
      </c>
      <c r="G50" s="4" t="s">
        <v>17</v>
      </c>
      <c r="H50" s="2" t="n">
        <v>2024</v>
      </c>
      <c r="I50" s="2" t="n">
        <v>120</v>
      </c>
      <c r="J50" s="2" t="n">
        <v>5</v>
      </c>
      <c r="K50" s="0" t="n">
        <f aca="false">SUM(C50/I50)</f>
        <v>22966.525</v>
      </c>
    </row>
    <row r="51" customFormat="false" ht="12.8" hidden="false" customHeight="false" outlineLevel="0" collapsed="false">
      <c r="A51" s="2" t="s">
        <v>77</v>
      </c>
      <c r="B51" s="2" t="s">
        <v>33</v>
      </c>
      <c r="C51" s="2" t="n">
        <v>1450000</v>
      </c>
      <c r="D51" s="2" t="n">
        <v>1450000</v>
      </c>
      <c r="E51" s="4" t="s">
        <v>16</v>
      </c>
      <c r="F51" s="2" t="n">
        <v>1</v>
      </c>
      <c r="G51" s="4" t="s">
        <v>17</v>
      </c>
      <c r="H51" s="2" t="n">
        <v>2020</v>
      </c>
      <c r="I51" s="2" t="n">
        <v>71</v>
      </c>
      <c r="J51" s="2" t="n">
        <v>3</v>
      </c>
      <c r="K51" s="0" t="n">
        <f aca="false">SUM(C51/I51)</f>
        <v>20422.5352112676</v>
      </c>
    </row>
    <row r="52" customFormat="false" ht="12.8" hidden="false" customHeight="false" outlineLevel="0" collapsed="false">
      <c r="A52" s="2" t="s">
        <v>78</v>
      </c>
      <c r="B52" s="2" t="s">
        <v>46</v>
      </c>
      <c r="C52" s="2" t="n">
        <v>2745000</v>
      </c>
      <c r="D52" s="2" t="n">
        <v>2745000</v>
      </c>
      <c r="E52" s="4" t="s">
        <v>16</v>
      </c>
      <c r="F52" s="2" t="n">
        <v>1</v>
      </c>
      <c r="G52" s="4" t="s">
        <v>17</v>
      </c>
      <c r="H52" s="2" t="n">
        <v>1960</v>
      </c>
      <c r="I52" s="2" t="n">
        <v>80</v>
      </c>
      <c r="J52" s="2" t="n">
        <v>3</v>
      </c>
      <c r="K52" s="0" t="n">
        <f aca="false">SUM(C52/I52)</f>
        <v>34312.5</v>
      </c>
    </row>
    <row r="53" customFormat="false" ht="12.8" hidden="false" customHeight="false" outlineLevel="0" collapsed="false">
      <c r="A53" s="2" t="s">
        <v>79</v>
      </c>
      <c r="B53" s="2" t="s">
        <v>48</v>
      </c>
      <c r="C53" s="2" t="n">
        <v>1655983</v>
      </c>
      <c r="D53" s="2" t="n">
        <v>1655983</v>
      </c>
      <c r="E53" s="4" t="s">
        <v>16</v>
      </c>
      <c r="F53" s="2" t="n">
        <v>1</v>
      </c>
      <c r="G53" s="4" t="s">
        <v>17</v>
      </c>
      <c r="H53" s="2" t="n">
        <v>2024</v>
      </c>
      <c r="I53" s="2" t="n">
        <v>65</v>
      </c>
      <c r="J53" s="2" t="n">
        <v>3</v>
      </c>
      <c r="K53" s="0" t="n">
        <f aca="false">SUM(C53/I53)</f>
        <v>25476.6615384615</v>
      </c>
    </row>
    <row r="54" customFormat="false" ht="12.8" hidden="false" customHeight="false" outlineLevel="0" collapsed="false">
      <c r="A54" s="2" t="s">
        <v>80</v>
      </c>
      <c r="B54" s="2" t="s">
        <v>50</v>
      </c>
      <c r="C54" s="2" t="n">
        <v>1820000</v>
      </c>
      <c r="D54" s="2" t="n">
        <v>1820000</v>
      </c>
      <c r="E54" s="4" t="s">
        <v>16</v>
      </c>
      <c r="F54" s="2" t="n">
        <v>1</v>
      </c>
      <c r="G54" s="4" t="s">
        <v>17</v>
      </c>
      <c r="H54" s="2" t="n">
        <v>1960</v>
      </c>
      <c r="I54" s="2" t="n">
        <v>60</v>
      </c>
      <c r="J54" s="2" t="n">
        <v>2</v>
      </c>
      <c r="K54" s="0" t="n">
        <f aca="false">SUM(C54/I54)</f>
        <v>30333.3333333333</v>
      </c>
    </row>
    <row r="55" customFormat="false" ht="12.8" hidden="false" customHeight="false" outlineLevel="0" collapsed="false">
      <c r="A55" s="2" t="s">
        <v>81</v>
      </c>
      <c r="B55" s="2" t="s">
        <v>72</v>
      </c>
      <c r="C55" s="2" t="n">
        <v>1300000</v>
      </c>
      <c r="D55" s="2" t="n">
        <v>1300000</v>
      </c>
      <c r="E55" s="4" t="s">
        <v>16</v>
      </c>
      <c r="F55" s="2" t="n">
        <v>1</v>
      </c>
      <c r="G55" s="4" t="s">
        <v>17</v>
      </c>
      <c r="H55" s="2" t="n">
        <v>1970</v>
      </c>
      <c r="I55" s="2" t="n">
        <v>39</v>
      </c>
      <c r="J55" s="2" t="n">
        <v>2</v>
      </c>
      <c r="K55" s="0" t="n">
        <f aca="false">SUM(C55/I55)</f>
        <v>33333.3333333333</v>
      </c>
    </row>
    <row r="56" customFormat="false" ht="12.8" hidden="false" customHeight="false" outlineLevel="0" collapsed="false">
      <c r="A56" s="2" t="s">
        <v>82</v>
      </c>
      <c r="B56" s="6" t="s">
        <v>29</v>
      </c>
      <c r="C56" s="2" t="n">
        <v>1540000</v>
      </c>
      <c r="D56" s="2" t="n">
        <v>1540000</v>
      </c>
      <c r="E56" s="4" t="s">
        <v>16</v>
      </c>
      <c r="F56" s="2" t="n">
        <v>1</v>
      </c>
      <c r="G56" s="4" t="s">
        <v>17</v>
      </c>
      <c r="H56" s="2" t="n">
        <v>1960</v>
      </c>
      <c r="I56" s="2" t="n">
        <v>41</v>
      </c>
      <c r="J56" s="2" t="n">
        <v>2</v>
      </c>
      <c r="K56" s="0" t="n">
        <f aca="false">SUM(C56/I56)</f>
        <v>37560.9756097561</v>
      </c>
    </row>
    <row r="57" customFormat="false" ht="12.8" hidden="false" customHeight="false" outlineLevel="0" collapsed="false">
      <c r="A57" s="2" t="s">
        <v>83</v>
      </c>
      <c r="B57" s="2" t="s">
        <v>84</v>
      </c>
      <c r="C57" s="2" t="n">
        <v>2200000</v>
      </c>
      <c r="D57" s="2" t="n">
        <v>2200000</v>
      </c>
      <c r="E57" s="4" t="s">
        <v>16</v>
      </c>
      <c r="F57" s="2" t="n">
        <v>1</v>
      </c>
      <c r="G57" s="4" t="s">
        <v>17</v>
      </c>
      <c r="H57" s="2" t="n">
        <v>1970</v>
      </c>
      <c r="I57" s="2" t="n">
        <v>85</v>
      </c>
      <c r="J57" s="2" t="n">
        <v>3</v>
      </c>
      <c r="K57" s="0" t="n">
        <f aca="false">SUM(C57/I57)</f>
        <v>25882.3529411765</v>
      </c>
    </row>
    <row r="58" customFormat="false" ht="12.8" hidden="false" customHeight="false" outlineLevel="0" collapsed="false">
      <c r="A58" s="2" t="s">
        <v>85</v>
      </c>
      <c r="B58" s="2" t="s">
        <v>86</v>
      </c>
      <c r="C58" s="2" t="n">
        <v>3400000</v>
      </c>
      <c r="D58" s="2" t="n">
        <v>3400000</v>
      </c>
      <c r="E58" s="4" t="s">
        <v>16</v>
      </c>
      <c r="F58" s="2" t="n">
        <v>1</v>
      </c>
      <c r="G58" s="4" t="s">
        <v>17</v>
      </c>
      <c r="H58" s="2" t="n">
        <v>1984</v>
      </c>
      <c r="I58" s="2" t="n">
        <v>148</v>
      </c>
      <c r="J58" s="2" t="n">
        <v>5</v>
      </c>
      <c r="K58" s="0" t="n">
        <f aca="false">SUM(C58/I58)</f>
        <v>22972.972972973</v>
      </c>
    </row>
    <row r="59" customFormat="false" ht="12.8" hidden="false" customHeight="false" outlineLevel="0" collapsed="false">
      <c r="A59" s="2"/>
      <c r="K59" s="0" t="n">
        <f aca="false">SUM(K7:K58)/51</f>
        <v>28164.9205889987</v>
      </c>
    </row>
    <row r="60" customFormat="false" ht="12.8" hidden="false" customHeight="false" outlineLevel="0" collapsed="false">
      <c r="A60" s="3" t="s">
        <v>87</v>
      </c>
    </row>
    <row r="61" customFormat="false" ht="15" hidden="false" customHeight="false" outlineLevel="0" collapsed="false">
      <c r="A61" s="4" t="s">
        <v>88</v>
      </c>
    </row>
    <row r="62" customFormat="false" ht="15" hidden="false" customHeight="false" outlineLevel="0" collapsed="false">
      <c r="A62" s="4" t="s">
        <v>89</v>
      </c>
    </row>
    <row r="63" customFormat="false" ht="12.8" hidden="false" customHeight="false" outlineLevel="0" collapsed="false">
      <c r="A63" s="4" t="s">
        <v>90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2022-12-18T12:51:23Z</dcterms:modified>
  <cp:revision>2</cp:revision>
  <dc:subject/>
  <dc:title/>
</cp:coreProperties>
</file>