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bookViews>
    <workbookView xWindow="0" yWindow="0" windowWidth="18557" windowHeight="7417" activeTab="2"/>
  </bookViews>
  <sheets>
    <sheet name="Settings" sheetId="2" r:id="rId1"/>
    <sheet name="Grocery List" sheetId="1" r:id="rId2"/>
    <sheet name="Shopping List" sheetId="3" r:id="rId3"/>
    <sheet name="©" sheetId="4" r:id="rId4"/>
  </sheets>
  <definedNames>
    <definedName name="_currency">IF(ISBLANK(Settings!$C$7),Settings!$C$5,Settings!$C$7)</definedName>
    <definedName name="_xlnm._FilterDatabase" localSheetId="2" hidden="1">'Shopping List'!$C$10:$H$10</definedName>
    <definedName name="_xlnm.Print_Area" localSheetId="1">'Grocery List'!$C$1:$J$273</definedName>
    <definedName name="_xlnm.Print_Area" localSheetId="2">'Shopping List'!$B$1:$J$208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9" i="3" l="1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I3" i="4" l="1"/>
  <c r="A25" i="2" l="1"/>
  <c r="A24" i="2"/>
  <c r="A23" i="2"/>
  <c r="A22" i="2"/>
  <c r="A21" i="2"/>
  <c r="A20" i="2"/>
  <c r="A13" i="2"/>
  <c r="A14" i="2" s="1"/>
  <c r="A15" i="2" l="1"/>
  <c r="A16" i="2" s="1"/>
  <c r="A17" i="2" l="1"/>
  <c r="A18" i="2" s="1"/>
  <c r="B30" i="1"/>
  <c r="B29" i="1"/>
  <c r="B28" i="1"/>
  <c r="B27" i="1"/>
  <c r="B26" i="1"/>
  <c r="B25" i="1"/>
  <c r="B24" i="1"/>
  <c r="B22" i="1"/>
  <c r="B20" i="1"/>
  <c r="B17" i="1"/>
  <c r="B12" i="1"/>
  <c r="B7" i="1"/>
  <c r="B8" i="1" l="1"/>
  <c r="B9" i="1" s="1"/>
  <c r="B10" i="1" s="1"/>
  <c r="B11" i="1" s="1"/>
  <c r="A19" i="2"/>
  <c r="B13" i="1" l="1"/>
  <c r="B14" i="1" s="1"/>
  <c r="B15" i="1" l="1"/>
  <c r="B16" i="1" s="1"/>
  <c r="B18" i="1" l="1"/>
  <c r="B19" i="1" s="1"/>
  <c r="B21" i="1" l="1"/>
  <c r="B23" i="1" l="1"/>
  <c r="C200" i="3" l="1"/>
  <c r="G200" i="3" s="1"/>
  <c r="C62" i="3"/>
  <c r="G62" i="3" s="1"/>
  <c r="C124" i="3"/>
  <c r="G124" i="3" s="1"/>
  <c r="C143" i="3"/>
  <c r="G143" i="3" s="1"/>
  <c r="C150" i="3"/>
  <c r="G150" i="3" s="1"/>
  <c r="C188" i="3"/>
  <c r="G188" i="3" s="1"/>
  <c r="C15" i="3"/>
  <c r="G15" i="3" s="1"/>
  <c r="C172" i="3"/>
  <c r="G172" i="3" s="1"/>
  <c r="C193" i="3"/>
  <c r="G193" i="3" s="1"/>
  <c r="C181" i="3"/>
  <c r="G181" i="3" s="1"/>
  <c r="C151" i="3"/>
  <c r="G151" i="3" s="1"/>
  <c r="C90" i="3"/>
  <c r="G90" i="3" s="1"/>
  <c r="C171" i="3"/>
  <c r="G171" i="3" s="1"/>
  <c r="C96" i="3"/>
  <c r="G96" i="3" s="1"/>
  <c r="C80" i="3"/>
  <c r="G80" i="3" s="1"/>
  <c r="C107" i="3"/>
  <c r="G107" i="3" s="1"/>
  <c r="C186" i="3"/>
  <c r="G186" i="3" s="1"/>
  <c r="C94" i="3"/>
  <c r="G94" i="3" s="1"/>
  <c r="C155" i="3"/>
  <c r="G155" i="3" s="1"/>
  <c r="C128" i="3"/>
  <c r="G128" i="3" s="1"/>
  <c r="C61" i="3"/>
  <c r="G61" i="3" s="1"/>
  <c r="C88" i="3"/>
  <c r="G88" i="3" s="1"/>
  <c r="C104" i="3"/>
  <c r="G104" i="3" s="1"/>
  <c r="C210" i="3"/>
  <c r="C68" i="3"/>
  <c r="G68" i="3" s="1"/>
  <c r="C78" i="3"/>
  <c r="G78" i="3" s="1"/>
  <c r="C131" i="3"/>
  <c r="G131" i="3" s="1"/>
  <c r="C52" i="3"/>
  <c r="G52" i="3" s="1"/>
  <c r="C85" i="3"/>
  <c r="G85" i="3" s="1"/>
  <c r="C199" i="3"/>
  <c r="G199" i="3" s="1"/>
  <c r="C202" i="3"/>
  <c r="G202" i="3" s="1"/>
  <c r="C17" i="3"/>
  <c r="G17" i="3" s="1"/>
  <c r="C24" i="3"/>
  <c r="G24" i="3" s="1"/>
  <c r="C19" i="3"/>
  <c r="G19" i="3" s="1"/>
  <c r="C57" i="3"/>
  <c r="G57" i="3" s="1"/>
  <c r="C29" i="3"/>
  <c r="G29" i="3" s="1"/>
  <c r="C43" i="3"/>
  <c r="G43" i="3" s="1"/>
  <c r="C184" i="3"/>
  <c r="G184" i="3" s="1"/>
  <c r="C42" i="3"/>
  <c r="G42" i="3" s="1"/>
  <c r="C206" i="3"/>
  <c r="G206" i="3" s="1"/>
  <c r="C118" i="3"/>
  <c r="G118" i="3" s="1"/>
  <c r="C192" i="3"/>
  <c r="G192" i="3" s="1"/>
  <c r="C168" i="3"/>
  <c r="G168" i="3" s="1"/>
  <c r="C133" i="3"/>
  <c r="G133" i="3" s="1"/>
  <c r="C41" i="3"/>
  <c r="G41" i="3" s="1"/>
  <c r="C70" i="3"/>
  <c r="G70" i="3" s="1"/>
  <c r="C101" i="3"/>
  <c r="G101" i="3" s="1"/>
  <c r="C176" i="3"/>
  <c r="G176" i="3" s="1"/>
  <c r="C44" i="3"/>
  <c r="G44" i="3" s="1"/>
  <c r="C180" i="3"/>
  <c r="G180" i="3" s="1"/>
  <c r="C195" i="3"/>
  <c r="G195" i="3" s="1"/>
  <c r="C47" i="3"/>
  <c r="G47" i="3" s="1"/>
  <c r="C211" i="3"/>
  <c r="C178" i="3"/>
  <c r="G178" i="3" s="1"/>
  <c r="C21" i="3"/>
  <c r="G21" i="3" s="1"/>
  <c r="C116" i="3"/>
  <c r="G116" i="3" s="1"/>
  <c r="C56" i="3"/>
  <c r="G56" i="3" s="1"/>
  <c r="C55" i="3"/>
  <c r="G55" i="3" s="1"/>
  <c r="C108" i="3"/>
  <c r="G108" i="3" s="1"/>
  <c r="C20" i="3"/>
  <c r="G20" i="3" s="1"/>
  <c r="C137" i="3"/>
  <c r="G137" i="3" s="1"/>
  <c r="C95" i="3"/>
  <c r="G95" i="3" s="1"/>
  <c r="C35" i="3"/>
  <c r="G35" i="3" s="1"/>
  <c r="C203" i="3"/>
  <c r="G203" i="3" s="1"/>
  <c r="C138" i="3"/>
  <c r="G138" i="3" s="1"/>
  <c r="C196" i="3"/>
  <c r="G196" i="3" s="1"/>
  <c r="C129" i="3"/>
  <c r="G129" i="3" s="1"/>
  <c r="C161" i="3"/>
  <c r="G161" i="3" s="1"/>
  <c r="C205" i="3"/>
  <c r="G205" i="3" s="1"/>
  <c r="C18" i="3"/>
  <c r="G18" i="3" s="1"/>
  <c r="C25" i="3"/>
  <c r="G25" i="3" s="1"/>
  <c r="C153" i="3"/>
  <c r="G153" i="3" s="1"/>
  <c r="C122" i="3"/>
  <c r="G122" i="3" s="1"/>
  <c r="C102" i="3"/>
  <c r="G102" i="3" s="1"/>
  <c r="C32" i="3"/>
  <c r="G32" i="3" s="1"/>
  <c r="C117" i="3"/>
  <c r="G117" i="3" s="1"/>
  <c r="C207" i="3"/>
  <c r="G207" i="3" s="1"/>
  <c r="C142" i="3"/>
  <c r="G142" i="3" s="1"/>
  <c r="C159" i="3"/>
  <c r="G159" i="3" s="1"/>
  <c r="C147" i="3"/>
  <c r="G147" i="3" s="1"/>
  <c r="C51" i="3"/>
  <c r="G51" i="3" s="1"/>
  <c r="C148" i="3"/>
  <c r="G148" i="3" s="1"/>
  <c r="C154" i="3"/>
  <c r="G154" i="3" s="1"/>
  <c r="C191" i="3"/>
  <c r="G191" i="3" s="1"/>
  <c r="C127" i="3"/>
  <c r="G127" i="3" s="1"/>
  <c r="C165" i="3"/>
  <c r="G165" i="3" s="1"/>
  <c r="C208" i="3"/>
  <c r="G208" i="3" s="1"/>
  <c r="C141" i="3"/>
  <c r="G141" i="3" s="1"/>
  <c r="C28" i="3"/>
  <c r="G28" i="3" s="1"/>
  <c r="C105" i="3"/>
  <c r="G105" i="3" s="1"/>
  <c r="C64" i="3"/>
  <c r="G64" i="3" s="1"/>
  <c r="C75" i="3"/>
  <c r="G75" i="3" s="1"/>
  <c r="C54" i="3"/>
  <c r="G54" i="3" s="1"/>
  <c r="C119" i="3"/>
  <c r="G119" i="3" s="1"/>
  <c r="C49" i="3"/>
  <c r="G49" i="3" s="1"/>
  <c r="C209" i="3"/>
  <c r="G209" i="3" s="1"/>
  <c r="C112" i="3"/>
  <c r="G112" i="3" s="1"/>
  <c r="C99" i="3"/>
  <c r="G99" i="3" s="1"/>
  <c r="C126" i="3"/>
  <c r="G126" i="3" s="1"/>
  <c r="C50" i="3"/>
  <c r="G50" i="3" s="1"/>
  <c r="C40" i="3"/>
  <c r="G40" i="3" s="1"/>
  <c r="C157" i="3"/>
  <c r="G157" i="3" s="1"/>
  <c r="C53" i="3"/>
  <c r="G53" i="3" s="1"/>
  <c r="C27" i="3"/>
  <c r="G27" i="3" s="1"/>
  <c r="C84" i="3"/>
  <c r="G84" i="3" s="1"/>
  <c r="C65" i="3"/>
  <c r="G65" i="3" s="1"/>
  <c r="C175" i="3"/>
  <c r="G175" i="3" s="1"/>
  <c r="C77" i="3"/>
  <c r="G77" i="3" s="1"/>
  <c r="C113" i="3"/>
  <c r="G113" i="3" s="1"/>
  <c r="C160" i="3"/>
  <c r="G160" i="3" s="1"/>
  <c r="C189" i="3"/>
  <c r="G189" i="3" s="1"/>
  <c r="C23" i="3"/>
  <c r="G23" i="3" s="1"/>
  <c r="C73" i="3"/>
  <c r="G73" i="3" s="1"/>
  <c r="C14" i="3"/>
  <c r="G14" i="3" s="1"/>
  <c r="C48" i="3"/>
  <c r="G48" i="3" s="1"/>
  <c r="C156" i="3"/>
  <c r="G156" i="3" s="1"/>
  <c r="C31" i="3"/>
  <c r="G31" i="3" s="1"/>
  <c r="C86" i="3"/>
  <c r="G86" i="3" s="1"/>
  <c r="C37" i="3"/>
  <c r="G37" i="3" s="1"/>
  <c r="C83" i="3"/>
  <c r="G83" i="3" s="1"/>
  <c r="C114" i="3"/>
  <c r="G114" i="3" s="1"/>
  <c r="C130" i="3"/>
  <c r="G130" i="3" s="1"/>
  <c r="C198" i="3"/>
  <c r="G198" i="3" s="1"/>
  <c r="C82" i="3"/>
  <c r="G82" i="3" s="1"/>
  <c r="C140" i="3"/>
  <c r="G140" i="3" s="1"/>
  <c r="C45" i="3"/>
  <c r="G45" i="3" s="1"/>
  <c r="C93" i="3"/>
  <c r="G93" i="3" s="1"/>
  <c r="C115" i="3"/>
  <c r="G115" i="3" s="1"/>
  <c r="C76" i="3"/>
  <c r="G76" i="3" s="1"/>
  <c r="C100" i="3"/>
  <c r="G100" i="3" s="1"/>
  <c r="C197" i="3"/>
  <c r="G197" i="3" s="1"/>
  <c r="C92" i="3"/>
  <c r="G92" i="3" s="1"/>
  <c r="C167" i="3"/>
  <c r="G167" i="3" s="1"/>
  <c r="C194" i="3"/>
  <c r="G194" i="3" s="1"/>
  <c r="C169" i="3"/>
  <c r="G169" i="3" s="1"/>
  <c r="C162" i="3"/>
  <c r="G162" i="3" s="1"/>
  <c r="C13" i="3"/>
  <c r="G13" i="3" s="1"/>
  <c r="C182" i="3"/>
  <c r="G182" i="3" s="1"/>
  <c r="C59" i="3"/>
  <c r="G59" i="3" s="1"/>
  <c r="C190" i="3"/>
  <c r="G190" i="3" s="1"/>
  <c r="C204" i="3"/>
  <c r="G204" i="3" s="1"/>
  <c r="C120" i="3"/>
  <c r="G120" i="3" s="1"/>
  <c r="C166" i="3"/>
  <c r="G166" i="3" s="1"/>
  <c r="C26" i="3"/>
  <c r="G26" i="3" s="1"/>
  <c r="C38" i="3"/>
  <c r="G38" i="3" s="1"/>
  <c r="C173" i="3"/>
  <c r="G173" i="3" s="1"/>
  <c r="C149" i="3"/>
  <c r="G149" i="3" s="1"/>
  <c r="C144" i="3"/>
  <c r="G144" i="3" s="1"/>
  <c r="C67" i="3"/>
  <c r="G67" i="3" s="1"/>
  <c r="C22" i="3"/>
  <c r="G22" i="3" s="1"/>
  <c r="C97" i="3"/>
  <c r="G97" i="3" s="1"/>
  <c r="C145" i="3"/>
  <c r="G145" i="3" s="1"/>
  <c r="C58" i="3"/>
  <c r="G58" i="3" s="1"/>
  <c r="C146" i="3"/>
  <c r="G146" i="3" s="1"/>
  <c r="C81" i="3"/>
  <c r="G81" i="3" s="1"/>
  <c r="C87" i="3"/>
  <c r="G87" i="3" s="1"/>
  <c r="C179" i="3"/>
  <c r="G179" i="3" s="1"/>
  <c r="C136" i="3"/>
  <c r="G136" i="3" s="1"/>
  <c r="C69" i="3"/>
  <c r="G69" i="3" s="1"/>
  <c r="C134" i="3"/>
  <c r="G134" i="3" s="1"/>
  <c r="C123" i="3"/>
  <c r="G123" i="3" s="1"/>
  <c r="C185" i="3"/>
  <c r="G185" i="3" s="1"/>
  <c r="C158" i="3"/>
  <c r="G158" i="3" s="1"/>
  <c r="C71" i="3"/>
  <c r="G71" i="3" s="1"/>
  <c r="C79" i="3"/>
  <c r="G79" i="3" s="1"/>
  <c r="C36" i="3"/>
  <c r="G36" i="3" s="1"/>
  <c r="C139" i="3"/>
  <c r="G139" i="3" s="1"/>
  <c r="C74" i="3"/>
  <c r="G74" i="3" s="1"/>
  <c r="C34" i="3"/>
  <c r="G34" i="3" s="1"/>
  <c r="C177" i="3"/>
  <c r="G177" i="3" s="1"/>
  <c r="C46" i="3"/>
  <c r="G46" i="3" s="1"/>
  <c r="C30" i="3"/>
  <c r="G30" i="3" s="1"/>
  <c r="C110" i="3"/>
  <c r="G110" i="3" s="1"/>
  <c r="C121" i="3"/>
  <c r="G121" i="3" s="1"/>
  <c r="C183" i="3"/>
  <c r="G183" i="3" s="1"/>
  <c r="C91" i="3"/>
  <c r="G91" i="3" s="1"/>
  <c r="C125" i="3"/>
  <c r="G125" i="3" s="1"/>
  <c r="C12" i="3"/>
  <c r="G12" i="3" s="1"/>
  <c r="C16" i="3"/>
  <c r="G16" i="3" s="1"/>
  <c r="C163" i="3"/>
  <c r="G163" i="3" s="1"/>
  <c r="C187" i="3"/>
  <c r="G187" i="3" s="1"/>
  <c r="C174" i="3"/>
  <c r="G174" i="3" s="1"/>
  <c r="C135" i="3"/>
  <c r="G135" i="3" s="1"/>
  <c r="C170" i="3"/>
  <c r="G170" i="3" s="1"/>
  <c r="C132" i="3"/>
  <c r="G132" i="3" s="1"/>
  <c r="C98" i="3"/>
  <c r="G98" i="3" s="1"/>
  <c r="C164" i="3"/>
  <c r="G164" i="3" s="1"/>
  <c r="C72" i="3"/>
  <c r="G72" i="3" s="1"/>
  <c r="C152" i="3"/>
  <c r="G152" i="3" s="1"/>
  <c r="C111" i="3"/>
  <c r="G111" i="3" s="1"/>
  <c r="B143" i="3" l="1"/>
  <c r="E104" i="3"/>
  <c r="H104" i="3" s="1"/>
  <c r="B15" i="3"/>
  <c r="B124" i="3"/>
  <c r="E172" i="3"/>
  <c r="H172" i="3" s="1"/>
  <c r="F94" i="3"/>
  <c r="F96" i="3"/>
  <c r="B62" i="3"/>
  <c r="E61" i="3"/>
  <c r="H61" i="3" s="1"/>
  <c r="B193" i="3"/>
  <c r="B150" i="3"/>
  <c r="F193" i="3"/>
  <c r="E90" i="3"/>
  <c r="H90" i="3" s="1"/>
  <c r="E15" i="3"/>
  <c r="H15" i="3" s="1"/>
  <c r="B90" i="3"/>
  <c r="B128" i="3"/>
  <c r="F90" i="3"/>
  <c r="F128" i="3"/>
  <c r="E128" i="3"/>
  <c r="H128" i="3" s="1"/>
  <c r="E188" i="3"/>
  <c r="H188" i="3" s="1"/>
  <c r="B88" i="3"/>
  <c r="F188" i="3"/>
  <c r="B171" i="3"/>
  <c r="F61" i="3"/>
  <c r="B188" i="3"/>
  <c r="F15" i="3"/>
  <c r="E200" i="3"/>
  <c r="H200" i="3" s="1"/>
  <c r="B200" i="3"/>
  <c r="C201" i="3"/>
  <c r="G201" i="3" s="1"/>
  <c r="C33" i="3"/>
  <c r="G33" i="3" s="1"/>
  <c r="C66" i="3"/>
  <c r="G66" i="3" s="1"/>
  <c r="C39" i="3"/>
  <c r="G39" i="3" s="1"/>
  <c r="E124" i="3"/>
  <c r="H124" i="3" s="1"/>
  <c r="F62" i="3"/>
  <c r="F172" i="3"/>
  <c r="E96" i="3"/>
  <c r="H96" i="3" s="1"/>
  <c r="E155" i="3"/>
  <c r="H155" i="3" s="1"/>
  <c r="B151" i="3"/>
  <c r="F151" i="3"/>
  <c r="B172" i="3"/>
  <c r="F200" i="3"/>
  <c r="F181" i="3"/>
  <c r="E181" i="3"/>
  <c r="H181" i="3" s="1"/>
  <c r="E193" i="3"/>
  <c r="H193" i="3" s="1"/>
  <c r="E151" i="3"/>
  <c r="H151" i="3" s="1"/>
  <c r="E62" i="3"/>
  <c r="H62" i="3" s="1"/>
  <c r="F143" i="3"/>
  <c r="C60" i="3"/>
  <c r="G60" i="3" s="1"/>
  <c r="C106" i="3"/>
  <c r="G106" i="3" s="1"/>
  <c r="C11" i="3"/>
  <c r="G11" i="3" s="1"/>
  <c r="C103" i="3"/>
  <c r="G103" i="3" s="1"/>
  <c r="C109" i="3"/>
  <c r="G109" i="3" s="1"/>
  <c r="C89" i="3"/>
  <c r="G89" i="3" s="1"/>
  <c r="F150" i="3"/>
  <c r="E143" i="3"/>
  <c r="H143" i="3" s="1"/>
  <c r="E150" i="3"/>
  <c r="H150" i="3" s="1"/>
  <c r="B181" i="3"/>
  <c r="F124" i="3"/>
  <c r="F171" i="3"/>
  <c r="C63" i="3"/>
  <c r="G63" i="3" s="1"/>
  <c r="B104" i="3"/>
  <c r="F80" i="3"/>
  <c r="E80" i="3"/>
  <c r="H80" i="3" s="1"/>
  <c r="B80" i="3"/>
  <c r="F104" i="3"/>
  <c r="F88" i="3"/>
  <c r="E88" i="3"/>
  <c r="H88" i="3" s="1"/>
  <c r="B96" i="3"/>
  <c r="F155" i="3"/>
  <c r="B155" i="3"/>
  <c r="E107" i="3"/>
  <c r="H107" i="3" s="1"/>
  <c r="E186" i="3"/>
  <c r="H186" i="3" s="1"/>
  <c r="F107" i="3"/>
  <c r="E171" i="3"/>
  <c r="H171" i="3" s="1"/>
  <c r="B94" i="3"/>
  <c r="B186" i="3"/>
  <c r="B107" i="3"/>
  <c r="E94" i="3"/>
  <c r="H94" i="3" s="1"/>
  <c r="B61" i="3"/>
  <c r="F186" i="3"/>
  <c r="B34" i="3"/>
  <c r="F34" i="3"/>
  <c r="E34" i="3"/>
  <c r="H34" i="3" s="1"/>
  <c r="B58" i="3"/>
  <c r="E58" i="3"/>
  <c r="H58" i="3" s="1"/>
  <c r="F58" i="3"/>
  <c r="E76" i="3"/>
  <c r="H76" i="3" s="1"/>
  <c r="F76" i="3"/>
  <c r="B76" i="3"/>
  <c r="E84" i="3"/>
  <c r="H84" i="3" s="1"/>
  <c r="F84" i="3"/>
  <c r="B84" i="3"/>
  <c r="F51" i="3"/>
  <c r="B51" i="3"/>
  <c r="E51" i="3"/>
  <c r="H51" i="3" s="1"/>
  <c r="E56" i="3"/>
  <c r="H56" i="3" s="1"/>
  <c r="B56" i="3"/>
  <c r="F56" i="3"/>
  <c r="B17" i="3"/>
  <c r="E17" i="3"/>
  <c r="H17" i="3" s="1"/>
  <c r="F17" i="3"/>
  <c r="F91" i="3"/>
  <c r="B91" i="3"/>
  <c r="E91" i="3"/>
  <c r="H91" i="3" s="1"/>
  <c r="F145" i="3"/>
  <c r="B145" i="3"/>
  <c r="E145" i="3"/>
  <c r="H145" i="3" s="1"/>
  <c r="B115" i="3"/>
  <c r="E115" i="3"/>
  <c r="H115" i="3" s="1"/>
  <c r="F115" i="3"/>
  <c r="E209" i="3"/>
  <c r="H209" i="3" s="1"/>
  <c r="F209" i="3"/>
  <c r="B209" i="3"/>
  <c r="E153" i="3"/>
  <c r="H153" i="3" s="1"/>
  <c r="B153" i="3"/>
  <c r="F153" i="3"/>
  <c r="B176" i="3"/>
  <c r="E176" i="3"/>
  <c r="H176" i="3" s="1"/>
  <c r="F176" i="3"/>
  <c r="B202" i="3"/>
  <c r="E202" i="3"/>
  <c r="H202" i="3" s="1"/>
  <c r="F202" i="3"/>
  <c r="E135" i="3"/>
  <c r="H135" i="3" s="1"/>
  <c r="F135" i="3"/>
  <c r="B135" i="3"/>
  <c r="E69" i="3"/>
  <c r="H69" i="3" s="1"/>
  <c r="F69" i="3"/>
  <c r="B69" i="3"/>
  <c r="E169" i="3"/>
  <c r="H169" i="3" s="1"/>
  <c r="F169" i="3"/>
  <c r="B169" i="3"/>
  <c r="B189" i="3"/>
  <c r="E189" i="3"/>
  <c r="H189" i="3" s="1"/>
  <c r="F189" i="3"/>
  <c r="E159" i="3"/>
  <c r="H159" i="3" s="1"/>
  <c r="B159" i="3"/>
  <c r="F159" i="3"/>
  <c r="B21" i="3"/>
  <c r="F21" i="3"/>
  <c r="E21" i="3"/>
  <c r="H21" i="3" s="1"/>
  <c r="B174" i="3"/>
  <c r="E174" i="3"/>
  <c r="H174" i="3" s="1"/>
  <c r="F174" i="3"/>
  <c r="E136" i="3"/>
  <c r="H136" i="3" s="1"/>
  <c r="F136" i="3"/>
  <c r="B136" i="3"/>
  <c r="E194" i="3"/>
  <c r="H194" i="3" s="1"/>
  <c r="F194" i="3"/>
  <c r="B194" i="3"/>
  <c r="E157" i="3"/>
  <c r="H157" i="3" s="1"/>
  <c r="B157" i="3"/>
  <c r="F157" i="3"/>
  <c r="F142" i="3"/>
  <c r="B142" i="3"/>
  <c r="E142" i="3"/>
  <c r="H142" i="3" s="1"/>
  <c r="F178" i="3"/>
  <c r="B178" i="3"/>
  <c r="E178" i="3"/>
  <c r="H178" i="3" s="1"/>
  <c r="B85" i="3"/>
  <c r="F85" i="3"/>
  <c r="E85" i="3"/>
  <c r="H85" i="3" s="1"/>
  <c r="B79" i="3"/>
  <c r="E79" i="3"/>
  <c r="H79" i="3" s="1"/>
  <c r="F79" i="3"/>
  <c r="E113" i="3"/>
  <c r="H113" i="3" s="1"/>
  <c r="F113" i="3"/>
  <c r="B113" i="3"/>
  <c r="E40" i="3"/>
  <c r="H40" i="3" s="1"/>
  <c r="F40" i="3"/>
  <c r="B40" i="3"/>
  <c r="B54" i="3"/>
  <c r="E54" i="3"/>
  <c r="H54" i="3" s="1"/>
  <c r="F54" i="3"/>
  <c r="B127" i="3"/>
  <c r="E127" i="3"/>
  <c r="H127" i="3" s="1"/>
  <c r="F127" i="3"/>
  <c r="E207" i="3"/>
  <c r="H207" i="3" s="1"/>
  <c r="B207" i="3"/>
  <c r="F207" i="3"/>
  <c r="F205" i="3"/>
  <c r="E205" i="3"/>
  <c r="H205" i="3" s="1"/>
  <c r="B205" i="3"/>
  <c r="E137" i="3"/>
  <c r="H137" i="3" s="1"/>
  <c r="B137" i="3"/>
  <c r="F137" i="3"/>
  <c r="E211" i="3"/>
  <c r="H211" i="3" s="1"/>
  <c r="D211" i="3"/>
  <c r="F211" i="3"/>
  <c r="I211" i="3" s="1"/>
  <c r="B41" i="3"/>
  <c r="E41" i="3"/>
  <c r="H41" i="3" s="1"/>
  <c r="F41" i="3"/>
  <c r="E29" i="3"/>
  <c r="H29" i="3" s="1"/>
  <c r="B29" i="3"/>
  <c r="F29" i="3"/>
  <c r="E52" i="3"/>
  <c r="H52" i="3" s="1"/>
  <c r="F52" i="3"/>
  <c r="B52" i="3"/>
  <c r="F78" i="3"/>
  <c r="B78" i="3"/>
  <c r="E78" i="3"/>
  <c r="H78" i="3" s="1"/>
  <c r="B125" i="3"/>
  <c r="F125" i="3"/>
  <c r="E125" i="3"/>
  <c r="H125" i="3" s="1"/>
  <c r="E13" i="3"/>
  <c r="H13" i="3" s="1"/>
  <c r="B13" i="3"/>
  <c r="F13" i="3"/>
  <c r="E114" i="3"/>
  <c r="H114" i="3" s="1"/>
  <c r="F114" i="3"/>
  <c r="B114" i="3"/>
  <c r="E112" i="3"/>
  <c r="H112" i="3" s="1"/>
  <c r="B112" i="3"/>
  <c r="F112" i="3"/>
  <c r="E122" i="3"/>
  <c r="H122" i="3" s="1"/>
  <c r="B122" i="3"/>
  <c r="F122" i="3"/>
  <c r="F44" i="3"/>
  <c r="E44" i="3"/>
  <c r="H44" i="3" s="1"/>
  <c r="B44" i="3"/>
  <c r="B74" i="3"/>
  <c r="F74" i="3"/>
  <c r="E74" i="3"/>
  <c r="H74" i="3" s="1"/>
  <c r="E26" i="3"/>
  <c r="H26" i="3" s="1"/>
  <c r="B26" i="3"/>
  <c r="F26" i="3"/>
  <c r="F23" i="3"/>
  <c r="E23" i="3"/>
  <c r="H23" i="3" s="1"/>
  <c r="B23" i="3"/>
  <c r="B141" i="3"/>
  <c r="F141" i="3"/>
  <c r="E141" i="3"/>
  <c r="H141" i="3" s="1"/>
  <c r="B203" i="3"/>
  <c r="F203" i="3"/>
  <c r="E203" i="3"/>
  <c r="H203" i="3" s="1"/>
  <c r="E206" i="3"/>
  <c r="H206" i="3" s="1"/>
  <c r="B206" i="3"/>
  <c r="F206" i="3"/>
  <c r="B139" i="3"/>
  <c r="E139" i="3"/>
  <c r="H139" i="3" s="1"/>
  <c r="F139" i="3"/>
  <c r="B166" i="3"/>
  <c r="F166" i="3"/>
  <c r="E166" i="3"/>
  <c r="H166" i="3" s="1"/>
  <c r="E37" i="3"/>
  <c r="H37" i="3" s="1"/>
  <c r="F37" i="3"/>
  <c r="B37" i="3"/>
  <c r="B49" i="3"/>
  <c r="E49" i="3"/>
  <c r="H49" i="3" s="1"/>
  <c r="F49" i="3"/>
  <c r="E25" i="3"/>
  <c r="H25" i="3" s="1"/>
  <c r="B25" i="3"/>
  <c r="F25" i="3"/>
  <c r="B101" i="3"/>
  <c r="F101" i="3"/>
  <c r="E101" i="3"/>
  <c r="H101" i="3" s="1"/>
  <c r="E121" i="3"/>
  <c r="H121" i="3" s="1"/>
  <c r="B121" i="3"/>
  <c r="F121" i="3"/>
  <c r="B22" i="3"/>
  <c r="F22" i="3"/>
  <c r="E22" i="3"/>
  <c r="H22" i="3" s="1"/>
  <c r="E45" i="3"/>
  <c r="H45" i="3" s="1"/>
  <c r="F45" i="3"/>
  <c r="B45" i="3"/>
  <c r="E160" i="3"/>
  <c r="H160" i="3" s="1"/>
  <c r="B160" i="3"/>
  <c r="F160" i="3"/>
  <c r="E165" i="3"/>
  <c r="H165" i="3" s="1"/>
  <c r="B165" i="3"/>
  <c r="F165" i="3"/>
  <c r="E95" i="3"/>
  <c r="H95" i="3" s="1"/>
  <c r="B95" i="3"/>
  <c r="F95" i="3"/>
  <c r="E184" i="3"/>
  <c r="H184" i="3" s="1"/>
  <c r="F184" i="3"/>
  <c r="B184" i="3"/>
  <c r="E43" i="3"/>
  <c r="H43" i="3" s="1"/>
  <c r="B43" i="3"/>
  <c r="F43" i="3"/>
  <c r="F187" i="3"/>
  <c r="B187" i="3"/>
  <c r="E187" i="3"/>
  <c r="H187" i="3" s="1"/>
  <c r="E179" i="3"/>
  <c r="H179" i="3" s="1"/>
  <c r="F179" i="3"/>
  <c r="B179" i="3"/>
  <c r="B204" i="3"/>
  <c r="E204" i="3"/>
  <c r="H204" i="3" s="1"/>
  <c r="F204" i="3"/>
  <c r="F140" i="3"/>
  <c r="B140" i="3"/>
  <c r="E140" i="3"/>
  <c r="H140" i="3" s="1"/>
  <c r="F72" i="3"/>
  <c r="B72" i="3"/>
  <c r="E72" i="3"/>
  <c r="H72" i="3" s="1"/>
  <c r="E163" i="3"/>
  <c r="H163" i="3" s="1"/>
  <c r="B163" i="3"/>
  <c r="F163" i="3"/>
  <c r="F71" i="3"/>
  <c r="E71" i="3"/>
  <c r="H71" i="3" s="1"/>
  <c r="B71" i="3"/>
  <c r="E144" i="3"/>
  <c r="H144" i="3" s="1"/>
  <c r="B144" i="3"/>
  <c r="F144" i="3"/>
  <c r="B92" i="3"/>
  <c r="F92" i="3"/>
  <c r="E92" i="3"/>
  <c r="H92" i="3" s="1"/>
  <c r="B156" i="3"/>
  <c r="F156" i="3"/>
  <c r="E156" i="3"/>
  <c r="H156" i="3" s="1"/>
  <c r="F50" i="3"/>
  <c r="B50" i="3"/>
  <c r="E50" i="3"/>
  <c r="H50" i="3" s="1"/>
  <c r="B191" i="3"/>
  <c r="F191" i="3"/>
  <c r="E191" i="3"/>
  <c r="H191" i="3" s="1"/>
  <c r="B20" i="3"/>
  <c r="F20" i="3"/>
  <c r="E20" i="3"/>
  <c r="H20" i="3" s="1"/>
  <c r="E133" i="3"/>
  <c r="H133" i="3" s="1"/>
  <c r="B133" i="3"/>
  <c r="F133" i="3"/>
  <c r="F57" i="3"/>
  <c r="B57" i="3"/>
  <c r="E57" i="3"/>
  <c r="H57" i="3" s="1"/>
  <c r="E164" i="3"/>
  <c r="H164" i="3" s="1"/>
  <c r="B164" i="3"/>
  <c r="F164" i="3"/>
  <c r="B16" i="3"/>
  <c r="E16" i="3"/>
  <c r="H16" i="3" s="1"/>
  <c r="F16" i="3"/>
  <c r="E46" i="3"/>
  <c r="H46" i="3" s="1"/>
  <c r="F46" i="3"/>
  <c r="B46" i="3"/>
  <c r="E158" i="3"/>
  <c r="H158" i="3" s="1"/>
  <c r="F158" i="3"/>
  <c r="B158" i="3"/>
  <c r="B81" i="3"/>
  <c r="F81" i="3"/>
  <c r="E81" i="3"/>
  <c r="H81" i="3" s="1"/>
  <c r="B149" i="3"/>
  <c r="F149" i="3"/>
  <c r="E149" i="3"/>
  <c r="H149" i="3" s="1"/>
  <c r="E59" i="3"/>
  <c r="H59" i="3" s="1"/>
  <c r="B59" i="3"/>
  <c r="F59" i="3"/>
  <c r="B197" i="3"/>
  <c r="F197" i="3"/>
  <c r="E197" i="3"/>
  <c r="H197" i="3" s="1"/>
  <c r="F198" i="3"/>
  <c r="B198" i="3"/>
  <c r="E198" i="3"/>
  <c r="H198" i="3" s="1"/>
  <c r="E48" i="3"/>
  <c r="H48" i="3" s="1"/>
  <c r="F48" i="3"/>
  <c r="B48" i="3"/>
  <c r="B175" i="3"/>
  <c r="E175" i="3"/>
  <c r="H175" i="3" s="1"/>
  <c r="F175" i="3"/>
  <c r="B126" i="3"/>
  <c r="E126" i="3"/>
  <c r="H126" i="3" s="1"/>
  <c r="F126" i="3"/>
  <c r="E64" i="3"/>
  <c r="H64" i="3" s="1"/>
  <c r="B64" i="3"/>
  <c r="F64" i="3"/>
  <c r="E154" i="3"/>
  <c r="H154" i="3" s="1"/>
  <c r="B154" i="3"/>
  <c r="F154" i="3"/>
  <c r="E32" i="3"/>
  <c r="H32" i="3" s="1"/>
  <c r="F32" i="3"/>
  <c r="B32" i="3"/>
  <c r="E129" i="3"/>
  <c r="H129" i="3" s="1"/>
  <c r="F129" i="3"/>
  <c r="B129" i="3"/>
  <c r="F108" i="3"/>
  <c r="B108" i="3"/>
  <c r="E108" i="3"/>
  <c r="H108" i="3" s="1"/>
  <c r="E195" i="3"/>
  <c r="H195" i="3" s="1"/>
  <c r="B195" i="3"/>
  <c r="F195" i="3"/>
  <c r="F168" i="3"/>
  <c r="B168" i="3"/>
  <c r="E168" i="3"/>
  <c r="H168" i="3" s="1"/>
  <c r="E19" i="3"/>
  <c r="H19" i="3" s="1"/>
  <c r="B19" i="3"/>
  <c r="F19" i="3"/>
  <c r="E210" i="3"/>
  <c r="H210" i="3" s="1"/>
  <c r="F210" i="3"/>
  <c r="I210" i="3" s="1"/>
  <c r="D210" i="3"/>
  <c r="E132" i="3"/>
  <c r="H132" i="3" s="1"/>
  <c r="F132" i="3"/>
  <c r="B132" i="3"/>
  <c r="E123" i="3"/>
  <c r="H123" i="3" s="1"/>
  <c r="B123" i="3"/>
  <c r="F123" i="3"/>
  <c r="B38" i="3"/>
  <c r="F38" i="3"/>
  <c r="E38" i="3"/>
  <c r="H38" i="3" s="1"/>
  <c r="E73" i="3"/>
  <c r="H73" i="3" s="1"/>
  <c r="F73" i="3"/>
  <c r="B73" i="3"/>
  <c r="B28" i="3"/>
  <c r="E28" i="3"/>
  <c r="H28" i="3" s="1"/>
  <c r="F28" i="3"/>
  <c r="E138" i="3"/>
  <c r="H138" i="3" s="1"/>
  <c r="B138" i="3"/>
  <c r="F138" i="3"/>
  <c r="B118" i="3"/>
  <c r="E118" i="3"/>
  <c r="H118" i="3" s="1"/>
  <c r="F118" i="3"/>
  <c r="E170" i="3"/>
  <c r="H170" i="3" s="1"/>
  <c r="B170" i="3"/>
  <c r="F170" i="3"/>
  <c r="B134" i="3"/>
  <c r="F134" i="3"/>
  <c r="E134" i="3"/>
  <c r="H134" i="3" s="1"/>
  <c r="E162" i="3"/>
  <c r="H162" i="3" s="1"/>
  <c r="F162" i="3"/>
  <c r="B162" i="3"/>
  <c r="E83" i="3"/>
  <c r="H83" i="3" s="1"/>
  <c r="B83" i="3"/>
  <c r="F83" i="3"/>
  <c r="F27" i="3"/>
  <c r="E27" i="3"/>
  <c r="H27" i="3" s="1"/>
  <c r="B27" i="3"/>
  <c r="E147" i="3"/>
  <c r="H147" i="3" s="1"/>
  <c r="F147" i="3"/>
  <c r="B147" i="3"/>
  <c r="F116" i="3"/>
  <c r="E116" i="3"/>
  <c r="H116" i="3" s="1"/>
  <c r="B116" i="3"/>
  <c r="F183" i="3"/>
  <c r="B183" i="3"/>
  <c r="E183" i="3"/>
  <c r="H183" i="3" s="1"/>
  <c r="B97" i="3"/>
  <c r="E97" i="3"/>
  <c r="H97" i="3" s="1"/>
  <c r="F97" i="3"/>
  <c r="F93" i="3"/>
  <c r="E93" i="3"/>
  <c r="H93" i="3" s="1"/>
  <c r="B93" i="3"/>
  <c r="E53" i="3"/>
  <c r="H53" i="3" s="1"/>
  <c r="F53" i="3"/>
  <c r="B53" i="3"/>
  <c r="B208" i="3"/>
  <c r="F208" i="3"/>
  <c r="E208" i="3"/>
  <c r="H208" i="3" s="1"/>
  <c r="B35" i="3"/>
  <c r="E35" i="3"/>
  <c r="H35" i="3" s="1"/>
  <c r="F35" i="3"/>
  <c r="E42" i="3"/>
  <c r="H42" i="3" s="1"/>
  <c r="B42" i="3"/>
  <c r="F42" i="3"/>
  <c r="B199" i="3"/>
  <c r="E199" i="3"/>
  <c r="H199" i="3" s="1"/>
  <c r="F199" i="3"/>
  <c r="E111" i="3"/>
  <c r="H111" i="3" s="1"/>
  <c r="F111" i="3"/>
  <c r="B111" i="3"/>
  <c r="E36" i="3"/>
  <c r="H36" i="3" s="1"/>
  <c r="F36" i="3"/>
  <c r="B36" i="3"/>
  <c r="E120" i="3"/>
  <c r="H120" i="3" s="1"/>
  <c r="B120" i="3"/>
  <c r="F120" i="3"/>
  <c r="E86" i="3"/>
  <c r="H86" i="3" s="1"/>
  <c r="B86" i="3"/>
  <c r="F86" i="3"/>
  <c r="E119" i="3"/>
  <c r="H119" i="3" s="1"/>
  <c r="B119" i="3"/>
  <c r="F119" i="3"/>
  <c r="B18" i="3"/>
  <c r="F18" i="3"/>
  <c r="E18" i="3"/>
  <c r="H18" i="3" s="1"/>
  <c r="B70" i="3"/>
  <c r="F70" i="3"/>
  <c r="E70" i="3"/>
  <c r="H70" i="3" s="1"/>
  <c r="F131" i="3"/>
  <c r="E131" i="3"/>
  <c r="H131" i="3" s="1"/>
  <c r="B131" i="3"/>
  <c r="E152" i="3"/>
  <c r="H152" i="3" s="1"/>
  <c r="B152" i="3"/>
  <c r="F152" i="3"/>
  <c r="B110" i="3"/>
  <c r="E110" i="3"/>
  <c r="H110" i="3" s="1"/>
  <c r="F110" i="3"/>
  <c r="E67" i="3"/>
  <c r="H67" i="3" s="1"/>
  <c r="B67" i="3"/>
  <c r="F67" i="3"/>
  <c r="F167" i="3"/>
  <c r="B167" i="3"/>
  <c r="E167" i="3"/>
  <c r="H167" i="3" s="1"/>
  <c r="E31" i="3"/>
  <c r="H31" i="3" s="1"/>
  <c r="F31" i="3"/>
  <c r="B31" i="3"/>
  <c r="B30" i="3"/>
  <c r="E30" i="3"/>
  <c r="H30" i="3" s="1"/>
  <c r="F30" i="3"/>
  <c r="E87" i="3"/>
  <c r="H87" i="3" s="1"/>
  <c r="F87" i="3"/>
  <c r="B87" i="3"/>
  <c r="E190" i="3"/>
  <c r="H190" i="3" s="1"/>
  <c r="B190" i="3"/>
  <c r="F190" i="3"/>
  <c r="B82" i="3"/>
  <c r="E82" i="3"/>
  <c r="H82" i="3" s="1"/>
  <c r="F82" i="3"/>
  <c r="E77" i="3"/>
  <c r="H77" i="3" s="1"/>
  <c r="B77" i="3"/>
  <c r="F77" i="3"/>
  <c r="E75" i="3"/>
  <c r="H75" i="3" s="1"/>
  <c r="B75" i="3"/>
  <c r="F75" i="3"/>
  <c r="E117" i="3"/>
  <c r="H117" i="3" s="1"/>
  <c r="F117" i="3"/>
  <c r="B117" i="3"/>
  <c r="B161" i="3"/>
  <c r="F161" i="3"/>
  <c r="E161" i="3"/>
  <c r="H161" i="3" s="1"/>
  <c r="F47" i="3"/>
  <c r="B47" i="3"/>
  <c r="E47" i="3"/>
  <c r="H47" i="3" s="1"/>
  <c r="E68" i="3"/>
  <c r="H68" i="3" s="1"/>
  <c r="B68" i="3"/>
  <c r="F68" i="3"/>
  <c r="E98" i="3"/>
  <c r="H98" i="3" s="1"/>
  <c r="F98" i="3"/>
  <c r="B98" i="3"/>
  <c r="F12" i="3"/>
  <c r="E12" i="3"/>
  <c r="H12" i="3" s="1"/>
  <c r="B12" i="3"/>
  <c r="F177" i="3"/>
  <c r="B177" i="3"/>
  <c r="E177" i="3"/>
  <c r="H177" i="3" s="1"/>
  <c r="E185" i="3"/>
  <c r="H185" i="3" s="1"/>
  <c r="F185" i="3"/>
  <c r="B185" i="3"/>
  <c r="E146" i="3"/>
  <c r="H146" i="3" s="1"/>
  <c r="F146" i="3"/>
  <c r="B146" i="3"/>
  <c r="B173" i="3"/>
  <c r="E173" i="3"/>
  <c r="H173" i="3" s="1"/>
  <c r="F173" i="3"/>
  <c r="E182" i="3"/>
  <c r="H182" i="3" s="1"/>
  <c r="B182" i="3"/>
  <c r="F182" i="3"/>
  <c r="E100" i="3"/>
  <c r="H100" i="3" s="1"/>
  <c r="F100" i="3"/>
  <c r="B100" i="3"/>
  <c r="B130" i="3"/>
  <c r="F130" i="3"/>
  <c r="E130" i="3"/>
  <c r="H130" i="3" s="1"/>
  <c r="E14" i="3"/>
  <c r="H14" i="3" s="1"/>
  <c r="F14" i="3"/>
  <c r="B14" i="3"/>
  <c r="F65" i="3"/>
  <c r="E65" i="3"/>
  <c r="H65" i="3" s="1"/>
  <c r="B65" i="3"/>
  <c r="B99" i="3"/>
  <c r="F99" i="3"/>
  <c r="E99" i="3"/>
  <c r="H99" i="3" s="1"/>
  <c r="E105" i="3"/>
  <c r="H105" i="3" s="1"/>
  <c r="B105" i="3"/>
  <c r="F105" i="3"/>
  <c r="B148" i="3"/>
  <c r="E148" i="3"/>
  <c r="H148" i="3" s="1"/>
  <c r="F148" i="3"/>
  <c r="E102" i="3"/>
  <c r="H102" i="3" s="1"/>
  <c r="F102" i="3"/>
  <c r="B102" i="3"/>
  <c r="E196" i="3"/>
  <c r="H196" i="3" s="1"/>
  <c r="B196" i="3"/>
  <c r="F196" i="3"/>
  <c r="E55" i="3"/>
  <c r="H55" i="3" s="1"/>
  <c r="F55" i="3"/>
  <c r="B55" i="3"/>
  <c r="E180" i="3"/>
  <c r="H180" i="3" s="1"/>
  <c r="B180" i="3"/>
  <c r="F180" i="3"/>
  <c r="B192" i="3"/>
  <c r="F192" i="3"/>
  <c r="E192" i="3"/>
  <c r="H192" i="3" s="1"/>
  <c r="E24" i="3"/>
  <c r="H24" i="3" s="1"/>
  <c r="F24" i="3"/>
  <c r="B24" i="3"/>
  <c r="B33" i="3" l="1"/>
  <c r="B11" i="3"/>
  <c r="E201" i="3"/>
  <c r="H201" i="3" s="1"/>
  <c r="F33" i="3"/>
  <c r="E39" i="3"/>
  <c r="H39" i="3" s="1"/>
  <c r="E33" i="3"/>
  <c r="H33" i="3" s="1"/>
  <c r="F201" i="3"/>
  <c r="F39" i="3"/>
  <c r="B39" i="3"/>
  <c r="B66" i="3"/>
  <c r="E66" i="3"/>
  <c r="H66" i="3" s="1"/>
  <c r="F66" i="3"/>
  <c r="B201" i="3"/>
  <c r="F103" i="3"/>
  <c r="E103" i="3"/>
  <c r="H103" i="3" s="1"/>
  <c r="B103" i="3"/>
  <c r="E106" i="3"/>
  <c r="H106" i="3" s="1"/>
  <c r="B106" i="3"/>
  <c r="F106" i="3"/>
  <c r="F60" i="3"/>
  <c r="E60" i="3"/>
  <c r="H60" i="3" s="1"/>
  <c r="B60" i="3"/>
  <c r="E11" i="3"/>
  <c r="H11" i="3" s="1"/>
  <c r="F11" i="3"/>
  <c r="E63" i="3"/>
  <c r="H63" i="3" s="1"/>
  <c r="F63" i="3"/>
  <c r="B63" i="3"/>
  <c r="F89" i="3"/>
  <c r="B89" i="3"/>
  <c r="E89" i="3"/>
  <c r="H89" i="3" s="1"/>
  <c r="B109" i="3"/>
  <c r="E109" i="3"/>
  <c r="H109" i="3" s="1"/>
  <c r="F109" i="3"/>
  <c r="D7" i="3" l="1"/>
</calcChain>
</file>

<file path=xl/sharedStrings.xml><?xml version="1.0" encoding="utf-8"?>
<sst xmlns="http://schemas.openxmlformats.org/spreadsheetml/2006/main" count="119" uniqueCount="93">
  <si>
    <t>Apples</t>
  </si>
  <si>
    <t>Bananas</t>
  </si>
  <si>
    <t>Carrots</t>
  </si>
  <si>
    <t>Celery</t>
  </si>
  <si>
    <t>Cucumber</t>
  </si>
  <si>
    <t>Lettuce</t>
  </si>
  <si>
    <t>Pears</t>
  </si>
  <si>
    <t>Potatoes</t>
  </si>
  <si>
    <t>Tomatoes</t>
  </si>
  <si>
    <t>Cabbage</t>
  </si>
  <si>
    <t>Aubergines</t>
  </si>
  <si>
    <t>Plums</t>
  </si>
  <si>
    <t>Mangoes</t>
  </si>
  <si>
    <t>Melons</t>
  </si>
  <si>
    <t>Squash</t>
  </si>
  <si>
    <t>Capsicums</t>
  </si>
  <si>
    <t>Onions</t>
  </si>
  <si>
    <t>Salad Onions</t>
  </si>
  <si>
    <t>Coriander</t>
  </si>
  <si>
    <t>Parsley</t>
  </si>
  <si>
    <t>Dill</t>
  </si>
  <si>
    <t>Cherry Tomatoes</t>
  </si>
  <si>
    <t>x</t>
  </si>
  <si>
    <t>Wall Mart</t>
  </si>
  <si>
    <t>Costco</t>
  </si>
  <si>
    <t>Orchard</t>
  </si>
  <si>
    <t>Market</t>
  </si>
  <si>
    <t>Fish Market</t>
  </si>
  <si>
    <t>Home Delivey</t>
  </si>
  <si>
    <t>Terms of Use - EULA</t>
  </si>
  <si>
    <t>IMPORTANT—READ CAREFULLY:</t>
  </si>
  <si>
    <t>This End-User License Agreement (”EULA”) is a legal agreement between you and Spreadsheet123.com that</t>
  </si>
  <si>
    <t>covers all Microsoft Excel and OpenOffice.org templates or spreadsheets (”TEMPLATES”) and software ("SOFTWARE") made</t>
  </si>
  <si>
    <t>by Spreadsheet123.com.</t>
  </si>
  <si>
    <t>By downloading, copying, accessing or otherwise using any TEMPLATES or/and SOFTWARE, you agree to be bound by the</t>
  </si>
  <si>
    <t>terms of this EULA.</t>
  </si>
  <si>
    <t>TEMPLATES LICENSE</t>
  </si>
  <si>
    <t>This TEMPLATE is protected by copyright laws and international copyright treaties, as well as other intellectual</t>
  </si>
  <si>
    <t>property laws and treaties. Each TEMPLATE is licensed, not sold.</t>
  </si>
  <si>
    <t>1. GRANT OF LICENSE.</t>
  </si>
  <si>
    <r>
      <t xml:space="preserve">This EULA grants you the right to download this TEMPLATE free of charge for </t>
    </r>
    <r>
      <rPr>
        <b/>
        <sz val="10"/>
        <color rgb="FFC00000"/>
        <rFont val="Arial"/>
        <family val="2"/>
      </rPr>
      <t>personal use or use within your family.</t>
    </r>
  </si>
  <si>
    <r>
      <t xml:space="preserve">You may customize this </t>
    </r>
    <r>
      <rPr>
        <b/>
        <sz val="10"/>
        <rFont val="Arial"/>
        <family val="2"/>
      </rPr>
      <t>TEMPLATE</t>
    </r>
    <r>
      <rPr>
        <sz val="10"/>
        <rFont val="Arial"/>
        <family val="2"/>
      </rPr>
      <t xml:space="preserve"> with you personal information and use for its intended purpose in personal calculations</t>
    </r>
  </si>
  <si>
    <t xml:space="preserve">documentation or/and communications, but you may not remove or alter any logo, trademark, copyright, hyperlinks, </t>
  </si>
  <si>
    <t>disclaimers, terms of use or other proprietary notices within this TEMPLATE.</t>
  </si>
  <si>
    <t>You may not sell, resell, license, rent, lease, lend or otherwise transfer for value without written</t>
  </si>
  <si>
    <r>
      <t xml:space="preserve">permission of </t>
    </r>
    <r>
      <rPr>
        <b/>
        <sz val="11"/>
        <color rgb="FFC00000"/>
        <rFont val="Calibri"/>
        <family val="2"/>
      </rPr>
      <t>SPREADSHEET123.COM</t>
    </r>
  </si>
  <si>
    <r>
      <t xml:space="preserve">You may not distribute this </t>
    </r>
    <r>
      <rPr>
        <b/>
        <sz val="11"/>
        <color rgb="FFC00000"/>
        <rFont val="Calibri"/>
        <family val="2"/>
      </rPr>
      <t>TEMPLATE</t>
    </r>
    <r>
      <rPr>
        <sz val="11"/>
        <color rgb="FFC00000"/>
        <rFont val="Calibri"/>
        <family val="2"/>
      </rPr>
      <t xml:space="preserve"> in any stand-alone products that contain only the TEMPLATE, or as part of any other </t>
    </r>
  </si>
  <si>
    <t>product. You may not copy or post any TEMPLATE on any network computer or broadcast it in any media without</t>
  </si>
  <si>
    <t>written permission of SPREADSHEET123.COM.</t>
  </si>
  <si>
    <t>2. RESERVATION OF RIGHTS.</t>
  </si>
  <si>
    <t xml:space="preserve">All title and copyrights in and to the Template, and any copies of the Template, are owned by Spreadsheet123.com. </t>
  </si>
  <si>
    <t xml:space="preserve">All rights not expressly granted are reserved by Spreadsheet123.com. In particular, this EULA does not grant you any </t>
  </si>
  <si>
    <t>rights in connection with any trademarks or service marks of Spreadsheet123.com. Use of any Template for any purpose</t>
  </si>
  <si>
    <t>other than expressly permitted in this EULA is prohibited, and may result in severe civil and criminal penalties.</t>
  </si>
  <si>
    <t>3. TERMINATION.</t>
  </si>
  <si>
    <r>
      <t xml:space="preserve">Without prejudice to any other rights, </t>
    </r>
    <r>
      <rPr>
        <b/>
        <sz val="11"/>
        <color indexed="8"/>
        <rFont val="Calibri"/>
        <family val="2"/>
      </rPr>
      <t>Spreadsheet123.com</t>
    </r>
    <r>
      <rPr>
        <sz val="10"/>
        <rFont val="Arial"/>
        <family val="2"/>
      </rPr>
      <t xml:space="preserve"> may terminate this EULA if you fail to comply with the</t>
    </r>
  </si>
  <si>
    <t>terms and conditions of this EULA. In such event, you must destroy all copies of any TEMPLATE.</t>
  </si>
  <si>
    <t>4. NOTICE SPECIFIC TO TEMPLATES.</t>
  </si>
  <si>
    <t xml:space="preserve">SPREADSHEET123.COM MAKE NO REPRESENTATIONS </t>
  </si>
  <si>
    <t>ABOUT THE SUITABILITY OF THE TEMPLATES FOR ANY PURPOSE. ALL TEMPLATES ARE PROVIDED</t>
  </si>
  <si>
    <t xml:space="preserve"> “AS IS” WITHOUT WARRANTY OF ANY KIND. SPREADSHEET123.COM HEREBY DISCLAIM ALL </t>
  </si>
  <si>
    <t>WARRANTIES AND CONDITIONS WITH REGARD TO THE TEMPLATES, INCLUDING ALL IMPLIED</t>
  </si>
  <si>
    <t>WARRANTIES AND CONDITIONS OF MERCHANTABILITY, FITNESS FOR A PARTICULAR PURPOSE, TITLE</t>
  </si>
  <si>
    <t>AND NON-INFRINGEMENT. IN NO EVENT SHALL SPREADSHEET123.COM BE LIABLE FOR ANY SPECIAL,</t>
  </si>
  <si>
    <t xml:space="preserve">INDIRECT OR CONSEQUENTIAL DAMAGES OR ANY DAMAGES WHATSOEVER RESULTING FROM LOSS </t>
  </si>
  <si>
    <t xml:space="preserve">OF USE, DATA OR PROFITS, WHETHER IN AN ACTION OF CONTRACT, NEGLIGENCE OR OTHER TORTIOUS </t>
  </si>
  <si>
    <t>ANY REFERENCES TO EVENTS, PEOPLE, PLACES, OR ENTITIES IN THE TEMPLATES IS PURELY FICTITIOUS AND NOT INTENDED TO REPRESENT ANY ACTUAL EVENT,</t>
  </si>
  <si>
    <t>PERSON, PLACE, OR ENTITY. SPREADSHEET123.COM  DISCLAIMS ANY LIKENESS OR SIMILARITIES TO ACTUAL EVENTS, PEOPLE, PLACES, OR ENTITIES, AND</t>
  </si>
  <si>
    <t>ANY SUCH LIKENESS OR SIMILARITIES ARE UNINTENTIONAL AND PURELY COINCIDENTAL.</t>
  </si>
  <si>
    <t>5. MISCELLANEOUS.</t>
  </si>
  <si>
    <t>Some states do not allow the limitation or exclusion of liability for incidental or consequential</t>
  </si>
  <si>
    <t>damages, so the above limitation may not apply to you.</t>
  </si>
  <si>
    <t>Insert a new row above this line</t>
  </si>
  <si>
    <t>OR</t>
  </si>
  <si>
    <t>Oranges</t>
  </si>
  <si>
    <t>CURRENCY SYMBOL</t>
  </si>
  <si>
    <t>MARKETS</t>
  </si>
  <si>
    <t>SETTINGS</t>
  </si>
  <si>
    <t>Insert a new row above</t>
  </si>
  <si>
    <r>
      <t xml:space="preserve">Select your currency </t>
    </r>
    <r>
      <rPr>
        <sz val="11"/>
        <color theme="4" tint="-0.499984740745262"/>
        <rFont val="Calibri"/>
        <family val="2"/>
      </rPr>
      <t>→</t>
    </r>
  </si>
  <si>
    <t>←</t>
  </si>
  <si>
    <t>Create a list of all markets and shops where you usually do your shopping. Having a full list of all the shops you use helps to filter your shopping list by the shop where you want to buy a particular item (or items). In this manner you won't need to search through your entire list when shopping.</t>
  </si>
  <si>
    <t xml:space="preserve">  </t>
  </si>
  <si>
    <t>Enter different currency →</t>
  </si>
  <si>
    <t>מוצר</t>
  </si>
  <si>
    <t>תיאור</t>
  </si>
  <si>
    <t>כמות</t>
  </si>
  <si>
    <t>מחיר</t>
  </si>
  <si>
    <t>מוצרים</t>
  </si>
  <si>
    <t>פריט</t>
  </si>
  <si>
    <t>₪</t>
  </si>
  <si>
    <t>סה"כ</t>
  </si>
  <si>
    <t>בס"ד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</si>
</sst>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38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theme="1" tint="0.249977111117893"/>
      <name val="Arial"/>
      <family val="2"/>
      <scheme val="minor"/>
    </font>
    <font>
      <sz val="11"/>
      <color theme="0" tint="-0.34998626667073579"/>
      <name val="Arial"/>
      <family val="2"/>
      <scheme val="minor"/>
    </font>
    <font>
      <sz val="12"/>
      <color theme="1"/>
      <name val="Arial"/>
      <family val="2"/>
      <scheme val="minor"/>
    </font>
    <font>
      <sz val="18"/>
      <color theme="0"/>
      <name val="Arial"/>
      <family val="2"/>
      <scheme val="minor"/>
    </font>
    <font>
      <sz val="18"/>
      <color theme="1"/>
      <name val="Arial"/>
      <family val="2"/>
      <scheme val="minor"/>
    </font>
    <font>
      <sz val="45"/>
      <color theme="9" tint="-0.249977111117893"/>
      <name val="Arial"/>
      <family val="2"/>
      <scheme val="minor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b/>
      <sz val="10"/>
      <color rgb="FFC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C00000"/>
      <name val="Calibri"/>
      <family val="2"/>
    </font>
    <font>
      <b/>
      <sz val="11"/>
      <color rgb="FFC00000"/>
      <name val="Calibri"/>
      <family val="2"/>
    </font>
    <font>
      <b/>
      <sz val="11"/>
      <color indexed="8"/>
      <name val="Calibri"/>
      <family val="2"/>
    </font>
    <font>
      <sz val="7"/>
      <color indexed="8"/>
      <name val="Verdana"/>
      <family val="2"/>
    </font>
    <font>
      <sz val="7"/>
      <color indexed="8"/>
      <name val="Calibri"/>
      <family val="2"/>
    </font>
    <font>
      <sz val="11"/>
      <color theme="9" tint="-0.249977111117893"/>
      <name val="Arial"/>
      <family val="2"/>
      <scheme val="minor"/>
    </font>
    <font>
      <sz val="10"/>
      <color theme="0"/>
      <name val="Arial"/>
      <family val="2"/>
      <scheme val="minor"/>
    </font>
    <font>
      <b/>
      <sz val="22"/>
      <color theme="9" tint="-0.249977111117893"/>
      <name val="Arial"/>
      <family val="2"/>
    </font>
    <font>
      <sz val="18"/>
      <color theme="4" tint="-0.249977111117893"/>
      <name val="Calibri"/>
      <family val="2"/>
    </font>
    <font>
      <sz val="11"/>
      <color theme="4" tint="-0.249977111117893"/>
      <name val="Arial"/>
      <family val="2"/>
      <scheme val="minor"/>
    </font>
    <font>
      <sz val="12"/>
      <color theme="4" tint="-0.249977111117893"/>
      <name val="Webdings"/>
      <family val="1"/>
      <charset val="2"/>
    </font>
    <font>
      <sz val="14"/>
      <color theme="0"/>
      <name val="Arial"/>
      <family val="2"/>
      <scheme val="minor"/>
    </font>
    <font>
      <sz val="28"/>
      <color theme="4" tint="-0.249977111117893"/>
      <name val="Arial"/>
      <family val="2"/>
      <scheme val="minor"/>
    </font>
    <font>
      <sz val="11"/>
      <color theme="4" tint="-0.499984740745262"/>
      <name val="Arial"/>
      <family val="2"/>
      <scheme val="minor"/>
    </font>
    <font>
      <sz val="11"/>
      <color theme="4" tint="-0.499984740745262"/>
      <name val="Calibri"/>
      <family val="2"/>
    </font>
    <font>
      <sz val="24"/>
      <color theme="0"/>
      <name val="Arial"/>
      <family val="2"/>
      <scheme val="minor"/>
    </font>
    <font>
      <sz val="10"/>
      <color theme="9" tint="-0.249977111117893"/>
      <name val="Arial"/>
      <family val="2"/>
    </font>
    <font>
      <sz val="10"/>
      <color theme="4" tint="-0.249977111117893"/>
      <name val="Arial"/>
      <family val="2"/>
    </font>
    <font>
      <b/>
      <sz val="12"/>
      <color theme="4" tint="-0.249977111117893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8"/>
      <color theme="4" tint="-0.249977111117893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0" fontId="2" fillId="5" borderId="0" xfId="0" applyFont="1" applyFill="1" applyBorder="1" applyAlignment="1">
      <alignment horizontal="left" vertical="center" indent="3"/>
    </xf>
    <xf numFmtId="0" fontId="8" fillId="0" borderId="0" xfId="0" applyFont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9" fillId="0" borderId="0" xfId="1" applyBorder="1" applyAlignment="1" applyProtection="1"/>
    <xf numFmtId="0" fontId="0" fillId="0" borderId="0" xfId="0" applyBorder="1"/>
    <xf numFmtId="0" fontId="10" fillId="0" borderId="0" xfId="0" applyFont="1" applyBorder="1" applyAlignment="1">
      <alignment horizontal="right" readingOrder="1"/>
    </xf>
    <xf numFmtId="0" fontId="0" fillId="0" borderId="0" xfId="0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8" fillId="0" borderId="0" xfId="0" applyFont="1" applyFill="1" applyBorder="1"/>
    <xf numFmtId="0" fontId="19" fillId="0" borderId="0" xfId="0" applyFont="1" applyFill="1" applyBorder="1" applyAlignment="1">
      <alignment horizontal="left"/>
    </xf>
    <xf numFmtId="0" fontId="21" fillId="2" borderId="0" xfId="0" applyFont="1" applyFill="1" applyAlignment="1">
      <alignment horizontal="left" vertical="top" indent="1"/>
    </xf>
    <xf numFmtId="0" fontId="0" fillId="0" borderId="1" xfId="0" applyBorder="1" applyAlignment="1">
      <alignment horizontal="center" vertical="center"/>
    </xf>
    <xf numFmtId="0" fontId="2" fillId="7" borderId="0" xfId="0" applyFont="1" applyFill="1" applyBorder="1" applyAlignment="1">
      <alignment vertical="center"/>
    </xf>
    <xf numFmtId="0" fontId="23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 indent="1"/>
    </xf>
    <xf numFmtId="0" fontId="24" fillId="0" borderId="0" xfId="0" applyFont="1" applyAlignment="1">
      <alignment horizontal="right" vertical="center" indent="1"/>
    </xf>
    <xf numFmtId="0" fontId="25" fillId="0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7" borderId="0" xfId="0" applyFill="1" applyAlignment="1">
      <alignment vertical="center"/>
    </xf>
    <xf numFmtId="1" fontId="26" fillId="7" borderId="0" xfId="0" applyNumberFormat="1" applyFont="1" applyFill="1" applyAlignment="1">
      <alignment horizontal="left" vertical="center"/>
    </xf>
    <xf numFmtId="0" fontId="26" fillId="7" borderId="0" xfId="0" applyFont="1" applyFill="1" applyAlignment="1">
      <alignment vertical="center"/>
    </xf>
    <xf numFmtId="1" fontId="0" fillId="7" borderId="0" xfId="0" applyNumberFormat="1" applyFill="1" applyAlignment="1">
      <alignment horizontal="center" vertical="center"/>
    </xf>
    <xf numFmtId="1" fontId="27" fillId="0" borderId="0" xfId="0" applyNumberFormat="1" applyFont="1" applyAlignment="1">
      <alignment horizontal="left" vertical="center"/>
    </xf>
    <xf numFmtId="1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vertical="center"/>
    </xf>
    <xf numFmtId="1" fontId="2" fillId="6" borderId="0" xfId="0" applyNumberFormat="1" applyFont="1" applyFill="1" applyAlignment="1">
      <alignment horizontal="left" vertical="center" indent="1"/>
    </xf>
    <xf numFmtId="1" fontId="28" fillId="0" borderId="0" xfId="0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vertical="distributed"/>
    </xf>
    <xf numFmtId="0" fontId="3" fillId="7" borderId="0" xfId="0" applyFont="1" applyFill="1" applyAlignment="1">
      <alignment horizontal="center" vertical="center"/>
    </xf>
    <xf numFmtId="2" fontId="3" fillId="7" borderId="0" xfId="0" applyNumberFormat="1" applyFont="1" applyFill="1" applyAlignment="1">
      <alignment horizontal="center" vertical="center"/>
    </xf>
    <xf numFmtId="0" fontId="0" fillId="0" borderId="0" xfId="0" applyAlignment="1">
      <alignment vertical="distributed" wrapText="1"/>
    </xf>
    <xf numFmtId="1" fontId="28" fillId="0" borderId="0" xfId="0" applyNumberFormat="1" applyFont="1" applyAlignment="1">
      <alignment horizontal="left" vertical="center" indent="1"/>
    </xf>
    <xf numFmtId="0" fontId="5" fillId="0" borderId="2" xfId="0" applyFont="1" applyBorder="1" applyAlignment="1">
      <alignment horizontal="left" vertical="center" indent="1"/>
    </xf>
    <xf numFmtId="0" fontId="5" fillId="6" borderId="2" xfId="0" applyFont="1" applyFill="1" applyBorder="1" applyAlignment="1">
      <alignment horizontal="left" vertical="center" indent="1"/>
    </xf>
    <xf numFmtId="0" fontId="31" fillId="0" borderId="0" xfId="1" applyFont="1" applyAlignment="1" applyProtection="1">
      <alignment vertical="center"/>
    </xf>
    <xf numFmtId="0" fontId="20" fillId="0" borderId="0" xfId="0" applyFont="1" applyAlignment="1">
      <alignment horizontal="right" vertical="center"/>
    </xf>
    <xf numFmtId="0" fontId="32" fillId="0" borderId="0" xfId="1" applyFont="1" applyAlignment="1" applyProtection="1">
      <alignment vertical="center"/>
    </xf>
    <xf numFmtId="0" fontId="33" fillId="0" borderId="0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left" vertical="center" indent="1"/>
    </xf>
    <xf numFmtId="0" fontId="26" fillId="7" borderId="0" xfId="0" applyFont="1" applyFill="1" applyAlignment="1">
      <alignment horizontal="center" vertical="center"/>
    </xf>
    <xf numFmtId="4" fontId="30" fillId="7" borderId="0" xfId="0" applyNumberFormat="1" applyFont="1" applyFill="1" applyAlignment="1">
      <alignment horizontal="center" vertical="center"/>
    </xf>
    <xf numFmtId="0" fontId="28" fillId="0" borderId="0" xfId="0" applyFont="1" applyAlignment="1">
      <alignment horizontal="left" vertical="distributed"/>
    </xf>
    <xf numFmtId="0" fontId="0" fillId="0" borderId="0" xfId="0" applyFill="1" applyBorder="1" applyAlignment="1">
      <alignment horizontal="left"/>
    </xf>
    <xf numFmtId="0" fontId="11" fillId="3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wrapText="1"/>
    </xf>
    <xf numFmtId="0" fontId="2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justify"/>
    </xf>
    <xf numFmtId="0" fontId="34" fillId="5" borderId="0" xfId="0" applyFont="1" applyFill="1" applyBorder="1" applyAlignment="1">
      <alignment horizontal="center" vertical="center"/>
    </xf>
    <xf numFmtId="0" fontId="34" fillId="5" borderId="0" xfId="0" applyFont="1" applyFill="1" applyAlignment="1">
      <alignment horizontal="center" vertical="center"/>
    </xf>
    <xf numFmtId="0" fontId="28" fillId="0" borderId="0" xfId="0" applyFont="1" applyAlignment="1">
      <alignment vertical="distributed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35" fillId="7" borderId="0" xfId="0" applyFont="1" applyFill="1" applyBorder="1" applyAlignment="1">
      <alignment horizontal="center" vertical="center"/>
    </xf>
    <xf numFmtId="0" fontId="35" fillId="7" borderId="0" xfId="0" applyFont="1" applyFill="1" applyBorder="1" applyAlignment="1">
      <alignment horizontal="center" vertical="center"/>
    </xf>
    <xf numFmtId="164" fontId="35" fillId="7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6" fillId="7" borderId="4" xfId="0" applyFont="1" applyFill="1" applyBorder="1" applyAlignment="1">
      <alignment horizontal="center" vertical="center"/>
    </xf>
    <xf numFmtId="0" fontId="36" fillId="7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</cellXfs>
  <cellStyles count="2">
    <cellStyle name="Normal" xfId="0" builtinId="0"/>
    <cellStyle name="היפר-קישור" xfId="1" builtinId="8"/>
  </cellStyles>
  <dxfs count="10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5</xdr:row>
      <xdr:rowOff>57150</xdr:rowOff>
    </xdr:from>
    <xdr:to>
      <xdr:col>7</xdr:col>
      <xdr:colOff>219075</xdr:colOff>
      <xdr:row>5</xdr:row>
      <xdr:rowOff>161925</xdr:rowOff>
    </xdr:to>
    <xdr:sp macro="" textlink="">
      <xdr:nvSpPr>
        <xdr:cNvPr id="2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867778" y="1497761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95250</xdr:colOff>
      <xdr:row>53</xdr:row>
      <xdr:rowOff>66675</xdr:rowOff>
    </xdr:from>
    <xdr:to>
      <xdr:col>8</xdr:col>
      <xdr:colOff>209550</xdr:colOff>
      <xdr:row>53</xdr:row>
      <xdr:rowOff>171450</xdr:rowOff>
    </xdr:to>
    <xdr:sp macro="" textlink="">
      <xdr:nvSpPr>
        <xdr:cNvPr id="4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28729" y="12204041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95250</xdr:colOff>
      <xdr:row>66</xdr:row>
      <xdr:rowOff>57150</xdr:rowOff>
    </xdr:from>
    <xdr:to>
      <xdr:col>8</xdr:col>
      <xdr:colOff>209550</xdr:colOff>
      <xdr:row>66</xdr:row>
      <xdr:rowOff>161925</xdr:rowOff>
    </xdr:to>
    <xdr:sp macro="" textlink="">
      <xdr:nvSpPr>
        <xdr:cNvPr id="5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28729" y="15075739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89</xdr:row>
      <xdr:rowOff>57150</xdr:rowOff>
    </xdr:from>
    <xdr:to>
      <xdr:col>8</xdr:col>
      <xdr:colOff>219075</xdr:colOff>
      <xdr:row>89</xdr:row>
      <xdr:rowOff>161925</xdr:rowOff>
    </xdr:to>
    <xdr:sp macro="" textlink="">
      <xdr:nvSpPr>
        <xdr:cNvPr id="6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20199829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101</xdr:row>
      <xdr:rowOff>57150</xdr:rowOff>
    </xdr:from>
    <xdr:to>
      <xdr:col>8</xdr:col>
      <xdr:colOff>219075</xdr:colOff>
      <xdr:row>101</xdr:row>
      <xdr:rowOff>161925</xdr:rowOff>
    </xdr:to>
    <xdr:sp macro="" textlink="">
      <xdr:nvSpPr>
        <xdr:cNvPr id="7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22856765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112</xdr:row>
      <xdr:rowOff>57150</xdr:rowOff>
    </xdr:from>
    <xdr:to>
      <xdr:col>8</xdr:col>
      <xdr:colOff>219075</xdr:colOff>
      <xdr:row>112</xdr:row>
      <xdr:rowOff>161925</xdr:rowOff>
    </xdr:to>
    <xdr:sp macro="" textlink="">
      <xdr:nvSpPr>
        <xdr:cNvPr id="8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25289414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127</xdr:row>
      <xdr:rowOff>57150</xdr:rowOff>
    </xdr:from>
    <xdr:to>
      <xdr:col>8</xdr:col>
      <xdr:colOff>219075</xdr:colOff>
      <xdr:row>127</xdr:row>
      <xdr:rowOff>161925</xdr:rowOff>
    </xdr:to>
    <xdr:sp macro="" textlink="">
      <xdr:nvSpPr>
        <xdr:cNvPr id="9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28619210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137</xdr:row>
      <xdr:rowOff>57150</xdr:rowOff>
    </xdr:from>
    <xdr:to>
      <xdr:col>8</xdr:col>
      <xdr:colOff>219075</xdr:colOff>
      <xdr:row>137</xdr:row>
      <xdr:rowOff>161925</xdr:rowOff>
    </xdr:to>
    <xdr:sp macro="" textlink="">
      <xdr:nvSpPr>
        <xdr:cNvPr id="10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30827573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145</xdr:row>
      <xdr:rowOff>57150</xdr:rowOff>
    </xdr:from>
    <xdr:to>
      <xdr:col>8</xdr:col>
      <xdr:colOff>219075</xdr:colOff>
      <xdr:row>145</xdr:row>
      <xdr:rowOff>161925</xdr:rowOff>
    </xdr:to>
    <xdr:sp macro="" textlink="">
      <xdr:nvSpPr>
        <xdr:cNvPr id="11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32587361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161</xdr:row>
      <xdr:rowOff>57150</xdr:rowOff>
    </xdr:from>
    <xdr:to>
      <xdr:col>8</xdr:col>
      <xdr:colOff>219075</xdr:colOff>
      <xdr:row>161</xdr:row>
      <xdr:rowOff>161925</xdr:rowOff>
    </xdr:to>
    <xdr:sp macro="" textlink="">
      <xdr:nvSpPr>
        <xdr:cNvPr id="12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36141444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179</xdr:row>
      <xdr:rowOff>57150</xdr:rowOff>
    </xdr:from>
    <xdr:to>
      <xdr:col>8</xdr:col>
      <xdr:colOff>219075</xdr:colOff>
      <xdr:row>179</xdr:row>
      <xdr:rowOff>161925</xdr:rowOff>
    </xdr:to>
    <xdr:sp macro="" textlink="">
      <xdr:nvSpPr>
        <xdr:cNvPr id="13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40144101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199</xdr:row>
      <xdr:rowOff>57150</xdr:rowOff>
    </xdr:from>
    <xdr:to>
      <xdr:col>8</xdr:col>
      <xdr:colOff>219075</xdr:colOff>
      <xdr:row>199</xdr:row>
      <xdr:rowOff>161925</xdr:rowOff>
    </xdr:to>
    <xdr:sp macro="" textlink="">
      <xdr:nvSpPr>
        <xdr:cNvPr id="14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44595331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208</xdr:row>
      <xdr:rowOff>57150</xdr:rowOff>
    </xdr:from>
    <xdr:to>
      <xdr:col>8</xdr:col>
      <xdr:colOff>219075</xdr:colOff>
      <xdr:row>208</xdr:row>
      <xdr:rowOff>161925</xdr:rowOff>
    </xdr:to>
    <xdr:sp macro="" textlink="">
      <xdr:nvSpPr>
        <xdr:cNvPr id="15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46579407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223</xdr:row>
      <xdr:rowOff>57150</xdr:rowOff>
    </xdr:from>
    <xdr:to>
      <xdr:col>8</xdr:col>
      <xdr:colOff>219075</xdr:colOff>
      <xdr:row>223</xdr:row>
      <xdr:rowOff>161925</xdr:rowOff>
    </xdr:to>
    <xdr:sp macro="" textlink="">
      <xdr:nvSpPr>
        <xdr:cNvPr id="16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49909203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240</xdr:row>
      <xdr:rowOff>57150</xdr:rowOff>
    </xdr:from>
    <xdr:to>
      <xdr:col>8</xdr:col>
      <xdr:colOff>219075</xdr:colOff>
      <xdr:row>240</xdr:row>
      <xdr:rowOff>161925</xdr:rowOff>
    </xdr:to>
    <xdr:sp macro="" textlink="">
      <xdr:nvSpPr>
        <xdr:cNvPr id="17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53687573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259</xdr:row>
      <xdr:rowOff>57150</xdr:rowOff>
    </xdr:from>
    <xdr:to>
      <xdr:col>8</xdr:col>
      <xdr:colOff>219075</xdr:colOff>
      <xdr:row>259</xdr:row>
      <xdr:rowOff>161925</xdr:rowOff>
    </xdr:to>
    <xdr:sp macro="" textlink="">
      <xdr:nvSpPr>
        <xdr:cNvPr id="18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57914516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104775</xdr:colOff>
      <xdr:row>268</xdr:row>
      <xdr:rowOff>57150</xdr:rowOff>
    </xdr:from>
    <xdr:to>
      <xdr:col>8</xdr:col>
      <xdr:colOff>219075</xdr:colOff>
      <xdr:row>268</xdr:row>
      <xdr:rowOff>161925</xdr:rowOff>
    </xdr:to>
    <xdr:sp macro="" textlink="">
      <xdr:nvSpPr>
        <xdr:cNvPr id="19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300419204" y="59898592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3</xdr:col>
      <xdr:colOff>1554887</xdr:colOff>
      <xdr:row>0</xdr:row>
      <xdr:rowOff>90217</xdr:rowOff>
    </xdr:from>
    <xdr:to>
      <xdr:col>6</xdr:col>
      <xdr:colOff>502314</xdr:colOff>
      <xdr:row>0</xdr:row>
      <xdr:rowOff>556942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2525482" y="90217"/>
          <a:ext cx="2441126" cy="466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9</xdr:row>
      <xdr:rowOff>95250</xdr:rowOff>
    </xdr:from>
    <xdr:to>
      <xdr:col>1</xdr:col>
      <xdr:colOff>228600</xdr:colOff>
      <xdr:row>9</xdr:row>
      <xdr:rowOff>200025</xdr:rowOff>
    </xdr:to>
    <xdr:sp macro="" textlink="">
      <xdr:nvSpPr>
        <xdr:cNvPr id="2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 flipH="1">
          <a:off x="11590809317" y="2476141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bg1"/>
        </a:solidFill>
        <a:ln w="0">
          <a:solidFill>
            <a:schemeClr val="bg1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2</xdr:col>
      <xdr:colOff>2315834</xdr:colOff>
      <xdr:row>0</xdr:row>
      <xdr:rowOff>229139</xdr:rowOff>
    </xdr:from>
    <xdr:to>
      <xdr:col>3</xdr:col>
      <xdr:colOff>1792497</xdr:colOff>
      <xdr:row>0</xdr:row>
      <xdr:rowOff>695864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5950129" y="229139"/>
          <a:ext cx="2375139" cy="4667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28575</xdr:rowOff>
    </xdr:from>
    <xdr:to>
      <xdr:col>2</xdr:col>
      <xdr:colOff>923925</xdr:colOff>
      <xdr:row>7</xdr:row>
      <xdr:rowOff>208692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1343025"/>
          <a:ext cx="923925" cy="9516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0</xdr:row>
      <xdr:rowOff>38100</xdr:rowOff>
    </xdr:from>
    <xdr:to>
      <xdr:col>8</xdr:col>
      <xdr:colOff>857250</xdr:colOff>
      <xdr:row>1</xdr:row>
      <xdr:rowOff>66675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38100"/>
          <a:ext cx="2095500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rightToLeft="1" topLeftCell="B1" workbookViewId="0">
      <selection activeCell="E2" sqref="E2"/>
    </sheetView>
  </sheetViews>
  <sheetFormatPr defaultColWidth="9.109375" defaultRowHeight="18" customHeight="1" x14ac:dyDescent="0.2"/>
  <cols>
    <col min="1" max="1" width="14.109375" style="31" hidden="1" customWidth="1"/>
    <col min="2" max="2" width="29.88671875" style="31" customWidth="1"/>
    <col min="3" max="3" width="30.33203125" style="1" customWidth="1"/>
    <col min="4" max="4" width="25.88671875" style="1" customWidth="1"/>
    <col min="5" max="16384" width="9.109375" style="1"/>
  </cols>
  <sheetData>
    <row r="1" spans="1:8" ht="35.15" customHeight="1" x14ac:dyDescent="0.2">
      <c r="B1" s="36" t="s">
        <v>77</v>
      </c>
    </row>
    <row r="3" spans="1:8" ht="25" customHeight="1" x14ac:dyDescent="0.2">
      <c r="A3" s="33"/>
      <c r="B3" s="33" t="s">
        <v>75</v>
      </c>
      <c r="C3" s="34"/>
      <c r="D3" s="34"/>
    </row>
    <row r="4" spans="1:8" ht="7" customHeight="1" x14ac:dyDescent="0.2"/>
    <row r="5" spans="1:8" ht="21.9" customHeight="1" x14ac:dyDescent="0.2">
      <c r="B5" s="48" t="s">
        <v>79</v>
      </c>
      <c r="C5" s="43" t="s">
        <v>90</v>
      </c>
      <c r="D5" s="41" t="s">
        <v>82</v>
      </c>
    </row>
    <row r="6" spans="1:8" ht="21.9" customHeight="1" x14ac:dyDescent="0.2">
      <c r="B6" s="40"/>
      <c r="C6" s="54" t="s">
        <v>73</v>
      </c>
      <c r="D6" s="41"/>
    </row>
    <row r="7" spans="1:8" ht="21.9" customHeight="1" x14ac:dyDescent="0.2">
      <c r="B7" s="48" t="s">
        <v>83</v>
      </c>
      <c r="C7" s="43"/>
      <c r="D7" s="41"/>
    </row>
    <row r="8" spans="1:8" ht="7" customHeight="1" x14ac:dyDescent="0.2"/>
    <row r="9" spans="1:8" ht="5.0999999999999996" customHeight="1" x14ac:dyDescent="0.2">
      <c r="A9" s="35"/>
      <c r="B9" s="35"/>
      <c r="C9" s="32"/>
      <c r="D9" s="32"/>
    </row>
    <row r="11" spans="1:8" ht="21.9" customHeight="1" x14ac:dyDescent="0.2">
      <c r="A11" s="33"/>
      <c r="B11" s="33" t="s">
        <v>76</v>
      </c>
      <c r="C11" s="34"/>
      <c r="D11" s="34"/>
    </row>
    <row r="12" spans="1:8" ht="7" customHeight="1" x14ac:dyDescent="0.2"/>
    <row r="13" spans="1:8" ht="18" customHeight="1" x14ac:dyDescent="0.2">
      <c r="A13" s="31">
        <f>IF(ISBLANK(C13),"",COUNT($A$11:A12)+1)</f>
        <v>1</v>
      </c>
      <c r="C13" s="49" t="s">
        <v>23</v>
      </c>
      <c r="D13" s="42" t="s">
        <v>80</v>
      </c>
      <c r="E13" s="59" t="s">
        <v>81</v>
      </c>
      <c r="F13" s="59"/>
      <c r="G13" s="59"/>
      <c r="H13" s="59"/>
    </row>
    <row r="14" spans="1:8" ht="18" customHeight="1" x14ac:dyDescent="0.2">
      <c r="A14" s="31">
        <f>IF(ISBLANK(C14),"",COUNT($A$11:A13)+1)</f>
        <v>2</v>
      </c>
      <c r="C14" s="49" t="s">
        <v>24</v>
      </c>
      <c r="E14" s="59"/>
      <c r="F14" s="59"/>
      <c r="G14" s="59"/>
      <c r="H14" s="59"/>
    </row>
    <row r="15" spans="1:8" ht="18" customHeight="1" x14ac:dyDescent="0.2">
      <c r="A15" s="31">
        <f>IF(ISBLANK(C15),"",COUNT($A$11:A14)+1)</f>
        <v>3</v>
      </c>
      <c r="C15" s="49" t="s">
        <v>25</v>
      </c>
      <c r="E15" s="59"/>
      <c r="F15" s="59"/>
      <c r="G15" s="59"/>
      <c r="H15" s="59"/>
    </row>
    <row r="16" spans="1:8" ht="18" customHeight="1" x14ac:dyDescent="0.2">
      <c r="A16" s="31">
        <f>IF(ISBLANK(C16),"",COUNT($A$11:A15)+1)</f>
        <v>4</v>
      </c>
      <c r="C16" s="49" t="s">
        <v>26</v>
      </c>
      <c r="E16" s="59"/>
      <c r="F16" s="59"/>
      <c r="G16" s="59"/>
      <c r="H16" s="59"/>
    </row>
    <row r="17" spans="1:8" ht="18" customHeight="1" x14ac:dyDescent="0.2">
      <c r="A17" s="31">
        <f>IF(ISBLANK(C17),"",COUNT($A$11:A16)+1)</f>
        <v>5</v>
      </c>
      <c r="C17" s="49" t="s">
        <v>27</v>
      </c>
      <c r="E17" s="59"/>
      <c r="F17" s="59"/>
      <c r="G17" s="59"/>
      <c r="H17" s="59"/>
    </row>
    <row r="18" spans="1:8" ht="18" customHeight="1" x14ac:dyDescent="0.2">
      <c r="A18" s="31">
        <f>IF(ISBLANK(C18),"",COUNT($A$11:A17)+1)</f>
        <v>6</v>
      </c>
      <c r="C18" s="49" t="s">
        <v>28</v>
      </c>
      <c r="E18" s="59"/>
      <c r="F18" s="59"/>
      <c r="G18" s="59"/>
      <c r="H18" s="59"/>
    </row>
    <row r="19" spans="1:8" ht="18" customHeight="1" x14ac:dyDescent="0.2">
      <c r="A19" s="31" t="str">
        <f>IF(ISBLANK(C19),"",COUNT($A$11:A18)+1)</f>
        <v/>
      </c>
      <c r="C19" s="49"/>
      <c r="E19" s="59"/>
      <c r="F19" s="59"/>
      <c r="G19" s="59"/>
      <c r="H19" s="59"/>
    </row>
    <row r="20" spans="1:8" ht="18" customHeight="1" x14ac:dyDescent="0.2">
      <c r="A20" s="31" t="str">
        <f>IF(ISBLANK(C20),"",COUNT($A$11:A19)+1)</f>
        <v/>
      </c>
      <c r="C20" s="49"/>
    </row>
    <row r="21" spans="1:8" ht="18" customHeight="1" x14ac:dyDescent="0.2">
      <c r="A21" s="31" t="str">
        <f>IF(ISBLANK(C21),"",COUNT($A$11:A20)+1)</f>
        <v/>
      </c>
      <c r="C21" s="49"/>
    </row>
    <row r="22" spans="1:8" ht="18" customHeight="1" x14ac:dyDescent="0.2">
      <c r="A22" s="31" t="str">
        <f>IF(ISBLANK(C22),"",COUNT($A$11:A21)+1)</f>
        <v/>
      </c>
      <c r="C22" s="49"/>
    </row>
    <row r="23" spans="1:8" ht="18" customHeight="1" x14ac:dyDescent="0.2">
      <c r="A23" s="31" t="str">
        <f>IF(ISBLANK(C23),"",COUNT($A$11:A22)+1)</f>
        <v/>
      </c>
      <c r="C23" s="49"/>
    </row>
    <row r="24" spans="1:8" ht="18" customHeight="1" x14ac:dyDescent="0.2">
      <c r="A24" s="31" t="str">
        <f>IF(ISBLANK(C24),"",COUNT($A$11:A23)+1)</f>
        <v/>
      </c>
      <c r="C24" s="49"/>
    </row>
    <row r="25" spans="1:8" ht="18" customHeight="1" x14ac:dyDescent="0.2">
      <c r="A25" s="37" t="str">
        <f>IF(ISBLANK(C25),"",COUNT($A$11:A24)+1)</f>
        <v/>
      </c>
      <c r="B25" s="39" t="s">
        <v>78</v>
      </c>
      <c r="C25" s="50"/>
      <c r="D25" s="38"/>
    </row>
    <row r="26" spans="1:8" ht="7" customHeight="1" x14ac:dyDescent="0.2"/>
    <row r="27" spans="1:8" ht="5.0999999999999996" customHeight="1" x14ac:dyDescent="0.2">
      <c r="A27" s="35"/>
      <c r="B27" s="35"/>
      <c r="C27" s="32"/>
      <c r="D27" s="32"/>
    </row>
  </sheetData>
  <mergeCells count="1">
    <mergeCell ref="E13:H19"/>
  </mergeCells>
  <dataValidations count="2">
    <dataValidation type="list" allowBlank="1" showInputMessage="1" showErrorMessage="1" prompt="Select preferred currency symbol" sqref="C5">
      <formula1>"$, £, €, ¥,₪"</formula1>
    </dataValidation>
    <dataValidation allowBlank="1" showInputMessage="1" showErrorMessage="1" prompt="If your currency is different from the pre-set currencies in the list, you can enter it here." sqref="C7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3"/>
  <sheetViews>
    <sheetView showGridLines="0" rightToLeft="1" zoomScaleNormal="100" workbookViewId="0">
      <selection activeCell="M8" sqref="M8"/>
    </sheetView>
  </sheetViews>
  <sheetFormatPr defaultColWidth="5" defaultRowHeight="13.6" x14ac:dyDescent="0.2"/>
  <cols>
    <col min="1" max="1" width="0.33203125" customWidth="1"/>
    <col min="2" max="2" width="3.44140625" style="69" hidden="1" customWidth="1"/>
    <col min="3" max="3" width="3" customWidth="1"/>
    <col min="4" max="4" width="14.44140625" style="73" bestFit="1" customWidth="1"/>
    <col min="5" max="5" width="15.6640625" style="2" customWidth="1"/>
    <col min="6" max="6" width="9.33203125" style="2" customWidth="1"/>
    <col min="7" max="7" width="9.109375" style="2" customWidth="1"/>
    <col min="8" max="8" width="5" style="74"/>
    <col min="9" max="9" width="5" style="2"/>
  </cols>
  <sheetData>
    <row r="1" spans="2:15" ht="44.85" customHeight="1" x14ac:dyDescent="0.2">
      <c r="C1" s="9"/>
      <c r="D1" s="90" t="s">
        <v>92</v>
      </c>
    </row>
    <row r="2" spans="2:15" ht="1.4" customHeight="1" x14ac:dyDescent="0.2"/>
    <row r="3" spans="2:15" ht="1.4" customHeight="1" x14ac:dyDescent="0.2">
      <c r="C3" s="51"/>
      <c r="J3" s="52"/>
    </row>
    <row r="4" spans="2:15" ht="2.0499999999999998" customHeight="1" x14ac:dyDescent="0.2"/>
    <row r="5" spans="2:15" ht="23.1" x14ac:dyDescent="0.35">
      <c r="B5" s="70"/>
      <c r="C5" s="56"/>
      <c r="D5" s="81" t="s">
        <v>88</v>
      </c>
      <c r="E5" s="81"/>
      <c r="F5" s="81"/>
      <c r="G5" s="75"/>
      <c r="H5" s="76"/>
      <c r="I5"/>
    </row>
    <row r="6" spans="2:15" ht="18" customHeight="1" x14ac:dyDescent="0.2">
      <c r="B6" s="66" t="s">
        <v>89</v>
      </c>
      <c r="C6" s="8"/>
      <c r="D6" s="66" t="s">
        <v>84</v>
      </c>
      <c r="E6" s="67" t="s">
        <v>85</v>
      </c>
      <c r="F6" s="67" t="s">
        <v>86</v>
      </c>
      <c r="G6" s="67" t="s">
        <v>87</v>
      </c>
      <c r="H6" s="55"/>
      <c r="I6"/>
    </row>
    <row r="7" spans="2:15" ht="18" customHeight="1" x14ac:dyDescent="0.2">
      <c r="B7" s="69">
        <f>IF(H7="x",COUNT(B$3:B6)+1,"")</f>
        <v>1</v>
      </c>
      <c r="D7" s="73" t="s">
        <v>0</v>
      </c>
      <c r="E7" s="2" t="s">
        <v>24</v>
      </c>
      <c r="F7" s="2">
        <v>1</v>
      </c>
      <c r="G7" s="74">
        <v>2.5099999999999998</v>
      </c>
      <c r="H7" s="20" t="s">
        <v>22</v>
      </c>
      <c r="I7"/>
      <c r="K7" s="47"/>
      <c r="L7" s="47"/>
      <c r="M7" s="47"/>
      <c r="N7" s="47"/>
      <c r="O7" s="47"/>
    </row>
    <row r="8" spans="2:15" ht="18" customHeight="1" x14ac:dyDescent="0.2">
      <c r="B8" s="69">
        <f>IF(H8="x",COUNT(B$3:B7)+1,"")</f>
        <v>2</v>
      </c>
      <c r="D8" s="73" t="s">
        <v>1</v>
      </c>
      <c r="E8" s="2" t="s">
        <v>24</v>
      </c>
      <c r="F8" s="2">
        <v>2</v>
      </c>
      <c r="G8" s="74">
        <v>3.4</v>
      </c>
      <c r="H8" s="20" t="s">
        <v>22</v>
      </c>
      <c r="I8"/>
      <c r="K8" s="47"/>
      <c r="L8" s="47"/>
      <c r="M8" s="47"/>
      <c r="N8" s="47"/>
      <c r="O8" s="47"/>
    </row>
    <row r="9" spans="2:15" ht="18" customHeight="1" x14ac:dyDescent="0.2">
      <c r="B9" s="69">
        <f>IF(H9="x",COUNT(B$3:B8)+1,"")</f>
        <v>3</v>
      </c>
      <c r="D9" s="73" t="s">
        <v>2</v>
      </c>
      <c r="E9" s="2" t="s">
        <v>24</v>
      </c>
      <c r="F9" s="2">
        <v>5</v>
      </c>
      <c r="G9" s="74">
        <v>1</v>
      </c>
      <c r="H9" s="20" t="s">
        <v>22</v>
      </c>
      <c r="I9"/>
      <c r="K9" s="47"/>
      <c r="L9" s="47"/>
      <c r="M9" s="47"/>
      <c r="N9" s="47"/>
      <c r="O9" s="47"/>
    </row>
    <row r="10" spans="2:15" ht="18" customHeight="1" x14ac:dyDescent="0.2">
      <c r="B10" s="69">
        <f>IF(H10="x",COUNT(B$3:B9)+1,"")</f>
        <v>4</v>
      </c>
      <c r="D10" s="73" t="s">
        <v>3</v>
      </c>
      <c r="E10" s="2" t="s">
        <v>26</v>
      </c>
      <c r="F10" s="2">
        <v>8</v>
      </c>
      <c r="G10" s="74">
        <v>0.99</v>
      </c>
      <c r="H10" s="20" t="s">
        <v>22</v>
      </c>
      <c r="I10"/>
      <c r="K10" s="47"/>
      <c r="L10" s="47"/>
      <c r="M10" s="47"/>
      <c r="N10" s="47"/>
      <c r="O10" s="47"/>
    </row>
    <row r="11" spans="2:15" ht="18" customHeight="1" x14ac:dyDescent="0.2">
      <c r="B11" s="69" t="str">
        <f>IF(H11="x",COUNT(B$3:B10)+1,"")</f>
        <v/>
      </c>
      <c r="D11" s="73" t="s">
        <v>4</v>
      </c>
      <c r="E11" s="2" t="s">
        <v>26</v>
      </c>
      <c r="F11" s="2">
        <v>25</v>
      </c>
      <c r="G11" s="74">
        <v>0.8</v>
      </c>
      <c r="H11" s="20"/>
      <c r="I11"/>
      <c r="K11" s="47"/>
      <c r="L11" s="47"/>
      <c r="M11" s="47"/>
      <c r="N11" s="47"/>
      <c r="O11" s="47"/>
    </row>
    <row r="12" spans="2:15" ht="18" customHeight="1" x14ac:dyDescent="0.2">
      <c r="B12" s="69" t="str">
        <f>IF(H12="x",COUNT(B$3:B11)+1,"")</f>
        <v/>
      </c>
      <c r="D12" s="73" t="s">
        <v>5</v>
      </c>
      <c r="E12" s="2" t="s">
        <v>26</v>
      </c>
      <c r="F12" s="2">
        <v>15</v>
      </c>
      <c r="G12" s="74">
        <v>1.1399999999999999</v>
      </c>
      <c r="H12" s="20"/>
      <c r="I12"/>
      <c r="K12" s="47"/>
      <c r="L12" s="47"/>
      <c r="M12" s="47"/>
      <c r="N12" s="47"/>
      <c r="O12" s="47"/>
    </row>
    <row r="13" spans="2:15" ht="18" customHeight="1" x14ac:dyDescent="0.2">
      <c r="B13" s="69">
        <f>IF(H13="x",COUNT(B$3:B12)+1,"")</f>
        <v>5</v>
      </c>
      <c r="D13" s="73" t="s">
        <v>6</v>
      </c>
      <c r="E13" s="2" t="s">
        <v>24</v>
      </c>
      <c r="F13" s="2">
        <v>18</v>
      </c>
      <c r="G13" s="74">
        <v>2.39</v>
      </c>
      <c r="H13" s="20" t="s">
        <v>22</v>
      </c>
      <c r="I13"/>
      <c r="K13" s="47"/>
      <c r="L13" s="47"/>
      <c r="M13" s="47"/>
      <c r="N13" s="47"/>
      <c r="O13" s="47"/>
    </row>
    <row r="14" spans="2:15" ht="18" customHeight="1" x14ac:dyDescent="0.2">
      <c r="B14" s="69">
        <f>IF(H14="x",COUNT(B$3:B13)+1,"")</f>
        <v>6</v>
      </c>
      <c r="D14" s="73" t="s">
        <v>74</v>
      </c>
      <c r="E14" s="2" t="s">
        <v>24</v>
      </c>
      <c r="F14" s="2">
        <v>4</v>
      </c>
      <c r="G14" s="74">
        <v>2.59</v>
      </c>
      <c r="H14" s="20" t="s">
        <v>22</v>
      </c>
      <c r="I14"/>
      <c r="K14" s="47"/>
      <c r="L14" s="47"/>
      <c r="M14" s="47"/>
      <c r="N14" s="47"/>
      <c r="O14" s="47"/>
    </row>
    <row r="15" spans="2:15" ht="18" customHeight="1" x14ac:dyDescent="0.2">
      <c r="B15" s="69">
        <f>IF(H15="x",COUNT(B$3:B14)+1,"")</f>
        <v>7</v>
      </c>
      <c r="D15" s="73" t="s">
        <v>7</v>
      </c>
      <c r="E15" s="2" t="s">
        <v>24</v>
      </c>
      <c r="F15" s="2">
        <v>30</v>
      </c>
      <c r="G15" s="74">
        <v>3.25</v>
      </c>
      <c r="H15" s="20" t="s">
        <v>22</v>
      </c>
      <c r="I15"/>
      <c r="K15" s="47"/>
      <c r="L15" s="47"/>
      <c r="M15" s="47"/>
      <c r="N15" s="47"/>
      <c r="O15" s="47"/>
    </row>
    <row r="16" spans="2:15" ht="18" customHeight="1" x14ac:dyDescent="0.2">
      <c r="B16" s="69">
        <f>IF(H16="x",COUNT(B$3:B15)+1,"")</f>
        <v>8</v>
      </c>
      <c r="D16" s="73" t="s">
        <v>16</v>
      </c>
      <c r="E16" s="2" t="s">
        <v>26</v>
      </c>
      <c r="F16" s="2">
        <v>5</v>
      </c>
      <c r="G16" s="74">
        <v>1.25</v>
      </c>
      <c r="H16" s="20" t="s">
        <v>22</v>
      </c>
      <c r="I16"/>
      <c r="K16" s="47"/>
      <c r="L16" s="47"/>
      <c r="M16" s="47"/>
      <c r="N16" s="47"/>
      <c r="O16" s="47"/>
    </row>
    <row r="17" spans="2:16" ht="18" customHeight="1" x14ac:dyDescent="0.2">
      <c r="B17" s="69" t="str">
        <f>IF(H17="x",COUNT(B$3:B16)+1,"")</f>
        <v/>
      </c>
      <c r="D17" s="73" t="s">
        <v>8</v>
      </c>
      <c r="E17" s="2" t="s">
        <v>26</v>
      </c>
      <c r="F17" s="2">
        <v>2</v>
      </c>
      <c r="G17" s="74">
        <v>1.69</v>
      </c>
      <c r="H17" s="20"/>
      <c r="I17"/>
      <c r="K17" s="47"/>
      <c r="L17" s="47"/>
      <c r="M17" s="47"/>
      <c r="N17" s="47"/>
      <c r="O17" s="47"/>
    </row>
    <row r="18" spans="2:16" ht="18" customHeight="1" x14ac:dyDescent="0.2">
      <c r="B18" s="69">
        <f>IF(H18="x",COUNT(B$3:B17)+1,"")</f>
        <v>9</v>
      </c>
      <c r="D18" s="73" t="s">
        <v>9</v>
      </c>
      <c r="E18" s="2" t="s">
        <v>26</v>
      </c>
      <c r="F18" s="2">
        <v>3</v>
      </c>
      <c r="G18" s="74">
        <v>1.29</v>
      </c>
      <c r="H18" s="20" t="s">
        <v>22</v>
      </c>
      <c r="I18"/>
      <c r="K18" s="47"/>
      <c r="L18" s="47"/>
      <c r="M18" s="47"/>
      <c r="N18" s="47"/>
      <c r="O18" s="47"/>
    </row>
    <row r="19" spans="2:16" ht="18" customHeight="1" x14ac:dyDescent="0.2">
      <c r="B19" s="69" t="str">
        <f>IF(H19="x",COUNT(B$3:B18)+1,"")</f>
        <v/>
      </c>
      <c r="D19" s="73" t="s">
        <v>14</v>
      </c>
      <c r="G19" s="74"/>
      <c r="H19" s="20"/>
      <c r="I19"/>
      <c r="K19" s="47"/>
      <c r="L19" s="47"/>
      <c r="M19" s="47"/>
      <c r="N19" s="47"/>
      <c r="O19" s="47"/>
    </row>
    <row r="20" spans="2:16" ht="18" customHeight="1" x14ac:dyDescent="0.2">
      <c r="B20" s="69" t="str">
        <f>IF(H20="x",COUNT(B$3:B19)+1,"")</f>
        <v/>
      </c>
      <c r="D20" s="73" t="s">
        <v>15</v>
      </c>
      <c r="G20" s="74"/>
      <c r="H20" s="20"/>
      <c r="I20"/>
      <c r="K20" s="47"/>
      <c r="L20" s="47"/>
      <c r="M20" s="47"/>
      <c r="N20" s="47"/>
      <c r="O20" s="47"/>
    </row>
    <row r="21" spans="2:16" ht="18" customHeight="1" x14ac:dyDescent="0.2">
      <c r="B21" s="69" t="str">
        <f>IF(H21="x",COUNT(B$3:B20)+1,"")</f>
        <v/>
      </c>
      <c r="D21" s="73" t="s">
        <v>10</v>
      </c>
      <c r="G21" s="74"/>
      <c r="H21" s="20"/>
      <c r="I21"/>
      <c r="K21" s="47"/>
      <c r="L21" s="47"/>
      <c r="M21" s="47"/>
      <c r="N21" s="47"/>
      <c r="O21" s="47"/>
    </row>
    <row r="22" spans="2:16" ht="18" customHeight="1" x14ac:dyDescent="0.2">
      <c r="B22" s="69" t="str">
        <f>IF(H22="x",COUNT(B$3:B21)+1,"")</f>
        <v/>
      </c>
      <c r="D22" s="73" t="s">
        <v>11</v>
      </c>
      <c r="G22" s="74"/>
      <c r="H22" s="20"/>
      <c r="I22"/>
      <c r="K22" s="47"/>
      <c r="L22" s="47"/>
      <c r="M22" s="47"/>
      <c r="N22" s="47"/>
      <c r="O22" s="47"/>
    </row>
    <row r="23" spans="2:16" ht="18" customHeight="1" x14ac:dyDescent="0.2">
      <c r="B23" s="69" t="str">
        <f>IF(H23="x",COUNT(B$3:B22)+1,"")</f>
        <v/>
      </c>
      <c r="D23" s="73" t="s">
        <v>12</v>
      </c>
      <c r="G23" s="74"/>
      <c r="H23" s="20"/>
      <c r="I23"/>
      <c r="K23" s="47"/>
      <c r="L23" s="47"/>
      <c r="M23" s="47"/>
      <c r="N23" s="47"/>
      <c r="O23" s="47"/>
    </row>
    <row r="24" spans="2:16" ht="18" customHeight="1" x14ac:dyDescent="0.2">
      <c r="B24" s="69" t="str">
        <f>IF(H24="x",COUNT(B$3:B23)+1,"")</f>
        <v/>
      </c>
      <c r="D24" s="73" t="s">
        <v>13</v>
      </c>
      <c r="G24" s="74"/>
      <c r="H24" s="20"/>
      <c r="I24"/>
      <c r="K24" s="47"/>
      <c r="L24" s="47"/>
      <c r="M24" s="47"/>
      <c r="N24" s="47"/>
      <c r="O24" s="47"/>
    </row>
    <row r="25" spans="2:16" ht="18" customHeight="1" x14ac:dyDescent="0.2">
      <c r="B25" s="69" t="str">
        <f>IF(H25="x",COUNT(B$3:B24)+1,"")</f>
        <v/>
      </c>
      <c r="D25" s="73" t="s">
        <v>18</v>
      </c>
      <c r="G25" s="74"/>
      <c r="H25" s="20"/>
      <c r="I25"/>
      <c r="K25" s="47"/>
      <c r="L25" s="47"/>
      <c r="M25" s="47"/>
      <c r="N25" s="47"/>
      <c r="O25" s="47"/>
    </row>
    <row r="26" spans="2:16" ht="18" customHeight="1" x14ac:dyDescent="0.2">
      <c r="B26" s="69" t="str">
        <f>IF(H26="x",COUNT(B$3:B25)+1,"")</f>
        <v/>
      </c>
      <c r="D26" s="73" t="s">
        <v>19</v>
      </c>
      <c r="G26" s="74"/>
      <c r="H26" s="20"/>
      <c r="I26"/>
      <c r="K26" s="47"/>
      <c r="L26" s="47"/>
      <c r="M26" s="47"/>
      <c r="N26" s="47"/>
      <c r="O26" s="47"/>
    </row>
    <row r="27" spans="2:16" ht="18" customHeight="1" x14ac:dyDescent="0.2">
      <c r="B27" s="69" t="str">
        <f>IF(H27="x",COUNT(B$3:B26)+1,"")</f>
        <v/>
      </c>
      <c r="D27" s="73" t="s">
        <v>20</v>
      </c>
      <c r="G27" s="74"/>
      <c r="H27" s="20"/>
      <c r="I27"/>
      <c r="K27" s="47"/>
      <c r="L27" s="47"/>
      <c r="M27" s="47"/>
      <c r="N27" s="47"/>
      <c r="O27" s="47"/>
    </row>
    <row r="28" spans="2:16" ht="18" customHeight="1" x14ac:dyDescent="0.2">
      <c r="B28" s="69" t="str">
        <f>IF(H28="x",COUNT(B$3:B27)+1,"")</f>
        <v/>
      </c>
      <c r="D28" s="73" t="s">
        <v>21</v>
      </c>
      <c r="G28" s="74"/>
      <c r="H28" s="20"/>
      <c r="I28"/>
      <c r="K28" s="47"/>
      <c r="L28" s="47"/>
      <c r="M28" s="47"/>
      <c r="N28" s="47"/>
      <c r="O28" s="47"/>
    </row>
    <row r="29" spans="2:16" ht="18" customHeight="1" x14ac:dyDescent="0.2">
      <c r="B29" s="69" t="str">
        <f>IF(H29="x",COUNT(B$3:B28)+1,"")</f>
        <v/>
      </c>
      <c r="D29" s="73" t="s">
        <v>17</v>
      </c>
      <c r="G29" s="74"/>
      <c r="H29" s="20"/>
      <c r="I29"/>
      <c r="K29" s="47"/>
      <c r="L29" s="47"/>
      <c r="M29" s="47"/>
      <c r="N29" s="47"/>
      <c r="O29" s="47"/>
    </row>
    <row r="30" spans="2:16" x14ac:dyDescent="0.2">
      <c r="B30" s="71" t="str">
        <f>IF(H30="x",COUNT(B$3:B29)+1,"")</f>
        <v/>
      </c>
      <c r="C30" s="19" t="s">
        <v>72</v>
      </c>
      <c r="D30" s="77"/>
      <c r="E30" s="3"/>
      <c r="F30" s="3"/>
      <c r="G30" s="78"/>
      <c r="H30" s="3"/>
      <c r="I30"/>
      <c r="K30" s="47"/>
      <c r="L30" s="47"/>
      <c r="M30" s="47"/>
      <c r="N30" s="47"/>
      <c r="O30" s="47"/>
    </row>
    <row r="31" spans="2:16" s="6" customFormat="1" x14ac:dyDescent="0.2">
      <c r="B31" s="72"/>
      <c r="C31" s="4"/>
      <c r="D31" s="79"/>
      <c r="E31" s="5"/>
      <c r="F31" s="5"/>
      <c r="G31" s="5"/>
      <c r="H31" s="80"/>
      <c r="I31" s="5"/>
      <c r="L31" s="47"/>
      <c r="M31" s="47"/>
      <c r="N31" s="47"/>
      <c r="O31" s="47"/>
      <c r="P31" s="47"/>
    </row>
    <row r="32" spans="2:16" x14ac:dyDescent="0.2">
      <c r="D32" s="69"/>
      <c r="E32" s="69"/>
      <c r="F32" s="69"/>
      <c r="G32" s="69"/>
      <c r="H32" s="69"/>
      <c r="I32"/>
      <c r="L32" s="47"/>
      <c r="M32" s="47"/>
      <c r="N32" s="47"/>
      <c r="O32" s="47"/>
      <c r="P32" s="47"/>
    </row>
    <row r="33" spans="4:16" ht="18" customHeight="1" x14ac:dyDescent="0.2">
      <c r="D33" s="69"/>
      <c r="E33" s="69"/>
      <c r="F33" s="69"/>
      <c r="G33" s="69"/>
      <c r="H33" s="69"/>
      <c r="I33"/>
      <c r="L33" s="47"/>
      <c r="M33" s="47"/>
      <c r="N33" s="47"/>
      <c r="O33" s="47"/>
      <c r="P33" s="47"/>
    </row>
    <row r="34" spans="4:16" ht="18" customHeight="1" x14ac:dyDescent="0.2">
      <c r="D34" s="69"/>
      <c r="E34" s="69"/>
      <c r="F34" s="69"/>
      <c r="G34" s="69"/>
      <c r="H34" s="69"/>
      <c r="I34"/>
      <c r="L34" s="47"/>
      <c r="M34" s="47"/>
      <c r="N34" s="47"/>
      <c r="O34" s="47"/>
      <c r="P34" s="47"/>
    </row>
    <row r="35" spans="4:16" ht="18" customHeight="1" x14ac:dyDescent="0.2">
      <c r="D35" s="69"/>
      <c r="E35" s="69"/>
      <c r="F35" s="69"/>
      <c r="G35" s="69"/>
      <c r="H35" s="69"/>
      <c r="I35"/>
      <c r="L35" s="47"/>
      <c r="M35" s="47"/>
      <c r="N35" s="47"/>
      <c r="O35" s="47"/>
      <c r="P35" s="47"/>
    </row>
    <row r="36" spans="4:16" ht="18" customHeight="1" x14ac:dyDescent="0.2">
      <c r="D36" s="69"/>
      <c r="E36" s="69"/>
      <c r="F36" s="69"/>
      <c r="G36" s="69"/>
      <c r="H36" s="69"/>
      <c r="I36"/>
    </row>
    <row r="37" spans="4:16" ht="18" customHeight="1" x14ac:dyDescent="0.2">
      <c r="D37" s="69"/>
      <c r="E37" s="69"/>
      <c r="F37" s="69"/>
      <c r="G37" s="69"/>
      <c r="H37" s="69"/>
      <c r="I37"/>
    </row>
    <row r="38" spans="4:16" ht="18" customHeight="1" x14ac:dyDescent="0.2">
      <c r="D38" s="69"/>
      <c r="E38" s="69"/>
      <c r="F38" s="69"/>
      <c r="G38" s="69"/>
      <c r="H38" s="69"/>
      <c r="I38"/>
    </row>
    <row r="39" spans="4:16" ht="18" customHeight="1" x14ac:dyDescent="0.2">
      <c r="D39" s="69"/>
      <c r="E39" s="69"/>
      <c r="F39" s="69"/>
      <c r="G39" s="69"/>
      <c r="H39" s="69"/>
      <c r="I39"/>
    </row>
    <row r="40" spans="4:16" ht="18" customHeight="1" x14ac:dyDescent="0.2">
      <c r="D40" s="69"/>
      <c r="E40" s="69"/>
      <c r="F40" s="69"/>
      <c r="G40" s="69"/>
      <c r="H40" s="69"/>
      <c r="I40"/>
    </row>
    <row r="41" spans="4:16" ht="18" customHeight="1" x14ac:dyDescent="0.2">
      <c r="D41" s="69"/>
      <c r="E41" s="69"/>
      <c r="F41" s="69"/>
      <c r="G41" s="69"/>
      <c r="H41" s="69"/>
      <c r="I41"/>
    </row>
    <row r="42" spans="4:16" ht="18" customHeight="1" x14ac:dyDescent="0.2">
      <c r="D42" s="69"/>
      <c r="E42" s="69"/>
      <c r="F42" s="69"/>
      <c r="G42" s="69"/>
      <c r="H42" s="69"/>
      <c r="I42"/>
    </row>
    <row r="43" spans="4:16" ht="18" customHeight="1" x14ac:dyDescent="0.2">
      <c r="D43" s="69"/>
      <c r="E43" s="69"/>
      <c r="F43" s="69"/>
      <c r="G43" s="69"/>
      <c r="H43" s="69"/>
      <c r="I43"/>
    </row>
    <row r="44" spans="4:16" ht="18" customHeight="1" x14ac:dyDescent="0.2">
      <c r="D44" s="69"/>
      <c r="E44" s="69"/>
      <c r="F44" s="69"/>
      <c r="G44" s="69"/>
      <c r="H44" s="69"/>
      <c r="I44"/>
    </row>
    <row r="45" spans="4:16" ht="18" customHeight="1" x14ac:dyDescent="0.2">
      <c r="D45" s="69"/>
      <c r="E45" s="69"/>
      <c r="F45" s="69"/>
      <c r="G45" s="69"/>
      <c r="H45" s="69"/>
      <c r="I45"/>
      <c r="N45" s="6"/>
    </row>
    <row r="46" spans="4:16" ht="18" customHeight="1" x14ac:dyDescent="0.2">
      <c r="D46" s="69"/>
      <c r="E46" s="69"/>
      <c r="F46" s="69"/>
      <c r="G46" s="69"/>
      <c r="H46" s="69"/>
      <c r="I46"/>
      <c r="N46" s="6"/>
    </row>
    <row r="47" spans="4:16" ht="18" customHeight="1" x14ac:dyDescent="0.2">
      <c r="D47" s="69"/>
      <c r="E47" s="69"/>
      <c r="F47" s="69"/>
      <c r="G47" s="69"/>
      <c r="H47" s="69"/>
      <c r="I47"/>
      <c r="N47" s="7"/>
    </row>
    <row r="48" spans="4:16" ht="18" customHeight="1" x14ac:dyDescent="0.2">
      <c r="D48" s="69"/>
      <c r="E48" s="69"/>
      <c r="F48" s="69"/>
      <c r="G48" s="69"/>
      <c r="H48" s="69"/>
      <c r="I48"/>
    </row>
    <row r="49" spans="1:10" ht="18" customHeight="1" x14ac:dyDescent="0.2">
      <c r="D49" s="69"/>
      <c r="E49" s="69"/>
      <c r="F49" s="69"/>
      <c r="G49" s="69"/>
      <c r="H49" s="69"/>
      <c r="I49"/>
    </row>
    <row r="50" spans="1:10" ht="18" customHeight="1" x14ac:dyDescent="0.2">
      <c r="D50" s="69"/>
      <c r="E50" s="69"/>
      <c r="F50" s="69"/>
      <c r="G50" s="69"/>
      <c r="H50" s="69"/>
      <c r="I50"/>
    </row>
    <row r="51" spans="1:10" x14ac:dyDescent="0.2">
      <c r="D51" s="69"/>
      <c r="E51" s="69"/>
      <c r="F51" s="69"/>
      <c r="G51" s="69"/>
      <c r="H51" s="69"/>
      <c r="I51"/>
    </row>
    <row r="52" spans="1:10" s="6" customFormat="1" x14ac:dyDescent="0.2">
      <c r="A52"/>
      <c r="B52" s="69"/>
      <c r="C52"/>
      <c r="D52" s="69"/>
      <c r="E52" s="69"/>
      <c r="F52" s="69"/>
      <c r="G52" s="69"/>
      <c r="H52" s="69"/>
      <c r="I52"/>
      <c r="J52"/>
    </row>
    <row r="53" spans="1:10" x14ac:dyDescent="0.2">
      <c r="D53" s="69"/>
      <c r="E53" s="69"/>
      <c r="F53" s="69"/>
      <c r="G53" s="69"/>
      <c r="H53" s="69"/>
      <c r="I53"/>
    </row>
    <row r="54" spans="1:10" ht="18" customHeight="1" x14ac:dyDescent="0.2">
      <c r="D54" s="69"/>
      <c r="E54" s="69"/>
      <c r="F54" s="69"/>
      <c r="G54" s="69"/>
      <c r="H54" s="69"/>
      <c r="I54"/>
    </row>
    <row r="55" spans="1:10" ht="18" customHeight="1" x14ac:dyDescent="0.2">
      <c r="D55" s="69"/>
      <c r="E55" s="69"/>
      <c r="F55" s="69"/>
      <c r="G55" s="69"/>
      <c r="H55" s="69"/>
      <c r="I55"/>
    </row>
    <row r="56" spans="1:10" ht="18" customHeight="1" x14ac:dyDescent="0.2">
      <c r="D56" s="69"/>
      <c r="E56" s="69"/>
      <c r="F56" s="69"/>
      <c r="G56" s="69"/>
      <c r="H56" s="69"/>
      <c r="I56"/>
    </row>
    <row r="57" spans="1:10" ht="18" customHeight="1" x14ac:dyDescent="0.2">
      <c r="D57" s="69"/>
      <c r="E57" s="69"/>
      <c r="F57" s="69"/>
      <c r="G57" s="69"/>
      <c r="H57" s="69"/>
      <c r="I57"/>
    </row>
    <row r="58" spans="1:10" ht="18" customHeight="1" x14ac:dyDescent="0.2">
      <c r="D58" s="69"/>
      <c r="E58" s="69"/>
      <c r="F58" s="69"/>
      <c r="G58" s="69"/>
      <c r="H58" s="69"/>
      <c r="I58"/>
    </row>
    <row r="59" spans="1:10" ht="18" customHeight="1" x14ac:dyDescent="0.2">
      <c r="D59" s="69"/>
      <c r="E59" s="69"/>
      <c r="F59" s="69"/>
      <c r="G59" s="69"/>
      <c r="H59" s="69"/>
      <c r="I59"/>
    </row>
    <row r="60" spans="1:10" ht="18" customHeight="1" x14ac:dyDescent="0.2">
      <c r="D60" s="69"/>
      <c r="E60" s="69"/>
      <c r="F60" s="69"/>
      <c r="G60" s="69"/>
      <c r="H60" s="69"/>
      <c r="I60"/>
    </row>
    <row r="61" spans="1:10" ht="18" customHeight="1" x14ac:dyDescent="0.2">
      <c r="D61" s="69"/>
      <c r="E61" s="69"/>
      <c r="F61" s="69"/>
      <c r="G61" s="69"/>
      <c r="H61" s="69"/>
      <c r="I61"/>
    </row>
    <row r="62" spans="1:10" ht="18" customHeight="1" x14ac:dyDescent="0.2">
      <c r="D62" s="69"/>
      <c r="E62" s="69"/>
      <c r="F62" s="69"/>
      <c r="G62" s="69"/>
      <c r="H62" s="69"/>
      <c r="I62"/>
    </row>
    <row r="63" spans="1:10" ht="18" customHeight="1" x14ac:dyDescent="0.2">
      <c r="D63" s="69"/>
      <c r="E63" s="69"/>
      <c r="F63" s="69"/>
      <c r="G63" s="69"/>
      <c r="H63" s="69"/>
      <c r="I63"/>
    </row>
    <row r="64" spans="1:10" x14ac:dyDescent="0.2">
      <c r="D64" s="69"/>
      <c r="E64" s="69"/>
      <c r="F64" s="69"/>
      <c r="G64" s="69"/>
      <c r="H64" s="69"/>
      <c r="I64"/>
    </row>
    <row r="65" spans="1:10" s="6" customFormat="1" x14ac:dyDescent="0.2">
      <c r="A65"/>
      <c r="B65" s="69"/>
      <c r="C65"/>
      <c r="D65" s="69"/>
      <c r="E65" s="69"/>
      <c r="F65" s="69"/>
      <c r="G65" s="69"/>
      <c r="H65" s="69"/>
      <c r="I65"/>
      <c r="J65"/>
    </row>
    <row r="66" spans="1:10" x14ac:dyDescent="0.2">
      <c r="D66" s="69"/>
      <c r="E66" s="69"/>
      <c r="F66" s="69"/>
      <c r="G66" s="69"/>
      <c r="H66" s="69"/>
      <c r="I66"/>
    </row>
    <row r="67" spans="1:10" ht="18" customHeight="1" x14ac:dyDescent="0.2">
      <c r="D67" s="69"/>
      <c r="E67" s="69"/>
      <c r="F67" s="69"/>
      <c r="G67" s="69"/>
      <c r="H67" s="69"/>
      <c r="I67"/>
    </row>
    <row r="68" spans="1:10" ht="18" customHeight="1" x14ac:dyDescent="0.2">
      <c r="D68" s="69"/>
      <c r="E68" s="69"/>
      <c r="F68" s="69"/>
      <c r="G68" s="69"/>
      <c r="H68" s="69"/>
      <c r="I68"/>
    </row>
    <row r="69" spans="1:10" ht="18" customHeight="1" x14ac:dyDescent="0.2">
      <c r="D69" s="69"/>
      <c r="E69" s="69"/>
      <c r="F69" s="69"/>
      <c r="G69" s="69"/>
      <c r="H69" s="69"/>
      <c r="I69"/>
    </row>
    <row r="70" spans="1:10" ht="18" customHeight="1" x14ac:dyDescent="0.2">
      <c r="D70" s="69"/>
      <c r="E70" s="69"/>
      <c r="F70" s="69"/>
      <c r="G70" s="69"/>
      <c r="H70" s="69"/>
      <c r="I70"/>
    </row>
    <row r="71" spans="1:10" ht="18" customHeight="1" x14ac:dyDescent="0.2">
      <c r="D71" s="69"/>
      <c r="E71" s="69"/>
      <c r="F71" s="69"/>
      <c r="G71" s="69"/>
      <c r="H71" s="69"/>
      <c r="I71"/>
    </row>
    <row r="72" spans="1:10" ht="18" customHeight="1" x14ac:dyDescent="0.2">
      <c r="D72" s="69"/>
      <c r="E72" s="69"/>
      <c r="F72" s="69"/>
      <c r="G72" s="69"/>
      <c r="H72" s="69"/>
      <c r="I72"/>
    </row>
    <row r="73" spans="1:10" ht="18" customHeight="1" x14ac:dyDescent="0.2">
      <c r="D73" s="69"/>
      <c r="E73" s="69"/>
      <c r="F73" s="69"/>
      <c r="G73" s="69"/>
      <c r="H73" s="69"/>
      <c r="I73"/>
    </row>
    <row r="74" spans="1:10" ht="18" customHeight="1" x14ac:dyDescent="0.2">
      <c r="D74" s="69"/>
      <c r="E74" s="69"/>
      <c r="F74" s="69"/>
      <c r="G74" s="69"/>
      <c r="H74" s="69"/>
      <c r="I74"/>
    </row>
    <row r="75" spans="1:10" ht="18" customHeight="1" x14ac:dyDescent="0.2">
      <c r="D75" s="69"/>
      <c r="E75" s="69"/>
      <c r="F75" s="69"/>
      <c r="G75" s="69"/>
      <c r="H75" s="69"/>
      <c r="I75"/>
    </row>
    <row r="76" spans="1:10" ht="18" customHeight="1" x14ac:dyDescent="0.2">
      <c r="D76" s="69"/>
      <c r="E76" s="69"/>
      <c r="F76" s="69"/>
      <c r="G76" s="69"/>
      <c r="H76" s="69"/>
      <c r="I76"/>
    </row>
    <row r="77" spans="1:10" ht="18" customHeight="1" x14ac:dyDescent="0.2">
      <c r="D77" s="69"/>
      <c r="E77" s="69"/>
      <c r="F77" s="69"/>
      <c r="G77" s="69"/>
      <c r="H77" s="69"/>
      <c r="I77"/>
    </row>
    <row r="78" spans="1:10" ht="18" customHeight="1" x14ac:dyDescent="0.2">
      <c r="D78" s="69"/>
      <c r="E78" s="69"/>
      <c r="F78" s="69"/>
      <c r="G78" s="69"/>
      <c r="H78" s="69"/>
      <c r="I78"/>
    </row>
    <row r="79" spans="1:10" ht="18" customHeight="1" x14ac:dyDescent="0.2">
      <c r="D79" s="69"/>
      <c r="E79" s="69"/>
      <c r="F79" s="69"/>
      <c r="G79" s="69"/>
      <c r="H79" s="69"/>
      <c r="I79"/>
    </row>
    <row r="80" spans="1:10" ht="18" customHeight="1" x14ac:dyDescent="0.2">
      <c r="D80" s="69"/>
      <c r="E80" s="69"/>
      <c r="F80" s="69"/>
      <c r="G80" s="69"/>
      <c r="H80" s="69"/>
      <c r="I80"/>
    </row>
    <row r="81" spans="2:10" ht="18" customHeight="1" x14ac:dyDescent="0.2">
      <c r="D81" s="69"/>
      <c r="E81" s="69"/>
      <c r="F81" s="69"/>
      <c r="G81" s="69"/>
      <c r="H81" s="69"/>
      <c r="I81"/>
    </row>
    <row r="82" spans="2:10" ht="18" customHeight="1" x14ac:dyDescent="0.2">
      <c r="D82" s="69"/>
      <c r="E82" s="69"/>
      <c r="F82" s="69"/>
      <c r="G82" s="69"/>
      <c r="H82" s="69"/>
      <c r="I82"/>
    </row>
    <row r="83" spans="2:10" ht="18" customHeight="1" x14ac:dyDescent="0.2">
      <c r="D83" s="69"/>
      <c r="E83" s="69"/>
      <c r="F83" s="69"/>
      <c r="G83" s="69"/>
      <c r="H83" s="69"/>
      <c r="I83"/>
    </row>
    <row r="84" spans="2:10" ht="18" customHeight="1" x14ac:dyDescent="0.2">
      <c r="D84" s="69"/>
      <c r="E84" s="69"/>
      <c r="F84" s="69"/>
      <c r="G84" s="69"/>
      <c r="H84" s="69"/>
      <c r="I84"/>
    </row>
    <row r="85" spans="2:10" ht="18" customHeight="1" x14ac:dyDescent="0.2">
      <c r="D85" s="69"/>
      <c r="E85" s="69"/>
      <c r="F85" s="69"/>
      <c r="G85" s="69"/>
      <c r="H85" s="69"/>
      <c r="I85"/>
    </row>
    <row r="86" spans="2:10" ht="18" customHeight="1" x14ac:dyDescent="0.2">
      <c r="D86" s="69"/>
      <c r="E86" s="69"/>
      <c r="F86" s="69"/>
      <c r="G86" s="69"/>
      <c r="H86" s="69"/>
      <c r="I86"/>
    </row>
    <row r="87" spans="2:10" x14ac:dyDescent="0.2">
      <c r="D87" s="69"/>
      <c r="E87" s="69"/>
      <c r="F87" s="69"/>
      <c r="G87" s="69"/>
      <c r="H87" s="69"/>
      <c r="I87"/>
    </row>
    <row r="88" spans="2:10" s="6" customFormat="1" x14ac:dyDescent="0.2">
      <c r="B88" s="69"/>
      <c r="C88"/>
      <c r="D88" s="69"/>
      <c r="E88" s="69"/>
      <c r="F88" s="69"/>
      <c r="G88" s="69"/>
      <c r="H88" s="69"/>
      <c r="I88"/>
      <c r="J88"/>
    </row>
    <row r="89" spans="2:10" x14ac:dyDescent="0.2">
      <c r="D89" s="69"/>
      <c r="E89" s="69"/>
      <c r="F89" s="69"/>
      <c r="G89" s="69"/>
      <c r="H89" s="69"/>
      <c r="I89"/>
    </row>
    <row r="90" spans="2:10" ht="18" customHeight="1" x14ac:dyDescent="0.2">
      <c r="D90" s="69"/>
      <c r="E90" s="69"/>
      <c r="F90" s="69"/>
      <c r="G90" s="69"/>
      <c r="H90" s="69"/>
      <c r="I90"/>
    </row>
    <row r="91" spans="2:10" ht="18" customHeight="1" x14ac:dyDescent="0.2">
      <c r="D91" s="69"/>
      <c r="E91" s="69"/>
      <c r="F91" s="69"/>
      <c r="G91" s="69"/>
      <c r="H91" s="69"/>
      <c r="I91"/>
    </row>
    <row r="92" spans="2:10" ht="18" customHeight="1" x14ac:dyDescent="0.2">
      <c r="D92" s="69"/>
      <c r="E92" s="69"/>
      <c r="F92" s="69"/>
      <c r="G92" s="69"/>
      <c r="H92" s="69"/>
      <c r="I92"/>
    </row>
    <row r="93" spans="2:10" ht="18" customHeight="1" x14ac:dyDescent="0.2">
      <c r="D93" s="69"/>
      <c r="E93" s="69"/>
      <c r="F93" s="69"/>
      <c r="G93" s="69"/>
      <c r="H93" s="69"/>
      <c r="I93"/>
    </row>
    <row r="94" spans="2:10" ht="18" customHeight="1" x14ac:dyDescent="0.2">
      <c r="D94" s="69"/>
      <c r="E94" s="69"/>
      <c r="F94" s="69"/>
      <c r="G94" s="69"/>
      <c r="H94" s="69"/>
      <c r="I94"/>
    </row>
    <row r="95" spans="2:10" ht="18" customHeight="1" x14ac:dyDescent="0.2">
      <c r="D95" s="69"/>
      <c r="E95" s="69"/>
      <c r="F95" s="69"/>
      <c r="G95" s="69"/>
      <c r="H95" s="69"/>
      <c r="I95"/>
    </row>
    <row r="96" spans="2:10" ht="18" customHeight="1" x14ac:dyDescent="0.2">
      <c r="D96" s="69"/>
      <c r="E96" s="69"/>
      <c r="F96" s="69"/>
      <c r="G96" s="69"/>
      <c r="H96" s="69"/>
      <c r="I96"/>
    </row>
    <row r="97" spans="1:10" ht="18" customHeight="1" x14ac:dyDescent="0.2">
      <c r="D97" s="69"/>
      <c r="E97" s="69"/>
      <c r="F97" s="69"/>
      <c r="G97" s="69"/>
      <c r="H97" s="69"/>
      <c r="I97"/>
    </row>
    <row r="98" spans="1:10" ht="18" customHeight="1" x14ac:dyDescent="0.2">
      <c r="D98" s="69"/>
      <c r="E98" s="69"/>
      <c r="F98" s="69"/>
      <c r="G98" s="69"/>
      <c r="H98" s="69"/>
      <c r="I98"/>
    </row>
    <row r="99" spans="1:10" x14ac:dyDescent="0.2">
      <c r="D99" s="69"/>
      <c r="E99" s="69"/>
      <c r="F99" s="69"/>
      <c r="G99" s="69"/>
      <c r="H99" s="69"/>
      <c r="I99"/>
    </row>
    <row r="100" spans="1:10" s="6" customFormat="1" x14ac:dyDescent="0.2">
      <c r="A100"/>
      <c r="B100" s="69"/>
      <c r="C100"/>
      <c r="D100" s="69"/>
      <c r="E100" s="69"/>
      <c r="F100" s="69"/>
      <c r="G100" s="69"/>
      <c r="H100" s="69"/>
      <c r="I100"/>
      <c r="J100"/>
    </row>
    <row r="101" spans="1:10" x14ac:dyDescent="0.2">
      <c r="D101" s="69"/>
      <c r="E101" s="69"/>
      <c r="F101" s="69"/>
      <c r="G101" s="69"/>
      <c r="H101" s="69"/>
      <c r="I101"/>
    </row>
    <row r="102" spans="1:10" ht="18" customHeight="1" x14ac:dyDescent="0.2">
      <c r="D102" s="69"/>
      <c r="E102" s="69"/>
      <c r="F102" s="69"/>
      <c r="G102" s="69"/>
      <c r="H102" s="69"/>
      <c r="I102"/>
    </row>
    <row r="103" spans="1:10" ht="18" customHeight="1" x14ac:dyDescent="0.2">
      <c r="D103" s="69"/>
      <c r="E103" s="69"/>
      <c r="F103" s="69"/>
      <c r="G103" s="69"/>
      <c r="H103" s="69"/>
      <c r="I103"/>
    </row>
    <row r="104" spans="1:10" ht="18" customHeight="1" x14ac:dyDescent="0.2">
      <c r="D104" s="69"/>
      <c r="E104" s="69"/>
      <c r="F104" s="69"/>
      <c r="G104" s="69"/>
      <c r="H104" s="69"/>
      <c r="I104"/>
    </row>
    <row r="105" spans="1:10" ht="18" customHeight="1" x14ac:dyDescent="0.2">
      <c r="D105" s="69"/>
      <c r="E105" s="69"/>
      <c r="F105" s="69"/>
      <c r="G105" s="69"/>
      <c r="H105" s="69"/>
      <c r="I105"/>
    </row>
    <row r="106" spans="1:10" ht="18" customHeight="1" x14ac:dyDescent="0.2">
      <c r="D106" s="69"/>
      <c r="E106" s="69"/>
      <c r="F106" s="69"/>
      <c r="G106" s="69"/>
      <c r="H106" s="69"/>
      <c r="I106"/>
    </row>
    <row r="107" spans="1:10" ht="18" customHeight="1" x14ac:dyDescent="0.2">
      <c r="D107" s="69"/>
      <c r="E107" s="69"/>
      <c r="F107" s="69"/>
      <c r="G107" s="69"/>
      <c r="H107" s="69"/>
      <c r="I107"/>
    </row>
    <row r="108" spans="1:10" ht="18" customHeight="1" x14ac:dyDescent="0.2">
      <c r="D108" s="69"/>
      <c r="E108" s="69"/>
      <c r="F108" s="69"/>
      <c r="G108" s="69"/>
      <c r="H108" s="69"/>
      <c r="I108"/>
    </row>
    <row r="109" spans="1:10" ht="18" customHeight="1" x14ac:dyDescent="0.2">
      <c r="D109" s="69"/>
      <c r="E109" s="69"/>
      <c r="F109" s="69"/>
      <c r="G109" s="69"/>
      <c r="H109" s="69"/>
      <c r="I109"/>
    </row>
    <row r="110" spans="1:10" x14ac:dyDescent="0.2">
      <c r="D110" s="69"/>
      <c r="E110" s="69"/>
      <c r="F110" s="69"/>
      <c r="G110" s="69"/>
      <c r="H110" s="69"/>
      <c r="I110"/>
    </row>
    <row r="111" spans="1:10" s="6" customFormat="1" x14ac:dyDescent="0.2">
      <c r="A111"/>
      <c r="B111" s="69"/>
      <c r="C111"/>
      <c r="D111" s="69"/>
      <c r="E111" s="69"/>
      <c r="F111" s="69"/>
      <c r="G111" s="69"/>
      <c r="H111" s="69"/>
      <c r="I111"/>
      <c r="J111"/>
    </row>
    <row r="112" spans="1:10" x14ac:dyDescent="0.2">
      <c r="D112" s="69"/>
      <c r="E112" s="69"/>
      <c r="F112" s="69"/>
      <c r="G112" s="69"/>
      <c r="H112" s="69"/>
      <c r="I112"/>
    </row>
    <row r="113" spans="2:10" ht="18" customHeight="1" x14ac:dyDescent="0.2">
      <c r="D113" s="69"/>
      <c r="E113" s="69"/>
      <c r="F113" s="69"/>
      <c r="G113" s="69"/>
      <c r="H113" s="69"/>
      <c r="I113"/>
    </row>
    <row r="114" spans="2:10" ht="18" customHeight="1" x14ac:dyDescent="0.2">
      <c r="D114" s="69"/>
      <c r="E114" s="69"/>
      <c r="F114" s="69"/>
      <c r="G114" s="69"/>
      <c r="H114" s="69"/>
      <c r="I114"/>
    </row>
    <row r="115" spans="2:10" ht="18" customHeight="1" x14ac:dyDescent="0.2">
      <c r="D115" s="69"/>
      <c r="E115" s="69"/>
      <c r="F115" s="69"/>
      <c r="G115" s="69"/>
      <c r="H115" s="69"/>
      <c r="I115"/>
    </row>
    <row r="116" spans="2:10" ht="18" customHeight="1" x14ac:dyDescent="0.2">
      <c r="D116" s="69"/>
      <c r="E116" s="69"/>
      <c r="F116" s="69"/>
      <c r="G116" s="69"/>
      <c r="H116" s="69"/>
      <c r="I116"/>
    </row>
    <row r="117" spans="2:10" ht="18" customHeight="1" x14ac:dyDescent="0.2">
      <c r="D117" s="69"/>
      <c r="E117" s="69"/>
      <c r="F117" s="69"/>
      <c r="G117" s="69"/>
      <c r="H117" s="69"/>
      <c r="I117"/>
    </row>
    <row r="118" spans="2:10" ht="18" customHeight="1" x14ac:dyDescent="0.2">
      <c r="D118" s="69"/>
      <c r="E118" s="69"/>
      <c r="F118" s="69"/>
      <c r="G118" s="69"/>
      <c r="H118" s="69"/>
      <c r="I118"/>
    </row>
    <row r="119" spans="2:10" ht="18" customHeight="1" x14ac:dyDescent="0.2">
      <c r="D119" s="69"/>
      <c r="E119" s="69"/>
      <c r="F119" s="69"/>
      <c r="G119" s="69"/>
      <c r="H119" s="69"/>
      <c r="I119"/>
    </row>
    <row r="120" spans="2:10" ht="18" customHeight="1" x14ac:dyDescent="0.2">
      <c r="D120" s="69"/>
      <c r="E120" s="69"/>
      <c r="F120" s="69"/>
      <c r="G120" s="69"/>
      <c r="H120" s="69"/>
      <c r="I120"/>
    </row>
    <row r="121" spans="2:10" ht="18" customHeight="1" x14ac:dyDescent="0.2">
      <c r="D121" s="69"/>
      <c r="E121" s="69"/>
      <c r="F121" s="69"/>
      <c r="G121" s="69"/>
      <c r="H121" s="69"/>
      <c r="I121"/>
    </row>
    <row r="122" spans="2:10" ht="18" customHeight="1" x14ac:dyDescent="0.2">
      <c r="D122" s="69"/>
      <c r="E122" s="69"/>
      <c r="F122" s="69"/>
      <c r="G122" s="69"/>
      <c r="H122" s="69"/>
      <c r="I122"/>
    </row>
    <row r="123" spans="2:10" ht="18" customHeight="1" x14ac:dyDescent="0.2">
      <c r="D123" s="69"/>
      <c r="E123" s="69"/>
      <c r="F123" s="69"/>
      <c r="G123" s="69"/>
      <c r="H123" s="69"/>
      <c r="I123"/>
    </row>
    <row r="124" spans="2:10" ht="18" customHeight="1" x14ac:dyDescent="0.2">
      <c r="D124" s="69"/>
      <c r="E124" s="69"/>
      <c r="F124" s="69"/>
      <c r="G124" s="69"/>
      <c r="H124" s="69"/>
      <c r="I124"/>
    </row>
    <row r="125" spans="2:10" x14ac:dyDescent="0.2">
      <c r="D125" s="69"/>
      <c r="E125" s="69"/>
      <c r="F125" s="69"/>
      <c r="G125" s="69"/>
      <c r="H125" s="69"/>
      <c r="I125"/>
    </row>
    <row r="126" spans="2:10" s="6" customFormat="1" x14ac:dyDescent="0.2">
      <c r="B126" s="69"/>
      <c r="C126"/>
      <c r="D126" s="69"/>
      <c r="E126" s="69"/>
      <c r="F126" s="69"/>
      <c r="G126" s="69"/>
      <c r="H126" s="69"/>
      <c r="I126"/>
      <c r="J126"/>
    </row>
    <row r="127" spans="2:10" x14ac:dyDescent="0.2">
      <c r="D127" s="69"/>
      <c r="E127" s="69"/>
      <c r="F127" s="69"/>
      <c r="G127" s="69"/>
      <c r="H127" s="69"/>
      <c r="I127"/>
    </row>
    <row r="128" spans="2:10" ht="18" customHeight="1" x14ac:dyDescent="0.2">
      <c r="D128" s="69"/>
      <c r="E128" s="69"/>
      <c r="F128" s="69"/>
      <c r="G128" s="69"/>
      <c r="H128" s="69"/>
      <c r="I128"/>
    </row>
    <row r="129" spans="2:10" ht="18" customHeight="1" x14ac:dyDescent="0.2">
      <c r="D129" s="69"/>
      <c r="E129" s="69"/>
      <c r="F129" s="69"/>
      <c r="G129" s="69"/>
      <c r="H129" s="69"/>
      <c r="I129"/>
    </row>
    <row r="130" spans="2:10" ht="18" customHeight="1" x14ac:dyDescent="0.2">
      <c r="D130" s="69"/>
      <c r="E130" s="69"/>
      <c r="F130" s="69"/>
      <c r="G130" s="69"/>
      <c r="H130" s="69"/>
      <c r="I130"/>
    </row>
    <row r="131" spans="2:10" ht="18" customHeight="1" x14ac:dyDescent="0.2">
      <c r="D131" s="69"/>
      <c r="E131" s="69"/>
      <c r="F131" s="69"/>
      <c r="G131" s="69"/>
      <c r="H131" s="69"/>
      <c r="I131"/>
    </row>
    <row r="132" spans="2:10" ht="18" customHeight="1" x14ac:dyDescent="0.2">
      <c r="D132" s="69"/>
      <c r="E132" s="69"/>
      <c r="F132" s="69"/>
      <c r="G132" s="69"/>
      <c r="H132" s="69"/>
      <c r="I132"/>
    </row>
    <row r="133" spans="2:10" ht="18" customHeight="1" x14ac:dyDescent="0.2">
      <c r="D133" s="69"/>
      <c r="E133" s="69"/>
      <c r="F133" s="69"/>
      <c r="G133" s="69"/>
      <c r="H133" s="69"/>
      <c r="I133"/>
    </row>
    <row r="134" spans="2:10" ht="18" customHeight="1" x14ac:dyDescent="0.2">
      <c r="D134" s="69"/>
      <c r="E134" s="69"/>
      <c r="F134" s="69"/>
      <c r="G134" s="69"/>
      <c r="H134" s="69"/>
      <c r="I134"/>
    </row>
    <row r="135" spans="2:10" x14ac:dyDescent="0.2">
      <c r="D135" s="69"/>
      <c r="E135" s="69"/>
      <c r="F135" s="69"/>
      <c r="G135" s="69"/>
      <c r="H135" s="69"/>
      <c r="I135"/>
    </row>
    <row r="136" spans="2:10" s="6" customFormat="1" x14ac:dyDescent="0.2">
      <c r="B136" s="69"/>
      <c r="C136"/>
      <c r="D136" s="69"/>
      <c r="E136" s="69"/>
      <c r="F136" s="69"/>
      <c r="G136" s="69"/>
      <c r="H136" s="69"/>
      <c r="I136"/>
      <c r="J136"/>
    </row>
    <row r="137" spans="2:10" x14ac:dyDescent="0.2">
      <c r="D137" s="69"/>
      <c r="E137" s="69"/>
      <c r="F137" s="69"/>
      <c r="G137" s="69"/>
      <c r="H137" s="69"/>
      <c r="I137"/>
    </row>
    <row r="138" spans="2:10" ht="18" customHeight="1" x14ac:dyDescent="0.2">
      <c r="D138" s="69"/>
      <c r="E138" s="69"/>
      <c r="F138" s="69"/>
      <c r="G138" s="69"/>
      <c r="H138" s="69"/>
      <c r="I138"/>
    </row>
    <row r="139" spans="2:10" ht="18" customHeight="1" x14ac:dyDescent="0.2">
      <c r="D139" s="69"/>
      <c r="E139" s="69"/>
      <c r="F139" s="69"/>
      <c r="G139" s="69"/>
      <c r="H139" s="69"/>
      <c r="I139"/>
    </row>
    <row r="140" spans="2:10" ht="18" customHeight="1" x14ac:dyDescent="0.2">
      <c r="D140" s="69"/>
      <c r="E140" s="69"/>
      <c r="F140" s="69"/>
      <c r="G140" s="69"/>
      <c r="H140" s="69"/>
      <c r="I140"/>
    </row>
    <row r="141" spans="2:10" ht="18" customHeight="1" x14ac:dyDescent="0.2">
      <c r="D141" s="69"/>
      <c r="E141" s="69"/>
      <c r="F141" s="69"/>
      <c r="G141" s="69"/>
      <c r="H141" s="69"/>
      <c r="I141"/>
    </row>
    <row r="142" spans="2:10" ht="18" customHeight="1" x14ac:dyDescent="0.2">
      <c r="D142" s="69"/>
      <c r="E142" s="69"/>
      <c r="F142" s="69"/>
      <c r="G142" s="69"/>
      <c r="H142" s="69"/>
      <c r="I142"/>
    </row>
    <row r="143" spans="2:10" x14ac:dyDescent="0.2">
      <c r="D143" s="69"/>
      <c r="E143" s="69"/>
      <c r="F143" s="69"/>
      <c r="G143" s="69"/>
      <c r="H143" s="69"/>
      <c r="I143"/>
    </row>
    <row r="144" spans="2:10" s="6" customFormat="1" x14ac:dyDescent="0.2">
      <c r="B144" s="69"/>
      <c r="C144"/>
      <c r="D144" s="69"/>
      <c r="E144" s="69"/>
      <c r="F144" s="69"/>
      <c r="G144" s="69"/>
      <c r="H144" s="69"/>
      <c r="I144"/>
      <c r="J144"/>
    </row>
    <row r="145" spans="2:10" x14ac:dyDescent="0.2">
      <c r="D145" s="69"/>
      <c r="E145" s="69"/>
      <c r="F145" s="69"/>
      <c r="G145" s="69"/>
      <c r="H145" s="69"/>
      <c r="I145"/>
    </row>
    <row r="146" spans="2:10" ht="18" customHeight="1" x14ac:dyDescent="0.2">
      <c r="D146" s="69"/>
      <c r="E146" s="69"/>
      <c r="F146" s="69"/>
      <c r="G146" s="69"/>
      <c r="H146" s="69"/>
      <c r="I146"/>
    </row>
    <row r="147" spans="2:10" ht="18" customHeight="1" x14ac:dyDescent="0.2">
      <c r="D147" s="69"/>
      <c r="E147" s="69"/>
      <c r="F147" s="69"/>
      <c r="G147" s="69"/>
      <c r="H147" s="69"/>
      <c r="I147"/>
    </row>
    <row r="148" spans="2:10" ht="18" customHeight="1" x14ac:dyDescent="0.2">
      <c r="D148" s="69"/>
      <c r="E148" s="69"/>
      <c r="F148" s="69"/>
      <c r="G148" s="69"/>
      <c r="H148" s="69"/>
      <c r="I148"/>
    </row>
    <row r="149" spans="2:10" ht="18" customHeight="1" x14ac:dyDescent="0.2">
      <c r="D149" s="69"/>
      <c r="E149" s="69"/>
      <c r="F149" s="69"/>
      <c r="G149" s="69"/>
      <c r="H149" s="69"/>
      <c r="I149"/>
    </row>
    <row r="150" spans="2:10" ht="18" customHeight="1" x14ac:dyDescent="0.2">
      <c r="D150" s="69"/>
      <c r="E150" s="69"/>
      <c r="F150" s="69"/>
      <c r="G150" s="69"/>
      <c r="H150" s="69"/>
      <c r="I150"/>
    </row>
    <row r="151" spans="2:10" ht="18" customHeight="1" x14ac:dyDescent="0.2">
      <c r="D151" s="69"/>
      <c r="E151" s="69"/>
      <c r="F151" s="69"/>
      <c r="G151" s="69"/>
      <c r="H151" s="69"/>
      <c r="I151"/>
    </row>
    <row r="152" spans="2:10" ht="18" customHeight="1" x14ac:dyDescent="0.2">
      <c r="D152" s="69"/>
      <c r="E152" s="69"/>
      <c r="F152" s="69"/>
      <c r="G152" s="69"/>
      <c r="H152" s="69"/>
      <c r="I152"/>
    </row>
    <row r="153" spans="2:10" ht="18" customHeight="1" x14ac:dyDescent="0.2">
      <c r="D153" s="69"/>
      <c r="E153" s="69"/>
      <c r="F153" s="69"/>
      <c r="G153" s="69"/>
      <c r="H153" s="69"/>
      <c r="I153"/>
    </row>
    <row r="154" spans="2:10" ht="18" customHeight="1" x14ac:dyDescent="0.2">
      <c r="D154" s="69"/>
      <c r="E154" s="69"/>
      <c r="F154" s="69"/>
      <c r="G154" s="69"/>
      <c r="H154" s="69"/>
      <c r="I154"/>
    </row>
    <row r="155" spans="2:10" ht="18" customHeight="1" x14ac:dyDescent="0.2">
      <c r="D155" s="69"/>
      <c r="E155" s="69"/>
      <c r="F155" s="69"/>
      <c r="G155" s="69"/>
      <c r="H155" s="69"/>
      <c r="I155"/>
    </row>
    <row r="156" spans="2:10" ht="18" customHeight="1" x14ac:dyDescent="0.2">
      <c r="D156" s="69"/>
      <c r="E156" s="69"/>
      <c r="F156" s="69"/>
      <c r="G156" s="69"/>
      <c r="H156" s="69"/>
      <c r="I156"/>
    </row>
    <row r="157" spans="2:10" ht="18" customHeight="1" x14ac:dyDescent="0.2">
      <c r="D157" s="69"/>
      <c r="E157" s="69"/>
      <c r="F157" s="69"/>
      <c r="G157" s="69"/>
      <c r="H157" s="69"/>
      <c r="I157"/>
    </row>
    <row r="158" spans="2:10" ht="18" customHeight="1" x14ac:dyDescent="0.2">
      <c r="D158" s="69"/>
      <c r="E158" s="69"/>
      <c r="F158" s="69"/>
      <c r="G158" s="69"/>
      <c r="H158" s="69"/>
      <c r="I158"/>
    </row>
    <row r="159" spans="2:10" x14ac:dyDescent="0.2">
      <c r="D159" s="69"/>
      <c r="E159" s="69"/>
      <c r="F159" s="69"/>
      <c r="G159" s="69"/>
      <c r="H159" s="69"/>
      <c r="I159"/>
    </row>
    <row r="160" spans="2:10" s="6" customFormat="1" x14ac:dyDescent="0.2">
      <c r="B160" s="69"/>
      <c r="C160"/>
      <c r="D160" s="69"/>
      <c r="E160" s="69"/>
      <c r="F160" s="69"/>
      <c r="G160" s="69"/>
      <c r="H160" s="69"/>
      <c r="I160"/>
      <c r="J160"/>
    </row>
    <row r="161" spans="4:9" x14ac:dyDescent="0.2">
      <c r="D161" s="69"/>
      <c r="E161" s="69"/>
      <c r="F161" s="69"/>
      <c r="G161" s="69"/>
      <c r="H161" s="69"/>
      <c r="I161"/>
    </row>
    <row r="162" spans="4:9" ht="18" customHeight="1" x14ac:dyDescent="0.2">
      <c r="D162" s="69"/>
      <c r="E162" s="69"/>
      <c r="F162" s="69"/>
      <c r="G162" s="69"/>
      <c r="H162" s="69"/>
      <c r="I162"/>
    </row>
    <row r="163" spans="4:9" ht="18" customHeight="1" x14ac:dyDescent="0.2">
      <c r="D163" s="69"/>
      <c r="E163" s="69"/>
      <c r="F163" s="69"/>
      <c r="G163" s="69"/>
      <c r="H163" s="69"/>
      <c r="I163"/>
    </row>
    <row r="164" spans="4:9" ht="18" customHeight="1" x14ac:dyDescent="0.2">
      <c r="D164" s="69"/>
      <c r="E164" s="69"/>
      <c r="F164" s="69"/>
      <c r="G164" s="69"/>
      <c r="H164" s="69"/>
      <c r="I164"/>
    </row>
    <row r="165" spans="4:9" ht="18" customHeight="1" x14ac:dyDescent="0.2">
      <c r="D165" s="69"/>
      <c r="E165" s="69"/>
      <c r="F165" s="69"/>
      <c r="G165" s="69"/>
      <c r="H165" s="69"/>
      <c r="I165"/>
    </row>
    <row r="166" spans="4:9" ht="18" customHeight="1" x14ac:dyDescent="0.2">
      <c r="D166" s="69"/>
      <c r="E166" s="69"/>
      <c r="F166" s="69"/>
      <c r="G166" s="69"/>
      <c r="H166" s="69"/>
      <c r="I166"/>
    </row>
    <row r="167" spans="4:9" ht="18" customHeight="1" x14ac:dyDescent="0.2">
      <c r="D167" s="69"/>
      <c r="E167" s="69"/>
      <c r="F167" s="69"/>
      <c r="G167" s="69"/>
      <c r="H167" s="69"/>
      <c r="I167"/>
    </row>
    <row r="168" spans="4:9" ht="18" customHeight="1" x14ac:dyDescent="0.2">
      <c r="D168" s="69"/>
      <c r="E168" s="69"/>
      <c r="F168" s="69"/>
      <c r="G168" s="69"/>
      <c r="H168" s="69"/>
      <c r="I168"/>
    </row>
    <row r="169" spans="4:9" ht="18" customHeight="1" x14ac:dyDescent="0.2">
      <c r="D169" s="69"/>
      <c r="E169" s="69"/>
      <c r="F169" s="69"/>
      <c r="G169" s="69"/>
      <c r="H169" s="69"/>
      <c r="I169"/>
    </row>
    <row r="170" spans="4:9" ht="18" customHeight="1" x14ac:dyDescent="0.2">
      <c r="D170" s="69"/>
      <c r="E170" s="69"/>
      <c r="F170" s="69"/>
      <c r="G170" s="69"/>
      <c r="H170" s="69"/>
      <c r="I170"/>
    </row>
    <row r="171" spans="4:9" ht="18" customHeight="1" x14ac:dyDescent="0.2">
      <c r="D171" s="69"/>
      <c r="E171" s="69"/>
      <c r="F171" s="69"/>
      <c r="G171" s="69"/>
      <c r="H171" s="69"/>
      <c r="I171"/>
    </row>
    <row r="172" spans="4:9" ht="18" customHeight="1" x14ac:dyDescent="0.2">
      <c r="D172" s="69"/>
      <c r="E172" s="69"/>
      <c r="F172" s="69"/>
      <c r="G172" s="69"/>
      <c r="H172" s="69"/>
      <c r="I172"/>
    </row>
    <row r="173" spans="4:9" ht="18" customHeight="1" x14ac:dyDescent="0.2">
      <c r="D173" s="69"/>
      <c r="E173" s="69"/>
      <c r="F173" s="69"/>
      <c r="G173" s="69"/>
      <c r="H173" s="69"/>
      <c r="I173"/>
    </row>
    <row r="174" spans="4:9" ht="18" customHeight="1" x14ac:dyDescent="0.2">
      <c r="D174" s="69"/>
      <c r="E174" s="69"/>
      <c r="F174" s="69"/>
      <c r="G174" s="69"/>
      <c r="H174" s="69"/>
      <c r="I174"/>
    </row>
    <row r="175" spans="4:9" ht="18" customHeight="1" x14ac:dyDescent="0.2">
      <c r="D175" s="69"/>
      <c r="E175" s="69"/>
      <c r="F175" s="69"/>
      <c r="G175" s="69"/>
      <c r="H175" s="69"/>
      <c r="I175"/>
    </row>
    <row r="176" spans="4:9" ht="18" customHeight="1" x14ac:dyDescent="0.2">
      <c r="D176" s="69"/>
      <c r="E176" s="69"/>
      <c r="F176" s="69"/>
      <c r="G176" s="69"/>
      <c r="H176" s="69"/>
      <c r="I176"/>
    </row>
    <row r="177" spans="2:10" x14ac:dyDescent="0.2">
      <c r="D177" s="69"/>
      <c r="E177" s="69"/>
      <c r="F177" s="69"/>
      <c r="G177" s="69"/>
      <c r="H177" s="69"/>
      <c r="I177"/>
    </row>
    <row r="178" spans="2:10" s="6" customFormat="1" x14ac:dyDescent="0.2">
      <c r="B178" s="69"/>
      <c r="C178"/>
      <c r="D178" s="69"/>
      <c r="E178" s="69"/>
      <c r="F178" s="69"/>
      <c r="G178" s="69"/>
      <c r="H178" s="69"/>
      <c r="I178"/>
      <c r="J178"/>
    </row>
    <row r="179" spans="2:10" x14ac:dyDescent="0.2">
      <c r="D179" s="69"/>
      <c r="E179" s="69"/>
      <c r="F179" s="69"/>
      <c r="G179" s="69"/>
      <c r="H179" s="69"/>
      <c r="I179"/>
    </row>
    <row r="180" spans="2:10" ht="18" customHeight="1" x14ac:dyDescent="0.2">
      <c r="D180" s="69"/>
      <c r="E180" s="69"/>
      <c r="F180" s="69"/>
      <c r="G180" s="69"/>
      <c r="H180" s="69"/>
      <c r="I180"/>
    </row>
    <row r="181" spans="2:10" ht="18" customHeight="1" x14ac:dyDescent="0.2">
      <c r="D181" s="69"/>
      <c r="E181" s="69"/>
      <c r="F181" s="69"/>
      <c r="G181" s="69"/>
      <c r="H181" s="69"/>
      <c r="I181"/>
    </row>
    <row r="182" spans="2:10" ht="18" customHeight="1" x14ac:dyDescent="0.2">
      <c r="D182" s="69"/>
      <c r="E182" s="69"/>
      <c r="F182" s="69"/>
      <c r="G182" s="69"/>
      <c r="H182" s="69"/>
      <c r="I182"/>
    </row>
    <row r="183" spans="2:10" ht="18" customHeight="1" x14ac:dyDescent="0.2">
      <c r="D183" s="69"/>
      <c r="E183" s="69"/>
      <c r="F183" s="69"/>
      <c r="G183" s="69"/>
      <c r="H183" s="69"/>
      <c r="I183"/>
    </row>
    <row r="184" spans="2:10" ht="18" customHeight="1" x14ac:dyDescent="0.2">
      <c r="D184" s="69"/>
      <c r="E184" s="69"/>
      <c r="F184" s="69"/>
      <c r="G184" s="69"/>
      <c r="H184" s="69"/>
      <c r="I184"/>
    </row>
    <row r="185" spans="2:10" ht="18" customHeight="1" x14ac:dyDescent="0.2">
      <c r="D185" s="69"/>
      <c r="E185" s="69"/>
      <c r="F185" s="69"/>
      <c r="G185" s="69"/>
      <c r="H185" s="69"/>
      <c r="I185"/>
    </row>
    <row r="186" spans="2:10" ht="18" customHeight="1" x14ac:dyDescent="0.2">
      <c r="D186" s="69"/>
      <c r="E186" s="69"/>
      <c r="F186" s="69"/>
      <c r="G186" s="69"/>
      <c r="H186" s="69"/>
      <c r="I186"/>
    </row>
    <row r="187" spans="2:10" ht="18" customHeight="1" x14ac:dyDescent="0.2">
      <c r="D187" s="69"/>
      <c r="E187" s="69"/>
      <c r="F187" s="69"/>
      <c r="G187" s="69"/>
      <c r="H187" s="69"/>
      <c r="I187"/>
    </row>
    <row r="188" spans="2:10" ht="18" customHeight="1" x14ac:dyDescent="0.2">
      <c r="D188" s="69"/>
      <c r="E188" s="69"/>
      <c r="F188" s="69"/>
      <c r="G188" s="69"/>
      <c r="H188" s="69"/>
      <c r="I188"/>
    </row>
    <row r="189" spans="2:10" ht="18" customHeight="1" x14ac:dyDescent="0.2">
      <c r="D189" s="69"/>
      <c r="E189" s="69"/>
      <c r="F189" s="69"/>
      <c r="G189" s="69"/>
      <c r="H189" s="69"/>
      <c r="I189"/>
    </row>
    <row r="190" spans="2:10" ht="18" customHeight="1" x14ac:dyDescent="0.2">
      <c r="D190" s="69"/>
      <c r="E190" s="69"/>
      <c r="F190" s="69"/>
      <c r="G190" s="69"/>
      <c r="H190" s="69"/>
      <c r="I190"/>
    </row>
    <row r="191" spans="2:10" ht="18" customHeight="1" x14ac:dyDescent="0.2">
      <c r="D191" s="69"/>
      <c r="E191" s="69"/>
      <c r="F191" s="69"/>
      <c r="G191" s="69"/>
      <c r="H191" s="69"/>
      <c r="I191"/>
    </row>
    <row r="192" spans="2:10" ht="18" customHeight="1" x14ac:dyDescent="0.2">
      <c r="D192" s="69"/>
      <c r="E192" s="69"/>
      <c r="F192" s="69"/>
      <c r="G192" s="69"/>
      <c r="H192" s="69"/>
      <c r="I192"/>
    </row>
    <row r="193" spans="2:10" ht="18" customHeight="1" x14ac:dyDescent="0.2">
      <c r="D193" s="69"/>
      <c r="E193" s="69"/>
      <c r="F193" s="69"/>
      <c r="G193" s="69"/>
      <c r="H193" s="69"/>
      <c r="I193"/>
    </row>
    <row r="194" spans="2:10" ht="18" customHeight="1" x14ac:dyDescent="0.2">
      <c r="D194" s="69"/>
      <c r="E194" s="69"/>
      <c r="F194" s="69"/>
      <c r="G194" s="69"/>
      <c r="H194" s="69"/>
      <c r="I194"/>
    </row>
    <row r="195" spans="2:10" ht="18" customHeight="1" x14ac:dyDescent="0.2">
      <c r="D195" s="69"/>
      <c r="E195" s="69"/>
      <c r="F195" s="69"/>
      <c r="G195" s="69"/>
      <c r="H195" s="69"/>
      <c r="I195"/>
    </row>
    <row r="196" spans="2:10" ht="18" customHeight="1" x14ac:dyDescent="0.2">
      <c r="D196" s="69"/>
      <c r="E196" s="69"/>
      <c r="F196" s="69"/>
      <c r="G196" s="69"/>
      <c r="H196" s="69"/>
      <c r="I196"/>
    </row>
    <row r="197" spans="2:10" x14ac:dyDescent="0.2">
      <c r="D197" s="69"/>
      <c r="E197" s="69"/>
      <c r="F197" s="69"/>
      <c r="G197" s="69"/>
      <c r="H197" s="69"/>
      <c r="I197"/>
    </row>
    <row r="198" spans="2:10" s="6" customFormat="1" x14ac:dyDescent="0.2">
      <c r="B198" s="69"/>
      <c r="C198"/>
      <c r="D198" s="69"/>
      <c r="E198" s="69"/>
      <c r="F198" s="69"/>
      <c r="G198" s="69"/>
      <c r="H198" s="69"/>
      <c r="I198"/>
      <c r="J198"/>
    </row>
    <row r="199" spans="2:10" x14ac:dyDescent="0.2">
      <c r="D199" s="69"/>
      <c r="E199" s="69"/>
      <c r="F199" s="69"/>
      <c r="G199" s="69"/>
      <c r="H199" s="69"/>
      <c r="I199"/>
    </row>
    <row r="200" spans="2:10" ht="18" customHeight="1" x14ac:dyDescent="0.2">
      <c r="D200" s="69"/>
      <c r="E200" s="69"/>
      <c r="F200" s="69"/>
      <c r="G200" s="69"/>
      <c r="H200" s="69"/>
      <c r="I200"/>
    </row>
    <row r="201" spans="2:10" ht="18" customHeight="1" x14ac:dyDescent="0.2">
      <c r="D201" s="69"/>
      <c r="E201" s="69"/>
      <c r="F201" s="69"/>
      <c r="G201" s="69"/>
      <c r="H201" s="69"/>
      <c r="I201"/>
    </row>
    <row r="202" spans="2:10" ht="18" customHeight="1" x14ac:dyDescent="0.2">
      <c r="D202" s="69"/>
      <c r="E202" s="69"/>
      <c r="F202" s="69"/>
      <c r="G202" s="69"/>
      <c r="H202" s="69"/>
      <c r="I202"/>
    </row>
    <row r="203" spans="2:10" ht="18" customHeight="1" x14ac:dyDescent="0.2">
      <c r="D203" s="69"/>
      <c r="E203" s="69"/>
      <c r="F203" s="69"/>
      <c r="G203" s="69"/>
      <c r="H203" s="69"/>
      <c r="I203"/>
    </row>
    <row r="204" spans="2:10" ht="18" customHeight="1" x14ac:dyDescent="0.2">
      <c r="D204" s="69"/>
      <c r="E204" s="69"/>
      <c r="F204" s="69"/>
      <c r="G204" s="69"/>
      <c r="H204" s="69"/>
      <c r="I204"/>
    </row>
    <row r="205" spans="2:10" ht="18" customHeight="1" x14ac:dyDescent="0.2">
      <c r="D205" s="69"/>
      <c r="E205" s="69"/>
      <c r="F205" s="69"/>
      <c r="G205" s="69"/>
      <c r="H205" s="69"/>
      <c r="I205"/>
    </row>
    <row r="206" spans="2:10" x14ac:dyDescent="0.2">
      <c r="D206" s="69"/>
      <c r="E206" s="69"/>
      <c r="F206" s="69"/>
      <c r="G206" s="69"/>
      <c r="H206" s="69"/>
      <c r="I206"/>
    </row>
    <row r="207" spans="2:10" s="6" customFormat="1" x14ac:dyDescent="0.2">
      <c r="B207" s="69"/>
      <c r="C207"/>
      <c r="D207" s="69"/>
      <c r="E207" s="69"/>
      <c r="F207" s="69"/>
      <c r="G207" s="69"/>
      <c r="H207" s="69"/>
      <c r="I207"/>
      <c r="J207"/>
    </row>
    <row r="208" spans="2:10" x14ac:dyDescent="0.2">
      <c r="D208" s="69"/>
      <c r="E208" s="69"/>
      <c r="F208" s="69"/>
      <c r="G208" s="69"/>
      <c r="H208" s="69"/>
      <c r="I208"/>
    </row>
    <row r="209" spans="2:10" ht="18" customHeight="1" x14ac:dyDescent="0.2">
      <c r="D209" s="69"/>
      <c r="E209" s="69"/>
      <c r="F209" s="69"/>
      <c r="G209" s="69"/>
      <c r="H209" s="69"/>
      <c r="I209"/>
    </row>
    <row r="210" spans="2:10" ht="18" customHeight="1" x14ac:dyDescent="0.2">
      <c r="D210" s="69"/>
      <c r="E210" s="69"/>
      <c r="F210" s="69"/>
      <c r="G210" s="69"/>
      <c r="H210" s="69"/>
      <c r="I210"/>
    </row>
    <row r="211" spans="2:10" ht="18" customHeight="1" x14ac:dyDescent="0.2">
      <c r="D211" s="69"/>
      <c r="E211" s="69"/>
      <c r="F211" s="69"/>
      <c r="G211" s="69"/>
      <c r="H211" s="69"/>
      <c r="I211"/>
    </row>
    <row r="212" spans="2:10" ht="18" customHeight="1" x14ac:dyDescent="0.2">
      <c r="D212" s="69"/>
      <c r="E212" s="69"/>
      <c r="F212" s="69"/>
      <c r="G212" s="69"/>
      <c r="H212" s="69"/>
      <c r="I212"/>
    </row>
    <row r="213" spans="2:10" ht="18" customHeight="1" x14ac:dyDescent="0.2">
      <c r="D213" s="69"/>
      <c r="E213" s="69"/>
      <c r="F213" s="69"/>
      <c r="G213" s="69"/>
      <c r="H213" s="69"/>
      <c r="I213"/>
    </row>
    <row r="214" spans="2:10" ht="18" customHeight="1" x14ac:dyDescent="0.2">
      <c r="D214" s="69"/>
      <c r="E214" s="69"/>
      <c r="F214" s="69"/>
      <c r="G214" s="69"/>
      <c r="H214" s="69"/>
      <c r="I214"/>
    </row>
    <row r="215" spans="2:10" ht="18" customHeight="1" x14ac:dyDescent="0.2">
      <c r="D215" s="69"/>
      <c r="E215" s="69"/>
      <c r="F215" s="69"/>
      <c r="G215" s="69"/>
      <c r="H215" s="69"/>
      <c r="I215"/>
    </row>
    <row r="216" spans="2:10" ht="18" customHeight="1" x14ac:dyDescent="0.2">
      <c r="D216" s="69"/>
      <c r="E216" s="69"/>
      <c r="F216" s="69"/>
      <c r="G216" s="69"/>
      <c r="H216" s="69"/>
      <c r="I216"/>
    </row>
    <row r="217" spans="2:10" ht="18" customHeight="1" x14ac:dyDescent="0.2">
      <c r="D217" s="69"/>
      <c r="E217" s="69"/>
      <c r="F217" s="69"/>
      <c r="G217" s="69"/>
      <c r="H217" s="69"/>
      <c r="I217"/>
    </row>
    <row r="218" spans="2:10" ht="18" customHeight="1" x14ac:dyDescent="0.2">
      <c r="D218" s="69"/>
      <c r="E218" s="69"/>
      <c r="F218" s="69"/>
      <c r="G218" s="69"/>
      <c r="H218" s="69"/>
      <c r="I218"/>
    </row>
    <row r="219" spans="2:10" ht="18" customHeight="1" x14ac:dyDescent="0.2">
      <c r="D219" s="69"/>
      <c r="E219" s="69"/>
      <c r="F219" s="69"/>
      <c r="G219" s="69"/>
      <c r="H219" s="69"/>
      <c r="I219"/>
    </row>
    <row r="220" spans="2:10" ht="18" customHeight="1" x14ac:dyDescent="0.2">
      <c r="D220" s="69"/>
      <c r="E220" s="69"/>
      <c r="F220" s="69"/>
      <c r="G220" s="69"/>
      <c r="H220" s="69"/>
      <c r="I220"/>
    </row>
    <row r="221" spans="2:10" x14ac:dyDescent="0.2">
      <c r="D221" s="69"/>
      <c r="E221" s="69"/>
      <c r="F221" s="69"/>
      <c r="G221" s="69"/>
      <c r="H221" s="69"/>
      <c r="I221"/>
    </row>
    <row r="222" spans="2:10" s="6" customFormat="1" x14ac:dyDescent="0.2">
      <c r="B222" s="69"/>
      <c r="C222"/>
      <c r="D222" s="69"/>
      <c r="E222" s="69"/>
      <c r="F222" s="69"/>
      <c r="G222" s="69"/>
      <c r="H222" s="69"/>
      <c r="I222"/>
      <c r="J222"/>
    </row>
    <row r="223" spans="2:10" x14ac:dyDescent="0.2">
      <c r="D223" s="69"/>
      <c r="E223" s="69"/>
      <c r="F223" s="69"/>
      <c r="G223" s="69"/>
      <c r="H223" s="69"/>
      <c r="I223"/>
    </row>
    <row r="224" spans="2:10" ht="18" customHeight="1" x14ac:dyDescent="0.2">
      <c r="D224" s="69"/>
      <c r="E224" s="69"/>
      <c r="F224" s="69"/>
      <c r="G224" s="69"/>
      <c r="H224" s="69"/>
      <c r="I224"/>
    </row>
    <row r="225" spans="2:10" ht="18" customHeight="1" x14ac:dyDescent="0.2">
      <c r="D225" s="69"/>
      <c r="E225" s="69"/>
      <c r="F225" s="69"/>
      <c r="G225" s="69"/>
      <c r="H225" s="69"/>
      <c r="I225"/>
    </row>
    <row r="226" spans="2:10" ht="18" customHeight="1" x14ac:dyDescent="0.2">
      <c r="D226" s="69"/>
      <c r="E226" s="69"/>
      <c r="F226" s="69"/>
      <c r="G226" s="69"/>
      <c r="H226" s="69"/>
      <c r="I226"/>
    </row>
    <row r="227" spans="2:10" ht="18" customHeight="1" x14ac:dyDescent="0.2">
      <c r="D227" s="69"/>
      <c r="E227" s="69"/>
      <c r="F227" s="69"/>
      <c r="G227" s="69"/>
      <c r="H227" s="69"/>
      <c r="I227"/>
    </row>
    <row r="228" spans="2:10" ht="18" customHeight="1" x14ac:dyDescent="0.2">
      <c r="D228" s="69"/>
      <c r="E228" s="69"/>
      <c r="F228" s="69"/>
      <c r="G228" s="69"/>
      <c r="H228" s="69"/>
      <c r="I228"/>
    </row>
    <row r="229" spans="2:10" ht="18" customHeight="1" x14ac:dyDescent="0.2">
      <c r="D229" s="69"/>
      <c r="E229" s="69"/>
      <c r="F229" s="69"/>
      <c r="G229" s="69"/>
      <c r="H229" s="69"/>
      <c r="I229"/>
    </row>
    <row r="230" spans="2:10" ht="18" customHeight="1" x14ac:dyDescent="0.2">
      <c r="D230" s="69"/>
      <c r="E230" s="69"/>
      <c r="F230" s="69"/>
      <c r="G230" s="69"/>
      <c r="H230" s="69"/>
      <c r="I230"/>
    </row>
    <row r="231" spans="2:10" ht="18" customHeight="1" x14ac:dyDescent="0.2">
      <c r="D231" s="69"/>
      <c r="E231" s="69"/>
      <c r="F231" s="69"/>
      <c r="G231" s="69"/>
      <c r="H231" s="69"/>
      <c r="I231"/>
    </row>
    <row r="232" spans="2:10" ht="18" customHeight="1" x14ac:dyDescent="0.2">
      <c r="D232" s="69"/>
      <c r="E232" s="69"/>
      <c r="F232" s="69"/>
      <c r="G232" s="69"/>
      <c r="H232" s="69"/>
      <c r="I232"/>
    </row>
    <row r="233" spans="2:10" ht="18" customHeight="1" x14ac:dyDescent="0.2">
      <c r="D233" s="69"/>
      <c r="E233" s="69"/>
      <c r="F233" s="69"/>
      <c r="G233" s="69"/>
      <c r="H233" s="69"/>
      <c r="I233"/>
    </row>
    <row r="234" spans="2:10" ht="18" customHeight="1" x14ac:dyDescent="0.2">
      <c r="D234" s="69"/>
      <c r="E234" s="69"/>
      <c r="F234" s="69"/>
      <c r="G234" s="69"/>
      <c r="H234" s="69"/>
      <c r="I234"/>
    </row>
    <row r="235" spans="2:10" ht="18" customHeight="1" x14ac:dyDescent="0.2">
      <c r="D235" s="69"/>
      <c r="E235" s="69"/>
      <c r="F235" s="69"/>
      <c r="G235" s="69"/>
      <c r="H235" s="69"/>
      <c r="I235"/>
    </row>
    <row r="236" spans="2:10" ht="18" customHeight="1" x14ac:dyDescent="0.2">
      <c r="D236" s="69"/>
      <c r="E236" s="69"/>
      <c r="F236" s="69"/>
      <c r="G236" s="69"/>
      <c r="H236" s="69"/>
      <c r="I236"/>
    </row>
    <row r="237" spans="2:10" ht="18" customHeight="1" x14ac:dyDescent="0.2">
      <c r="D237" s="69"/>
      <c r="E237" s="69"/>
      <c r="F237" s="69"/>
      <c r="G237" s="69"/>
      <c r="H237" s="69"/>
      <c r="I237"/>
    </row>
    <row r="238" spans="2:10" x14ac:dyDescent="0.2">
      <c r="D238" s="69"/>
      <c r="E238" s="69"/>
      <c r="F238" s="69"/>
      <c r="G238" s="69"/>
      <c r="H238" s="69"/>
      <c r="I238"/>
    </row>
    <row r="239" spans="2:10" s="6" customFormat="1" x14ac:dyDescent="0.2">
      <c r="B239" s="69"/>
      <c r="C239"/>
      <c r="D239" s="69"/>
      <c r="E239" s="69"/>
      <c r="F239" s="69"/>
      <c r="G239" s="69"/>
      <c r="H239" s="69"/>
      <c r="I239"/>
      <c r="J239"/>
    </row>
    <row r="240" spans="2:10" x14ac:dyDescent="0.2">
      <c r="D240" s="69"/>
      <c r="E240" s="69"/>
      <c r="F240" s="69"/>
      <c r="G240" s="69"/>
      <c r="H240" s="69"/>
      <c r="I240"/>
    </row>
    <row r="241" spans="4:9" ht="18" customHeight="1" x14ac:dyDescent="0.2">
      <c r="D241" s="69"/>
      <c r="E241" s="69"/>
      <c r="F241" s="69"/>
      <c r="G241" s="69"/>
      <c r="H241" s="69"/>
      <c r="I241"/>
    </row>
    <row r="242" spans="4:9" ht="18" customHeight="1" x14ac:dyDescent="0.2">
      <c r="D242" s="69"/>
      <c r="E242" s="69"/>
      <c r="F242" s="69"/>
      <c r="G242" s="69"/>
      <c r="H242" s="69"/>
      <c r="I242"/>
    </row>
    <row r="243" spans="4:9" ht="18" customHeight="1" x14ac:dyDescent="0.2">
      <c r="D243" s="69"/>
      <c r="E243" s="69"/>
      <c r="F243" s="69"/>
      <c r="G243" s="69"/>
      <c r="H243" s="69"/>
      <c r="I243"/>
    </row>
    <row r="244" spans="4:9" ht="18" customHeight="1" x14ac:dyDescent="0.2">
      <c r="D244" s="69"/>
      <c r="E244" s="69"/>
      <c r="F244" s="69"/>
      <c r="G244" s="69"/>
      <c r="H244" s="69"/>
      <c r="I244"/>
    </row>
    <row r="245" spans="4:9" ht="18" customHeight="1" x14ac:dyDescent="0.2">
      <c r="D245" s="69"/>
      <c r="E245" s="69"/>
      <c r="F245" s="69"/>
      <c r="G245" s="69"/>
      <c r="H245" s="69"/>
      <c r="I245"/>
    </row>
    <row r="246" spans="4:9" ht="18" customHeight="1" x14ac:dyDescent="0.2">
      <c r="D246" s="69"/>
      <c r="E246" s="69"/>
      <c r="F246" s="69"/>
      <c r="G246" s="69"/>
      <c r="H246" s="69"/>
      <c r="I246"/>
    </row>
    <row r="247" spans="4:9" ht="18" customHeight="1" x14ac:dyDescent="0.2">
      <c r="D247" s="69"/>
      <c r="E247" s="69"/>
      <c r="F247" s="69"/>
      <c r="G247" s="69"/>
      <c r="H247" s="69"/>
      <c r="I247"/>
    </row>
    <row r="248" spans="4:9" ht="18" customHeight="1" x14ac:dyDescent="0.2">
      <c r="D248" s="69"/>
      <c r="E248" s="69"/>
      <c r="F248" s="69"/>
      <c r="G248" s="69"/>
      <c r="H248" s="69"/>
      <c r="I248"/>
    </row>
    <row r="249" spans="4:9" ht="18" customHeight="1" x14ac:dyDescent="0.2">
      <c r="D249" s="69"/>
      <c r="E249" s="69"/>
      <c r="F249" s="69"/>
      <c r="G249" s="69"/>
      <c r="H249" s="69"/>
      <c r="I249"/>
    </row>
    <row r="250" spans="4:9" ht="18" customHeight="1" x14ac:dyDescent="0.2">
      <c r="D250" s="69"/>
      <c r="E250" s="69"/>
      <c r="F250" s="69"/>
      <c r="G250" s="69"/>
      <c r="H250" s="69"/>
      <c r="I250"/>
    </row>
    <row r="251" spans="4:9" ht="18" customHeight="1" x14ac:dyDescent="0.2">
      <c r="D251" s="69"/>
      <c r="E251" s="69"/>
      <c r="F251" s="69"/>
      <c r="G251" s="69"/>
      <c r="H251" s="69"/>
      <c r="I251"/>
    </row>
    <row r="252" spans="4:9" ht="18" customHeight="1" x14ac:dyDescent="0.2">
      <c r="D252" s="69"/>
      <c r="E252" s="69"/>
      <c r="F252" s="69"/>
      <c r="G252" s="69"/>
      <c r="H252" s="69"/>
      <c r="I252"/>
    </row>
    <row r="253" spans="4:9" ht="18" customHeight="1" x14ac:dyDescent="0.2">
      <c r="D253" s="69"/>
      <c r="E253" s="69"/>
      <c r="F253" s="69"/>
      <c r="G253" s="69"/>
      <c r="H253" s="69"/>
      <c r="I253"/>
    </row>
    <row r="254" spans="4:9" ht="18" customHeight="1" x14ac:dyDescent="0.2">
      <c r="D254" s="69"/>
      <c r="E254" s="69"/>
      <c r="F254" s="69"/>
      <c r="G254" s="69"/>
      <c r="H254" s="69"/>
      <c r="I254"/>
    </row>
    <row r="255" spans="4:9" ht="18" customHeight="1" x14ac:dyDescent="0.2">
      <c r="D255" s="69"/>
      <c r="E255" s="69"/>
      <c r="F255" s="69"/>
      <c r="G255" s="69"/>
      <c r="H255" s="69"/>
      <c r="I255"/>
    </row>
    <row r="256" spans="4:9" ht="18" customHeight="1" x14ac:dyDescent="0.2">
      <c r="D256" s="69"/>
      <c r="E256" s="69"/>
      <c r="F256" s="69"/>
      <c r="G256" s="69"/>
      <c r="H256" s="69"/>
      <c r="I256"/>
    </row>
    <row r="257" spans="2:10" x14ac:dyDescent="0.2">
      <c r="D257" s="69"/>
      <c r="E257" s="69"/>
      <c r="F257" s="69"/>
      <c r="G257" s="69"/>
      <c r="H257" s="69"/>
      <c r="I257"/>
    </row>
    <row r="258" spans="2:10" s="6" customFormat="1" x14ac:dyDescent="0.2">
      <c r="B258" s="69"/>
      <c r="C258"/>
      <c r="D258" s="69"/>
      <c r="E258" s="69"/>
      <c r="F258" s="69"/>
      <c r="G258" s="69"/>
      <c r="H258" s="69"/>
      <c r="I258"/>
      <c r="J258"/>
    </row>
    <row r="259" spans="2:10" x14ac:dyDescent="0.2">
      <c r="D259" s="69"/>
      <c r="E259" s="69"/>
      <c r="F259" s="69"/>
      <c r="G259" s="69"/>
      <c r="H259" s="69"/>
      <c r="I259"/>
    </row>
    <row r="260" spans="2:10" ht="18" customHeight="1" x14ac:dyDescent="0.2">
      <c r="D260" s="69"/>
      <c r="E260" s="69"/>
      <c r="F260" s="69"/>
      <c r="G260" s="69"/>
      <c r="H260" s="69"/>
      <c r="I260"/>
    </row>
    <row r="261" spans="2:10" ht="18" customHeight="1" x14ac:dyDescent="0.2">
      <c r="D261" s="69"/>
      <c r="E261" s="69"/>
      <c r="F261" s="69"/>
      <c r="G261" s="69"/>
      <c r="H261" s="69"/>
      <c r="I261"/>
    </row>
    <row r="262" spans="2:10" ht="18" customHeight="1" x14ac:dyDescent="0.2">
      <c r="D262" s="69"/>
      <c r="E262" s="69"/>
      <c r="F262" s="69"/>
      <c r="G262" s="69"/>
      <c r="H262" s="69"/>
      <c r="I262"/>
    </row>
    <row r="263" spans="2:10" ht="18" customHeight="1" x14ac:dyDescent="0.2">
      <c r="D263" s="69"/>
      <c r="E263" s="69"/>
      <c r="F263" s="69"/>
      <c r="G263" s="69"/>
      <c r="H263" s="69"/>
      <c r="I263"/>
    </row>
    <row r="264" spans="2:10" ht="18" customHeight="1" x14ac:dyDescent="0.2">
      <c r="D264" s="69"/>
      <c r="E264" s="69"/>
      <c r="F264" s="69"/>
      <c r="G264" s="69"/>
      <c r="H264" s="69"/>
      <c r="I264"/>
    </row>
    <row r="265" spans="2:10" ht="18" customHeight="1" x14ac:dyDescent="0.2">
      <c r="D265" s="69"/>
      <c r="E265" s="69"/>
      <c r="F265" s="69"/>
      <c r="G265" s="69"/>
      <c r="H265" s="69"/>
      <c r="I265"/>
    </row>
    <row r="266" spans="2:10" x14ac:dyDescent="0.2">
      <c r="D266" s="69"/>
      <c r="E266" s="69"/>
      <c r="F266" s="69"/>
      <c r="G266" s="69"/>
      <c r="H266" s="69"/>
      <c r="I266"/>
    </row>
    <row r="267" spans="2:10" s="6" customFormat="1" x14ac:dyDescent="0.2">
      <c r="B267" s="69"/>
      <c r="C267"/>
      <c r="D267" s="69"/>
      <c r="E267" s="69"/>
      <c r="F267" s="69"/>
      <c r="G267" s="69"/>
      <c r="H267" s="69"/>
      <c r="I267"/>
      <c r="J267"/>
    </row>
    <row r="268" spans="2:10" x14ac:dyDescent="0.2">
      <c r="D268" s="69"/>
      <c r="E268" s="69"/>
      <c r="F268" s="69"/>
      <c r="G268" s="69"/>
      <c r="H268" s="69"/>
      <c r="I268"/>
    </row>
    <row r="269" spans="2:10" ht="18" customHeight="1" x14ac:dyDescent="0.2">
      <c r="D269" s="69"/>
      <c r="E269" s="69"/>
      <c r="F269" s="69"/>
      <c r="G269" s="69"/>
      <c r="H269" s="69"/>
      <c r="I269"/>
    </row>
    <row r="270" spans="2:10" ht="18" customHeight="1" x14ac:dyDescent="0.2">
      <c r="D270" s="69"/>
      <c r="E270" s="69"/>
      <c r="F270" s="69"/>
      <c r="G270" s="69"/>
      <c r="H270" s="69"/>
      <c r="I270"/>
    </row>
    <row r="271" spans="2:10" ht="18" customHeight="1" x14ac:dyDescent="0.2">
      <c r="D271" s="69"/>
      <c r="E271" s="69"/>
      <c r="F271" s="69"/>
      <c r="G271" s="69"/>
      <c r="H271" s="69"/>
      <c r="I271"/>
    </row>
    <row r="272" spans="2:10" ht="18" customHeight="1" x14ac:dyDescent="0.2">
      <c r="D272" s="69"/>
      <c r="E272" s="69"/>
      <c r="F272" s="69"/>
      <c r="G272" s="69"/>
      <c r="H272" s="69"/>
      <c r="I272"/>
    </row>
    <row r="273" spans="4:9" x14ac:dyDescent="0.2">
      <c r="D273" s="69"/>
      <c r="E273" s="69"/>
      <c r="F273" s="69"/>
      <c r="G273" s="69"/>
      <c r="H273" s="69"/>
      <c r="I273"/>
    </row>
  </sheetData>
  <mergeCells count="1">
    <mergeCell ref="D5:F5"/>
  </mergeCells>
  <conditionalFormatting sqref="C7:H29">
    <cfRule type="expression" dxfId="4" priority="25">
      <formula>MOD(ROW(),2)=1</formula>
    </cfRule>
  </conditionalFormatting>
  <printOptions horizontalCentered="1"/>
  <pageMargins left="0.31496062992125984" right="0.31496062992125984" top="0.15748031496062992" bottom="0.55118110236220474" header="0.31496062992125984" footer="0.11811023622047245"/>
  <pageSetup paperSize="9" orientation="portrait" r:id="rId1"/>
  <headerFooter>
    <oddFooter>&amp;LGrocery List Template by Spreadsheet123&amp;R© 2014 Spreadsheet123 LTD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Select the store">
          <x14:formula1>
            <xm:f>OFFSET(Settings!$C$13,0,0,MAX(Settings!$A$13:$A$25),1)</xm:f>
          </x14:formula1>
          <xm:sqref>E7:E29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1"/>
  <sheetViews>
    <sheetView showGridLines="0" rightToLeft="1" tabSelected="1" workbookViewId="0">
      <selection activeCell="J7" sqref="J7"/>
    </sheetView>
  </sheetViews>
  <sheetFormatPr defaultColWidth="9.109375" defaultRowHeight="18" customHeight="1" x14ac:dyDescent="0.2"/>
  <cols>
    <col min="1" max="1" width="2.6640625" style="1" customWidth="1"/>
    <col min="2" max="2" width="5.109375" style="1" customWidth="1"/>
    <col min="3" max="3" width="37.33203125" style="85" customWidth="1"/>
    <col min="4" max="4" width="26.44140625" style="23" customWidth="1"/>
    <col min="5" max="5" width="11.109375" style="23" customWidth="1"/>
    <col min="6" max="6" width="4.44140625" style="23" customWidth="1"/>
    <col min="7" max="7" width="6.6640625" style="25" customWidth="1"/>
    <col min="8" max="8" width="9.109375" style="25" customWidth="1"/>
    <col min="9" max="9" width="8.6640625" style="26" customWidth="1"/>
    <col min="10" max="10" width="7" style="28" customWidth="1"/>
    <col min="11" max="11" width="4.44140625" style="1" customWidth="1"/>
    <col min="12" max="16384" width="9.109375" style="1"/>
  </cols>
  <sheetData>
    <row r="1" spans="2:12" ht="55.7" customHeight="1" x14ac:dyDescent="0.2">
      <c r="B1" s="91" t="s">
        <v>92</v>
      </c>
    </row>
    <row r="2" spans="2:12" ht="2.0499999999999998" customHeight="1" x14ac:dyDescent="0.2"/>
    <row r="3" spans="2:12" ht="0.7" customHeight="1" x14ac:dyDescent="0.2">
      <c r="B3" s="53"/>
      <c r="J3" s="29"/>
    </row>
    <row r="4" spans="2:12" ht="0.7" customHeight="1" x14ac:dyDescent="0.2">
      <c r="J4" s="29"/>
    </row>
    <row r="5" spans="2:12" ht="18" customHeight="1" thickBot="1" x14ac:dyDescent="0.25">
      <c r="B5" s="32"/>
      <c r="C5" s="86"/>
      <c r="D5" s="45"/>
      <c r="E5" s="45"/>
      <c r="F5" s="45"/>
      <c r="G5" s="46"/>
      <c r="H5" s="46"/>
      <c r="I5"/>
      <c r="J5"/>
    </row>
    <row r="6" spans="2:12" ht="18" customHeight="1" thickBot="1" x14ac:dyDescent="0.25">
      <c r="B6" s="32"/>
      <c r="C6" s="86"/>
      <c r="D6" s="89" t="s">
        <v>91</v>
      </c>
      <c r="E6" s="57"/>
      <c r="F6" s="57"/>
      <c r="G6" s="57"/>
      <c r="H6" s="57"/>
      <c r="I6"/>
      <c r="J6"/>
    </row>
    <row r="7" spans="2:12" ht="25" customHeight="1" thickBot="1" x14ac:dyDescent="0.25">
      <c r="B7" s="32"/>
      <c r="C7" s="86"/>
      <c r="D7" s="88" t="str">
        <f>CONCATENATE("₪"," ",ROUND(SUM($H$11:$H$208),2))</f>
        <v>₪ 183.23</v>
      </c>
      <c r="E7" s="58"/>
      <c r="F7" s="58"/>
      <c r="G7" s="58"/>
      <c r="H7" s="58"/>
      <c r="I7"/>
      <c r="J7"/>
    </row>
    <row r="8" spans="2:12" ht="18" customHeight="1" x14ac:dyDescent="0.2">
      <c r="B8" s="32"/>
      <c r="C8" s="86"/>
      <c r="D8" s="45"/>
      <c r="E8" s="45"/>
      <c r="F8" s="45"/>
      <c r="G8" s="46"/>
      <c r="H8" s="46"/>
      <c r="I8"/>
      <c r="J8"/>
    </row>
    <row r="9" spans="2:12" ht="7.5" customHeight="1" x14ac:dyDescent="0.2">
      <c r="I9"/>
      <c r="J9"/>
    </row>
    <row r="10" spans="2:12" ht="23.3" customHeight="1" x14ac:dyDescent="0.2">
      <c r="B10" s="21"/>
      <c r="C10" s="82" t="s">
        <v>84</v>
      </c>
      <c r="D10" s="82" t="s">
        <v>85</v>
      </c>
      <c r="E10" s="82" t="s">
        <v>86</v>
      </c>
      <c r="F10" s="83" t="s">
        <v>87</v>
      </c>
      <c r="G10" s="83"/>
      <c r="H10" s="84" t="s">
        <v>91</v>
      </c>
      <c r="I10"/>
      <c r="J10"/>
    </row>
    <row r="11" spans="2:12" ht="18" customHeight="1" x14ac:dyDescent="0.2">
      <c r="B11" s="30" t="str">
        <f>IF(C11="","","c")</f>
        <v>c</v>
      </c>
      <c r="C11" s="85" t="str">
        <f>IF(ROWS($C$10:$C10)&gt;MAX('Grocery List'!$B:$B),"",INDEX('Grocery List'!D:D,MATCH(ROWS($C$10:$C10),'Grocery List'!$B:$B,0)))</f>
        <v>Apples</v>
      </c>
      <c r="D11" s="85" t="str">
        <f>IF(ROWS($C$10:$C10)&gt;MAX('Grocery List'!$B:$B),"",INDEX('Grocery List'!E:E,MATCH(ROWS($C$10:$C10),'Grocery List'!$B:$B,0)))</f>
        <v>Costco</v>
      </c>
      <c r="E11" s="23">
        <f>IF(C11="","",IF(INDEX('Grocery List'!$F:$F,MATCH(C11,'Grocery List'!$D:$D,0),1)&gt;0,INDEX('Grocery List'!$F:$F,MATCH(C11,'Grocery List'!$D:$D,0),1),""))</f>
        <v>1</v>
      </c>
      <c r="F11" s="25" t="str">
        <f>IF(C11="","",_currency)</f>
        <v>₪</v>
      </c>
      <c r="G11" s="24">
        <f>IF(C11="","",INDEX('Grocery List'!$G:$G,MATCH(C11,'Grocery List'!$D:$D,0),1))</f>
        <v>2.5099999999999998</v>
      </c>
      <c r="H11" s="87">
        <f>IF(OR(ISBLANK(E11),G11=""),IF(C11="","",0),E11*G11)</f>
        <v>2.5099999999999998</v>
      </c>
      <c r="I11"/>
      <c r="J11"/>
      <c r="L11" s="68"/>
    </row>
    <row r="12" spans="2:12" ht="18" customHeight="1" x14ac:dyDescent="0.2">
      <c r="B12" s="30" t="str">
        <f t="shared" ref="B12:B75" si="0">IF(C12="","","c")</f>
        <v>c</v>
      </c>
      <c r="C12" s="85" t="str">
        <f>IF(ROWS($C$10:$C11)&gt;MAX('Grocery List'!$B:$B),"",INDEX('Grocery List'!D:D,MATCH(ROWS($C$10:$C11),'Grocery List'!$B:$B,0)))</f>
        <v>Bananas</v>
      </c>
      <c r="D12" s="85" t="str">
        <f>IF(ROWS($C$10:$C11)&gt;MAX('Grocery List'!$B:$B),"",INDEX('Grocery List'!E:E,MATCH(ROWS($C$10:$C11),'Grocery List'!$B:$B,0)))</f>
        <v>Costco</v>
      </c>
      <c r="E12" s="23">
        <f>IF(C12="","",IF(INDEX('Grocery List'!$F:$F,MATCH(C12,'Grocery List'!$D:$D,0),1)&gt;0,INDEX('Grocery List'!$F:$F,MATCH(C12,'Grocery List'!$D:$D,0),1),""))</f>
        <v>2</v>
      </c>
      <c r="F12" s="25" t="str">
        <f>IF(C12="","",_currency)</f>
        <v>₪</v>
      </c>
      <c r="G12" s="24">
        <f>IF(C12="","",INDEX('Grocery List'!$G:$G,MATCH(C12,'Grocery List'!$D:$D,0),1))</f>
        <v>3.4</v>
      </c>
      <c r="H12" s="87">
        <f t="shared" ref="H12:H75" si="1">IF(OR(ISBLANK(E12),G12=""),IF(C12="","",0),E12*G12)</f>
        <v>6.8</v>
      </c>
      <c r="I12"/>
      <c r="J12"/>
      <c r="L12" s="68"/>
    </row>
    <row r="13" spans="2:12" ht="18" customHeight="1" x14ac:dyDescent="0.2">
      <c r="B13" s="30" t="str">
        <f t="shared" si="0"/>
        <v>c</v>
      </c>
      <c r="C13" s="85" t="str">
        <f>IF(ROWS($C$10:$C12)&gt;MAX('Grocery List'!$B:$B),"",INDEX('Grocery List'!D:D,MATCH(ROWS($C$10:$C12),'Grocery List'!$B:$B,0)))</f>
        <v>Carrots</v>
      </c>
      <c r="D13" s="85" t="str">
        <f>IF(ROWS($C$10:$C12)&gt;MAX('Grocery List'!$B:$B),"",INDEX('Grocery List'!E:E,MATCH(ROWS($C$10:$C12),'Grocery List'!$B:$B,0)))</f>
        <v>Costco</v>
      </c>
      <c r="E13" s="23">
        <f>IF(C13="","",IF(INDEX('Grocery List'!$F:$F,MATCH(C13,'Grocery List'!$D:$D,0),1)&gt;0,INDEX('Grocery List'!$F:$F,MATCH(C13,'Grocery List'!$D:$D,0),1),""))</f>
        <v>5</v>
      </c>
      <c r="F13" s="25" t="str">
        <f>IF(C13="","",_currency)</f>
        <v>₪</v>
      </c>
      <c r="G13" s="24">
        <f>IF(C13="","",INDEX('Grocery List'!$G:$G,MATCH(C13,'Grocery List'!$D:$D,0),1))</f>
        <v>1</v>
      </c>
      <c r="H13" s="87">
        <f t="shared" si="1"/>
        <v>5</v>
      </c>
      <c r="I13"/>
      <c r="J13"/>
      <c r="L13" s="68"/>
    </row>
    <row r="14" spans="2:12" ht="18" customHeight="1" x14ac:dyDescent="0.2">
      <c r="B14" s="30" t="str">
        <f t="shared" si="0"/>
        <v>c</v>
      </c>
      <c r="C14" s="85" t="str">
        <f>IF(ROWS($C$10:$C13)&gt;MAX('Grocery List'!$B:$B),"",INDEX('Grocery List'!D:D,MATCH(ROWS($C$10:$C13),'Grocery List'!$B:$B,0)))</f>
        <v>Celery</v>
      </c>
      <c r="D14" s="85" t="str">
        <f>IF(ROWS($C$10:$C13)&gt;MAX('Grocery List'!$B:$B),"",INDEX('Grocery List'!E:E,MATCH(ROWS($C$10:$C13),'Grocery List'!$B:$B,0)))</f>
        <v>Market</v>
      </c>
      <c r="E14" s="23">
        <f>IF(C14="","",IF(INDEX('Grocery List'!$F:$F,MATCH(C14,'Grocery List'!$D:$D,0),1)&gt;0,INDEX('Grocery List'!$F:$F,MATCH(C14,'Grocery List'!$D:$D,0),1),""))</f>
        <v>8</v>
      </c>
      <c r="F14" s="25" t="str">
        <f>IF(C14="","",_currency)</f>
        <v>₪</v>
      </c>
      <c r="G14" s="24">
        <f>IF(C14="","",INDEX('Grocery List'!$G:$G,MATCH(C14,'Grocery List'!$D:$D,0),1))</f>
        <v>0.99</v>
      </c>
      <c r="H14" s="87">
        <f t="shared" si="1"/>
        <v>7.92</v>
      </c>
      <c r="I14"/>
      <c r="J14"/>
      <c r="L14" s="68"/>
    </row>
    <row r="15" spans="2:12" ht="18" customHeight="1" x14ac:dyDescent="0.2">
      <c r="B15" s="30" t="str">
        <f t="shared" si="0"/>
        <v>c</v>
      </c>
      <c r="C15" s="85" t="str">
        <f>IF(ROWS($C$10:$C14)&gt;MAX('Grocery List'!$B:$B),"",INDEX('Grocery List'!D:D,MATCH(ROWS($C$10:$C14),'Grocery List'!$B:$B,0)))</f>
        <v>Pears</v>
      </c>
      <c r="D15" s="85" t="str">
        <f>IF(ROWS($C$10:$C14)&gt;MAX('Grocery List'!$B:$B),"",INDEX('Grocery List'!E:E,MATCH(ROWS($C$10:$C14),'Grocery List'!$B:$B,0)))</f>
        <v>Costco</v>
      </c>
      <c r="E15" s="23">
        <f>IF(C15="","",IF(INDEX('Grocery List'!$F:$F,MATCH(C15,'Grocery List'!$D:$D,0),1)&gt;0,INDEX('Grocery List'!$F:$F,MATCH(C15,'Grocery List'!$D:$D,0),1),""))</f>
        <v>18</v>
      </c>
      <c r="F15" s="25" t="str">
        <f>IF(C15="","",_currency)</f>
        <v>₪</v>
      </c>
      <c r="G15" s="24">
        <f>IF(C15="","",INDEX('Grocery List'!$G:$G,MATCH(C15,'Grocery List'!$D:$D,0),1))</f>
        <v>2.39</v>
      </c>
      <c r="H15" s="87">
        <f t="shared" si="1"/>
        <v>43.02</v>
      </c>
      <c r="I15"/>
      <c r="J15"/>
      <c r="L15" s="44"/>
    </row>
    <row r="16" spans="2:12" ht="18" customHeight="1" x14ac:dyDescent="0.2">
      <c r="B16" s="30" t="str">
        <f t="shared" si="0"/>
        <v>c</v>
      </c>
      <c r="C16" s="85" t="str">
        <f>IF(ROWS($C$10:$C15)&gt;MAX('Grocery List'!$B:$B),"",INDEX('Grocery List'!D:D,MATCH(ROWS($C$10:$C15),'Grocery List'!$B:$B,0)))</f>
        <v>Oranges</v>
      </c>
      <c r="D16" s="85" t="str">
        <f>IF(ROWS($C$10:$C15)&gt;MAX('Grocery List'!$B:$B),"",INDEX('Grocery List'!E:E,MATCH(ROWS($C$10:$C15),'Grocery List'!$B:$B,0)))</f>
        <v>Costco</v>
      </c>
      <c r="E16" s="23">
        <f>IF(C16="","",IF(INDEX('Grocery List'!$F:$F,MATCH(C16,'Grocery List'!$D:$D,0),1)&gt;0,INDEX('Grocery List'!$F:$F,MATCH(C16,'Grocery List'!$D:$D,0),1),""))</f>
        <v>4</v>
      </c>
      <c r="F16" s="25" t="str">
        <f>IF(C16="","",_currency)</f>
        <v>₪</v>
      </c>
      <c r="G16" s="24">
        <f>IF(C16="","",INDEX('Grocery List'!$G:$G,MATCH(C16,'Grocery List'!$D:$D,0),1))</f>
        <v>2.59</v>
      </c>
      <c r="H16" s="87">
        <f t="shared" si="1"/>
        <v>10.36</v>
      </c>
      <c r="I16"/>
      <c r="J16"/>
      <c r="L16" s="44"/>
    </row>
    <row r="17" spans="2:10" ht="18" customHeight="1" x14ac:dyDescent="0.2">
      <c r="B17" s="30" t="str">
        <f t="shared" si="0"/>
        <v>c</v>
      </c>
      <c r="C17" s="85" t="str">
        <f>IF(ROWS($C$10:$C16)&gt;MAX('Grocery List'!$B:$B),"",INDEX('Grocery List'!D:D,MATCH(ROWS($C$10:$C16),'Grocery List'!$B:$B,0)))</f>
        <v>Potatoes</v>
      </c>
      <c r="D17" s="85" t="str">
        <f>IF(ROWS($C$10:$C16)&gt;MAX('Grocery List'!$B:$B),"",INDEX('Grocery List'!E:E,MATCH(ROWS($C$10:$C16),'Grocery List'!$B:$B,0)))</f>
        <v>Costco</v>
      </c>
      <c r="E17" s="23">
        <f>IF(C17="","",IF(INDEX('Grocery List'!$F:$F,MATCH(C17,'Grocery List'!$D:$D,0),1)&gt;0,INDEX('Grocery List'!$F:$F,MATCH(C17,'Grocery List'!$D:$D,0),1),""))</f>
        <v>30</v>
      </c>
      <c r="F17" s="25" t="str">
        <f>IF(C17="","",_currency)</f>
        <v>₪</v>
      </c>
      <c r="G17" s="24">
        <f>IF(C17="","",INDEX('Grocery List'!$G:$G,MATCH(C17,'Grocery List'!$D:$D,0),1))</f>
        <v>3.25</v>
      </c>
      <c r="H17" s="87">
        <f t="shared" si="1"/>
        <v>97.5</v>
      </c>
      <c r="I17"/>
      <c r="J17"/>
    </row>
    <row r="18" spans="2:10" ht="18" customHeight="1" x14ac:dyDescent="0.2">
      <c r="B18" s="30" t="str">
        <f t="shared" si="0"/>
        <v>c</v>
      </c>
      <c r="C18" s="85" t="str">
        <f>IF(ROWS($C$10:$C17)&gt;MAX('Grocery List'!$B:$B),"",INDEX('Grocery List'!D:D,MATCH(ROWS($C$10:$C17),'Grocery List'!$B:$B,0)))</f>
        <v>Onions</v>
      </c>
      <c r="D18" s="85" t="str">
        <f>IF(ROWS($C$10:$C17)&gt;MAX('Grocery List'!$B:$B),"",INDEX('Grocery List'!E:E,MATCH(ROWS($C$10:$C17),'Grocery List'!$B:$B,0)))</f>
        <v>Market</v>
      </c>
      <c r="E18" s="23">
        <f>IF(C18="","",IF(INDEX('Grocery List'!$F:$F,MATCH(C18,'Grocery List'!$D:$D,0),1)&gt;0,INDEX('Grocery List'!$F:$F,MATCH(C18,'Grocery List'!$D:$D,0),1),""))</f>
        <v>5</v>
      </c>
      <c r="F18" s="25" t="str">
        <f>IF(C18="","",_currency)</f>
        <v>₪</v>
      </c>
      <c r="G18" s="24">
        <f>IF(C18="","",INDEX('Grocery List'!$G:$G,MATCH(C18,'Grocery List'!$D:$D,0),1))</f>
        <v>1.25</v>
      </c>
      <c r="H18" s="87">
        <f t="shared" si="1"/>
        <v>6.25</v>
      </c>
      <c r="I18"/>
      <c r="J18"/>
    </row>
    <row r="19" spans="2:10" ht="18" customHeight="1" x14ac:dyDescent="0.2">
      <c r="B19" s="30" t="str">
        <f t="shared" si="0"/>
        <v>c</v>
      </c>
      <c r="C19" s="85" t="str">
        <f>IF(ROWS($C$10:$C18)&gt;MAX('Grocery List'!$B:$B),"",INDEX('Grocery List'!D:D,MATCH(ROWS($C$10:$C18),'Grocery List'!$B:$B,0)))</f>
        <v>Cabbage</v>
      </c>
      <c r="D19" s="85" t="str">
        <f>IF(ROWS($C$10:$C18)&gt;MAX('Grocery List'!$B:$B),"",INDEX('Grocery List'!E:E,MATCH(ROWS($C$10:$C18),'Grocery List'!$B:$B,0)))</f>
        <v>Market</v>
      </c>
      <c r="E19" s="23">
        <f>IF(C19="","",IF(INDEX('Grocery List'!$F:$F,MATCH(C19,'Grocery List'!$D:$D,0),1)&gt;0,INDEX('Grocery List'!$F:$F,MATCH(C19,'Grocery List'!$D:$D,0),1),""))</f>
        <v>3</v>
      </c>
      <c r="F19" s="25" t="str">
        <f>IF(C19="","",_currency)</f>
        <v>₪</v>
      </c>
      <c r="G19" s="24">
        <f>IF(C19="","",INDEX('Grocery List'!$G:$G,MATCH(C19,'Grocery List'!$D:$D,0),1))</f>
        <v>1.29</v>
      </c>
      <c r="H19" s="87">
        <f t="shared" si="1"/>
        <v>3.87</v>
      </c>
      <c r="I19"/>
      <c r="J19"/>
    </row>
    <row r="20" spans="2:10" ht="18" customHeight="1" x14ac:dyDescent="0.2">
      <c r="B20" s="30" t="str">
        <f t="shared" si="0"/>
        <v/>
      </c>
      <c r="C20" s="85" t="str">
        <f>IF(ROWS($C$10:$C19)&gt;MAX('Grocery List'!$B:$B),"",INDEX('Grocery List'!D:D,MATCH(ROWS($C$10:$C19),'Grocery List'!$B:$B,0)))</f>
        <v/>
      </c>
      <c r="D20" s="85" t="str">
        <f>IF(ROWS($C$10:$C19)&gt;MAX('Grocery List'!$B:$B),"",INDEX('Grocery List'!E:E,MATCH(ROWS($C$10:$C19),'Grocery List'!$B:$B,0)))</f>
        <v/>
      </c>
      <c r="E20" s="23" t="str">
        <f>IF(C20="","",IF(INDEX('Grocery List'!$F:$F,MATCH(C20,'Grocery List'!$D:$D,0),1)&gt;0,INDEX('Grocery List'!$F:$F,MATCH(C20,'Grocery List'!$D:$D,0),1),""))</f>
        <v/>
      </c>
      <c r="F20" s="25" t="str">
        <f>IF(C20="","",_currency)</f>
        <v/>
      </c>
      <c r="G20" s="24" t="str">
        <f>IF(C20="","",INDEX('Grocery List'!$G:$G,MATCH(C20,'Grocery List'!$D:$D,0),1))</f>
        <v/>
      </c>
      <c r="H20" s="87" t="str">
        <f t="shared" si="1"/>
        <v/>
      </c>
      <c r="I20"/>
      <c r="J20"/>
    </row>
    <row r="21" spans="2:10" ht="18" customHeight="1" x14ac:dyDescent="0.2">
      <c r="B21" s="30" t="str">
        <f t="shared" si="0"/>
        <v/>
      </c>
      <c r="C21" s="85" t="str">
        <f>IF(ROWS($C$10:$C20)&gt;MAX('Grocery List'!$B:$B),"",INDEX('Grocery List'!D:D,MATCH(ROWS($C$10:$C20),'Grocery List'!$B:$B,0)))</f>
        <v/>
      </c>
      <c r="D21" s="85" t="str">
        <f>IF(ROWS($C$10:$C20)&gt;MAX('Grocery List'!$B:$B),"",INDEX('Grocery List'!E:E,MATCH(ROWS($C$10:$C20),'Grocery List'!$B:$B,0)))</f>
        <v/>
      </c>
      <c r="E21" s="23" t="str">
        <f>IF(C21="","",IF(INDEX('Grocery List'!$F:$F,MATCH(C21,'Grocery List'!$D:$D,0),1)&gt;0,INDEX('Grocery List'!$F:$F,MATCH(C21,'Grocery List'!$D:$D,0),1),""))</f>
        <v/>
      </c>
      <c r="F21" s="25" t="str">
        <f>IF(C21="","",_currency)</f>
        <v/>
      </c>
      <c r="G21" s="24" t="str">
        <f>IF(C21="","",INDEX('Grocery List'!$G:$G,MATCH(C21,'Grocery List'!$D:$D,0),1))</f>
        <v/>
      </c>
      <c r="H21" s="87" t="str">
        <f t="shared" si="1"/>
        <v/>
      </c>
      <c r="I21"/>
      <c r="J21"/>
    </row>
    <row r="22" spans="2:10" ht="18" customHeight="1" x14ac:dyDescent="0.2">
      <c r="B22" s="30" t="str">
        <f t="shared" si="0"/>
        <v/>
      </c>
      <c r="C22" s="85" t="str">
        <f>IF(ROWS($C$10:$C21)&gt;MAX('Grocery List'!$B:$B),"",INDEX('Grocery List'!D:D,MATCH(ROWS($C$10:$C21),'Grocery List'!$B:$B,0)))</f>
        <v/>
      </c>
      <c r="D22" s="85" t="str">
        <f>IF(ROWS($C$10:$C21)&gt;MAX('Grocery List'!$B:$B),"",INDEX('Grocery List'!E:E,MATCH(ROWS($C$10:$C21),'Grocery List'!$B:$B,0)))</f>
        <v/>
      </c>
      <c r="E22" s="23" t="str">
        <f>IF(C22="","",IF(INDEX('Grocery List'!$F:$F,MATCH(C22,'Grocery List'!$D:$D,0),1)&gt;0,INDEX('Grocery List'!$F:$F,MATCH(C22,'Grocery List'!$D:$D,0),1),""))</f>
        <v/>
      </c>
      <c r="F22" s="25" t="str">
        <f>IF(C22="","",_currency)</f>
        <v/>
      </c>
      <c r="G22" s="24" t="str">
        <f>IF(C22="","",INDEX('Grocery List'!$G:$G,MATCH(C22,'Grocery List'!$D:$D,0),1))</f>
        <v/>
      </c>
      <c r="H22" s="87" t="str">
        <f t="shared" si="1"/>
        <v/>
      </c>
      <c r="I22"/>
      <c r="J22"/>
    </row>
    <row r="23" spans="2:10" ht="18" customHeight="1" x14ac:dyDescent="0.2">
      <c r="B23" s="30" t="str">
        <f t="shared" si="0"/>
        <v/>
      </c>
      <c r="C23" s="85" t="str">
        <f>IF(ROWS($C$10:$C22)&gt;MAX('Grocery List'!$B:$B),"",INDEX('Grocery List'!D:D,MATCH(ROWS($C$10:$C22),'Grocery List'!$B:$B,0)))</f>
        <v/>
      </c>
      <c r="D23" s="85" t="str">
        <f>IF(ROWS($C$10:$C22)&gt;MAX('Grocery List'!$B:$B),"",INDEX('Grocery List'!E:E,MATCH(ROWS($C$10:$C22),'Grocery List'!$B:$B,0)))</f>
        <v/>
      </c>
      <c r="E23" s="23" t="str">
        <f>IF(C23="","",IF(INDEX('Grocery List'!$F:$F,MATCH(C23,'Grocery List'!$D:$D,0),1)&gt;0,INDEX('Grocery List'!$F:$F,MATCH(C23,'Grocery List'!$D:$D,0),1),""))</f>
        <v/>
      </c>
      <c r="F23" s="25" t="str">
        <f>IF(C23="","",_currency)</f>
        <v/>
      </c>
      <c r="G23" s="24" t="str">
        <f>IF(C23="","",INDEX('Grocery List'!$G:$G,MATCH(C23,'Grocery List'!$D:$D,0),1))</f>
        <v/>
      </c>
      <c r="H23" s="87" t="str">
        <f t="shared" si="1"/>
        <v/>
      </c>
      <c r="I23"/>
      <c r="J23"/>
    </row>
    <row r="24" spans="2:10" ht="18" customHeight="1" x14ac:dyDescent="0.2">
      <c r="B24" s="30" t="str">
        <f t="shared" si="0"/>
        <v/>
      </c>
      <c r="C24" s="85" t="str">
        <f>IF(ROWS($C$10:$C23)&gt;MAX('Grocery List'!$B:$B),"",INDEX('Grocery List'!D:D,MATCH(ROWS($C$10:$C23),'Grocery List'!$B:$B,0)))</f>
        <v/>
      </c>
      <c r="D24" s="85" t="str">
        <f>IF(ROWS($C$10:$C23)&gt;MAX('Grocery List'!$B:$B),"",INDEX('Grocery List'!E:E,MATCH(ROWS($C$10:$C23),'Grocery List'!$B:$B,0)))</f>
        <v/>
      </c>
      <c r="E24" s="23" t="str">
        <f>IF(C24="","",IF(INDEX('Grocery List'!$F:$F,MATCH(C24,'Grocery List'!$D:$D,0),1)&gt;0,INDEX('Grocery List'!$F:$F,MATCH(C24,'Grocery List'!$D:$D,0),1),""))</f>
        <v/>
      </c>
      <c r="F24" s="25" t="str">
        <f>IF(C24="","",_currency)</f>
        <v/>
      </c>
      <c r="G24" s="24" t="str">
        <f>IF(C24="","",INDEX('Grocery List'!$G:$G,MATCH(C24,'Grocery List'!$D:$D,0),1))</f>
        <v/>
      </c>
      <c r="H24" s="87" t="str">
        <f t="shared" si="1"/>
        <v/>
      </c>
      <c r="I24"/>
      <c r="J24"/>
    </row>
    <row r="25" spans="2:10" ht="18" customHeight="1" x14ac:dyDescent="0.2">
      <c r="B25" s="30" t="str">
        <f t="shared" si="0"/>
        <v/>
      </c>
      <c r="C25" s="85" t="str">
        <f>IF(ROWS($C$10:$C24)&gt;MAX('Grocery List'!$B:$B),"",INDEX('Grocery List'!D:D,MATCH(ROWS($C$10:$C24),'Grocery List'!$B:$B,0)))</f>
        <v/>
      </c>
      <c r="D25" s="85" t="str">
        <f>IF(ROWS($C$10:$C24)&gt;MAX('Grocery List'!$B:$B),"",INDEX('Grocery List'!E:E,MATCH(ROWS($C$10:$C24),'Grocery List'!$B:$B,0)))</f>
        <v/>
      </c>
      <c r="E25" s="23" t="str">
        <f>IF(C25="","",IF(INDEX('Grocery List'!$F:$F,MATCH(C25,'Grocery List'!$D:$D,0),1)&gt;0,INDEX('Grocery List'!$F:$F,MATCH(C25,'Grocery List'!$D:$D,0),1),""))</f>
        <v/>
      </c>
      <c r="F25" s="25" t="str">
        <f>IF(C25="","",_currency)</f>
        <v/>
      </c>
      <c r="G25" s="24" t="str">
        <f>IF(C25="","",INDEX('Grocery List'!$G:$G,MATCH(C25,'Grocery List'!$D:$D,0),1))</f>
        <v/>
      </c>
      <c r="H25" s="87" t="str">
        <f t="shared" si="1"/>
        <v/>
      </c>
      <c r="I25"/>
      <c r="J25"/>
    </row>
    <row r="26" spans="2:10" ht="18" customHeight="1" x14ac:dyDescent="0.2">
      <c r="B26" s="30" t="str">
        <f t="shared" si="0"/>
        <v/>
      </c>
      <c r="C26" s="85" t="str">
        <f>IF(ROWS($C$10:$C25)&gt;MAX('Grocery List'!$B:$B),"",INDEX('Grocery List'!D:D,MATCH(ROWS($C$10:$C25),'Grocery List'!$B:$B,0)))</f>
        <v/>
      </c>
      <c r="D26" s="85" t="str">
        <f>IF(ROWS($C$10:$C25)&gt;MAX('Grocery List'!$B:$B),"",INDEX('Grocery List'!E:E,MATCH(ROWS($C$10:$C25),'Grocery List'!$B:$B,0)))</f>
        <v/>
      </c>
      <c r="E26" s="23" t="str">
        <f>IF(C26="","",IF(INDEX('Grocery List'!$F:$F,MATCH(C26,'Grocery List'!$D:$D,0),1)&gt;0,INDEX('Grocery List'!$F:$F,MATCH(C26,'Grocery List'!$D:$D,0),1),""))</f>
        <v/>
      </c>
      <c r="F26" s="25" t="str">
        <f>IF(C26="","",_currency)</f>
        <v/>
      </c>
      <c r="G26" s="24" t="str">
        <f>IF(C26="","",INDEX('Grocery List'!$G:$G,MATCH(C26,'Grocery List'!$D:$D,0),1))</f>
        <v/>
      </c>
      <c r="H26" s="87" t="str">
        <f t="shared" si="1"/>
        <v/>
      </c>
      <c r="I26"/>
      <c r="J26"/>
    </row>
    <row r="27" spans="2:10" ht="18" customHeight="1" x14ac:dyDescent="0.2">
      <c r="B27" s="30" t="str">
        <f t="shared" si="0"/>
        <v/>
      </c>
      <c r="C27" s="85" t="str">
        <f>IF(ROWS($C$10:$C26)&gt;MAX('Grocery List'!$B:$B),"",INDEX('Grocery List'!D:D,MATCH(ROWS($C$10:$C26),'Grocery List'!$B:$B,0)))</f>
        <v/>
      </c>
      <c r="D27" s="85" t="str">
        <f>IF(ROWS($C$10:$C26)&gt;MAX('Grocery List'!$B:$B),"",INDEX('Grocery List'!E:E,MATCH(ROWS($C$10:$C26),'Grocery List'!$B:$B,0)))</f>
        <v/>
      </c>
      <c r="E27" s="23" t="str">
        <f>IF(C27="","",IF(INDEX('Grocery List'!$F:$F,MATCH(C27,'Grocery List'!$D:$D,0),1)&gt;0,INDEX('Grocery List'!$F:$F,MATCH(C27,'Grocery List'!$D:$D,0),1),""))</f>
        <v/>
      </c>
      <c r="F27" s="25" t="str">
        <f>IF(C27="","",_currency)</f>
        <v/>
      </c>
      <c r="G27" s="24" t="str">
        <f>IF(C27="","",INDEX('Grocery List'!$G:$G,MATCH(C27,'Grocery List'!$D:$D,0),1))</f>
        <v/>
      </c>
      <c r="H27" s="87" t="str">
        <f t="shared" si="1"/>
        <v/>
      </c>
      <c r="I27"/>
      <c r="J27"/>
    </row>
    <row r="28" spans="2:10" ht="18" customHeight="1" x14ac:dyDescent="0.2">
      <c r="B28" s="30" t="str">
        <f t="shared" si="0"/>
        <v/>
      </c>
      <c r="C28" s="85" t="str">
        <f>IF(ROWS($C$10:$C27)&gt;MAX('Grocery List'!$B:$B),"",INDEX('Grocery List'!D:D,MATCH(ROWS($C$10:$C27),'Grocery List'!$B:$B,0)))</f>
        <v/>
      </c>
      <c r="D28" s="85" t="str">
        <f>IF(ROWS($C$10:$C27)&gt;MAX('Grocery List'!$B:$B),"",INDEX('Grocery List'!E:E,MATCH(ROWS($C$10:$C27),'Grocery List'!$B:$B,0)))</f>
        <v/>
      </c>
      <c r="E28" s="23" t="str">
        <f>IF(C28="","",IF(INDEX('Grocery List'!$F:$F,MATCH(C28,'Grocery List'!$D:$D,0),1)&gt;0,INDEX('Grocery List'!$F:$F,MATCH(C28,'Grocery List'!$D:$D,0),1),""))</f>
        <v/>
      </c>
      <c r="F28" s="25" t="str">
        <f>IF(C28="","",_currency)</f>
        <v/>
      </c>
      <c r="G28" s="24" t="str">
        <f>IF(C28="","",INDEX('Grocery List'!$G:$G,MATCH(C28,'Grocery List'!$D:$D,0),1))</f>
        <v/>
      </c>
      <c r="H28" s="87" t="str">
        <f t="shared" si="1"/>
        <v/>
      </c>
      <c r="I28"/>
      <c r="J28"/>
    </row>
    <row r="29" spans="2:10" ht="18" customHeight="1" x14ac:dyDescent="0.2">
      <c r="B29" s="30" t="str">
        <f t="shared" si="0"/>
        <v/>
      </c>
      <c r="C29" s="85" t="str">
        <f>IF(ROWS($C$10:$C28)&gt;MAX('Grocery List'!$B:$B),"",INDEX('Grocery List'!D:D,MATCH(ROWS($C$10:$C28),'Grocery List'!$B:$B,0)))</f>
        <v/>
      </c>
      <c r="D29" s="85" t="str">
        <f>IF(ROWS($C$10:$C28)&gt;MAX('Grocery List'!$B:$B),"",INDEX('Grocery List'!E:E,MATCH(ROWS($C$10:$C28),'Grocery List'!$B:$B,0)))</f>
        <v/>
      </c>
      <c r="E29" s="23" t="str">
        <f>IF(C29="","",IF(INDEX('Grocery List'!$F:$F,MATCH(C29,'Grocery List'!$D:$D,0),1)&gt;0,INDEX('Grocery List'!$F:$F,MATCH(C29,'Grocery List'!$D:$D,0),1),""))</f>
        <v/>
      </c>
      <c r="F29" s="25" t="str">
        <f>IF(C29="","",_currency)</f>
        <v/>
      </c>
      <c r="G29" s="24" t="str">
        <f>IF(C29="","",INDEX('Grocery List'!$G:$G,MATCH(C29,'Grocery List'!$D:$D,0),1))</f>
        <v/>
      </c>
      <c r="H29" s="87" t="str">
        <f t="shared" si="1"/>
        <v/>
      </c>
      <c r="I29"/>
      <c r="J29"/>
    </row>
    <row r="30" spans="2:10" ht="18" customHeight="1" x14ac:dyDescent="0.2">
      <c r="B30" s="30" t="str">
        <f t="shared" si="0"/>
        <v/>
      </c>
      <c r="C30" s="85" t="str">
        <f>IF(ROWS($C$10:$C29)&gt;MAX('Grocery List'!$B:$B),"",INDEX('Grocery List'!D:D,MATCH(ROWS($C$10:$C29),'Grocery List'!$B:$B,0)))</f>
        <v/>
      </c>
      <c r="D30" s="85" t="str">
        <f>IF(ROWS($C$10:$C29)&gt;MAX('Grocery List'!$B:$B),"",INDEX('Grocery List'!E:E,MATCH(ROWS($C$10:$C29),'Grocery List'!$B:$B,0)))</f>
        <v/>
      </c>
      <c r="E30" s="23" t="str">
        <f>IF(C30="","",IF(INDEX('Grocery List'!$F:$F,MATCH(C30,'Grocery List'!$D:$D,0),1)&gt;0,INDEX('Grocery List'!$F:$F,MATCH(C30,'Grocery List'!$D:$D,0),1),""))</f>
        <v/>
      </c>
      <c r="F30" s="25" t="str">
        <f>IF(C30="","",_currency)</f>
        <v/>
      </c>
      <c r="G30" s="24" t="str">
        <f>IF(C30="","",INDEX('Grocery List'!$G:$G,MATCH(C30,'Grocery List'!$D:$D,0),1))</f>
        <v/>
      </c>
      <c r="H30" s="87" t="str">
        <f t="shared" si="1"/>
        <v/>
      </c>
      <c r="I30"/>
      <c r="J30"/>
    </row>
    <row r="31" spans="2:10" ht="18" customHeight="1" x14ac:dyDescent="0.2">
      <c r="B31" s="30" t="str">
        <f t="shared" si="0"/>
        <v/>
      </c>
      <c r="C31" s="85" t="str">
        <f>IF(ROWS($C$10:$C30)&gt;MAX('Grocery List'!$B:$B),"",INDEX('Grocery List'!D:D,MATCH(ROWS($C$10:$C30),'Grocery List'!$B:$B,0)))</f>
        <v/>
      </c>
      <c r="D31" s="85" t="str">
        <f>IF(ROWS($C$10:$C30)&gt;MAX('Grocery List'!$B:$B),"",INDEX('Grocery List'!E:E,MATCH(ROWS($C$10:$C30),'Grocery List'!$B:$B,0)))</f>
        <v/>
      </c>
      <c r="E31" s="23" t="str">
        <f>IF(C31="","",IF(INDEX('Grocery List'!$F:$F,MATCH(C31,'Grocery List'!$D:$D,0),1)&gt;0,INDEX('Grocery List'!$F:$F,MATCH(C31,'Grocery List'!$D:$D,0),1),""))</f>
        <v/>
      </c>
      <c r="F31" s="25" t="str">
        <f>IF(C31="","",_currency)</f>
        <v/>
      </c>
      <c r="G31" s="24" t="str">
        <f>IF(C31="","",INDEX('Grocery List'!$G:$G,MATCH(C31,'Grocery List'!$D:$D,0),1))</f>
        <v/>
      </c>
      <c r="H31" s="87" t="str">
        <f t="shared" si="1"/>
        <v/>
      </c>
      <c r="I31"/>
      <c r="J31"/>
    </row>
    <row r="32" spans="2:10" ht="18" customHeight="1" x14ac:dyDescent="0.2">
      <c r="B32" s="30" t="str">
        <f t="shared" si="0"/>
        <v/>
      </c>
      <c r="C32" s="85" t="str">
        <f>IF(ROWS($C$10:$C31)&gt;MAX('Grocery List'!$B:$B),"",INDEX('Grocery List'!D:D,MATCH(ROWS($C$10:$C31),'Grocery List'!$B:$B,0)))</f>
        <v/>
      </c>
      <c r="D32" s="85" t="str">
        <f>IF(ROWS($C$10:$C31)&gt;MAX('Grocery List'!$B:$B),"",INDEX('Grocery List'!E:E,MATCH(ROWS($C$10:$C31),'Grocery List'!$B:$B,0)))</f>
        <v/>
      </c>
      <c r="E32" s="23" t="str">
        <f>IF(C32="","",IF(INDEX('Grocery List'!$F:$F,MATCH(C32,'Grocery List'!$D:$D,0),1)&gt;0,INDEX('Grocery List'!$F:$F,MATCH(C32,'Grocery List'!$D:$D,0),1),""))</f>
        <v/>
      </c>
      <c r="F32" s="25" t="str">
        <f>IF(C32="","",_currency)</f>
        <v/>
      </c>
      <c r="G32" s="24" t="str">
        <f>IF(C32="","",INDEX('Grocery List'!$G:$G,MATCH(C32,'Grocery List'!$D:$D,0),1))</f>
        <v/>
      </c>
      <c r="H32" s="87" t="str">
        <f t="shared" si="1"/>
        <v/>
      </c>
      <c r="I32"/>
      <c r="J32"/>
    </row>
    <row r="33" spans="2:10" ht="18" customHeight="1" x14ac:dyDescent="0.2">
      <c r="B33" s="30" t="str">
        <f t="shared" si="0"/>
        <v/>
      </c>
      <c r="C33" s="85" t="str">
        <f>IF(ROWS($C$10:$C32)&gt;MAX('Grocery List'!$B:$B),"",INDEX('Grocery List'!D:D,MATCH(ROWS($C$10:$C32),'Grocery List'!$B:$B,0)))</f>
        <v/>
      </c>
      <c r="D33" s="85" t="str">
        <f>IF(ROWS($C$10:$C32)&gt;MAX('Grocery List'!$B:$B),"",INDEX('Grocery List'!E:E,MATCH(ROWS($C$10:$C32),'Grocery List'!$B:$B,0)))</f>
        <v/>
      </c>
      <c r="E33" s="23" t="str">
        <f>IF(C33="","",IF(INDEX('Grocery List'!$F:$F,MATCH(C33,'Grocery List'!$D:$D,0),1)&gt;0,INDEX('Grocery List'!$F:$F,MATCH(C33,'Grocery List'!$D:$D,0),1),""))</f>
        <v/>
      </c>
      <c r="F33" s="25" t="str">
        <f>IF(C33="","",_currency)</f>
        <v/>
      </c>
      <c r="G33" s="24" t="str">
        <f>IF(C33="","",INDEX('Grocery List'!$G:$G,MATCH(C33,'Grocery List'!$D:$D,0),1))</f>
        <v/>
      </c>
      <c r="H33" s="87" t="str">
        <f t="shared" si="1"/>
        <v/>
      </c>
      <c r="I33"/>
      <c r="J33"/>
    </row>
    <row r="34" spans="2:10" ht="18" customHeight="1" x14ac:dyDescent="0.2">
      <c r="B34" s="30" t="str">
        <f t="shared" si="0"/>
        <v/>
      </c>
      <c r="C34" s="85" t="str">
        <f>IF(ROWS($C$10:$C33)&gt;MAX('Grocery List'!$B:$B),"",INDEX('Grocery List'!D:D,MATCH(ROWS($C$10:$C33),'Grocery List'!$B:$B,0)))</f>
        <v/>
      </c>
      <c r="D34" s="85" t="str">
        <f>IF(ROWS($C$10:$C33)&gt;MAX('Grocery List'!$B:$B),"",INDEX('Grocery List'!E:E,MATCH(ROWS($C$10:$C33),'Grocery List'!$B:$B,0)))</f>
        <v/>
      </c>
      <c r="E34" s="23" t="str">
        <f>IF(C34="","",IF(INDEX('Grocery List'!$F:$F,MATCH(C34,'Grocery List'!$D:$D,0),1)&gt;0,INDEX('Grocery List'!$F:$F,MATCH(C34,'Grocery List'!$D:$D,0),1),""))</f>
        <v/>
      </c>
      <c r="F34" s="25" t="str">
        <f>IF(C34="","",_currency)</f>
        <v/>
      </c>
      <c r="G34" s="24" t="str">
        <f>IF(C34="","",INDEX('Grocery List'!$G:$G,MATCH(C34,'Grocery List'!$D:$D,0),1))</f>
        <v/>
      </c>
      <c r="H34" s="87" t="str">
        <f t="shared" si="1"/>
        <v/>
      </c>
      <c r="I34"/>
      <c r="J34"/>
    </row>
    <row r="35" spans="2:10" ht="18" customHeight="1" x14ac:dyDescent="0.2">
      <c r="B35" s="30" t="str">
        <f t="shared" si="0"/>
        <v/>
      </c>
      <c r="C35" s="85" t="str">
        <f>IF(ROWS($C$10:$C34)&gt;MAX('Grocery List'!$B:$B),"",INDEX('Grocery List'!D:D,MATCH(ROWS($C$10:$C34),'Grocery List'!$B:$B,0)))</f>
        <v/>
      </c>
      <c r="D35" s="85" t="str">
        <f>IF(ROWS($C$10:$C34)&gt;MAX('Grocery List'!$B:$B),"",INDEX('Grocery List'!E:E,MATCH(ROWS($C$10:$C34),'Grocery List'!$B:$B,0)))</f>
        <v/>
      </c>
      <c r="E35" s="23" t="str">
        <f>IF(C35="","",IF(INDEX('Grocery List'!$F:$F,MATCH(C35,'Grocery List'!$D:$D,0),1)&gt;0,INDEX('Grocery List'!$F:$F,MATCH(C35,'Grocery List'!$D:$D,0),1),""))</f>
        <v/>
      </c>
      <c r="F35" s="25" t="str">
        <f>IF(C35="","",_currency)</f>
        <v/>
      </c>
      <c r="G35" s="24" t="str">
        <f>IF(C35="","",INDEX('Grocery List'!$G:$G,MATCH(C35,'Grocery List'!$D:$D,0),1))</f>
        <v/>
      </c>
      <c r="H35" s="87" t="str">
        <f t="shared" si="1"/>
        <v/>
      </c>
      <c r="I35"/>
      <c r="J35"/>
    </row>
    <row r="36" spans="2:10" ht="18" customHeight="1" x14ac:dyDescent="0.2">
      <c r="B36" s="30" t="str">
        <f t="shared" si="0"/>
        <v/>
      </c>
      <c r="C36" s="85" t="str">
        <f>IF(ROWS($C$10:$C35)&gt;MAX('Grocery List'!$B:$B),"",INDEX('Grocery List'!D:D,MATCH(ROWS($C$10:$C35),'Grocery List'!$B:$B,0)))</f>
        <v/>
      </c>
      <c r="D36" s="85" t="str">
        <f>IF(ROWS($C$10:$C35)&gt;MAX('Grocery List'!$B:$B),"",INDEX('Grocery List'!E:E,MATCH(ROWS($C$10:$C35),'Grocery List'!$B:$B,0)))</f>
        <v/>
      </c>
      <c r="E36" s="23" t="str">
        <f>IF(C36="","",IF(INDEX('Grocery List'!$F:$F,MATCH(C36,'Grocery List'!$D:$D,0),1)&gt;0,INDEX('Grocery List'!$F:$F,MATCH(C36,'Grocery List'!$D:$D,0),1),""))</f>
        <v/>
      </c>
      <c r="F36" s="25" t="str">
        <f>IF(C36="","",_currency)</f>
        <v/>
      </c>
      <c r="G36" s="24" t="str">
        <f>IF(C36="","",INDEX('Grocery List'!$G:$G,MATCH(C36,'Grocery List'!$D:$D,0),1))</f>
        <v/>
      </c>
      <c r="H36" s="87" t="str">
        <f t="shared" si="1"/>
        <v/>
      </c>
      <c r="I36"/>
      <c r="J36"/>
    </row>
    <row r="37" spans="2:10" ht="18" customHeight="1" x14ac:dyDescent="0.2">
      <c r="B37" s="30" t="str">
        <f t="shared" si="0"/>
        <v/>
      </c>
      <c r="C37" s="85" t="str">
        <f>IF(ROWS($C$10:$C36)&gt;MAX('Grocery List'!$B:$B),"",INDEX('Grocery List'!D:D,MATCH(ROWS($C$10:$C36),'Grocery List'!$B:$B,0)))</f>
        <v/>
      </c>
      <c r="D37" s="85" t="str">
        <f>IF(ROWS($C$10:$C36)&gt;MAX('Grocery List'!$B:$B),"",INDEX('Grocery List'!E:E,MATCH(ROWS($C$10:$C36),'Grocery List'!$B:$B,0)))</f>
        <v/>
      </c>
      <c r="E37" s="23" t="str">
        <f>IF(C37="","",IF(INDEX('Grocery List'!$F:$F,MATCH(C37,'Grocery List'!$D:$D,0),1)&gt;0,INDEX('Grocery List'!$F:$F,MATCH(C37,'Grocery List'!$D:$D,0),1),""))</f>
        <v/>
      </c>
      <c r="F37" s="25" t="str">
        <f>IF(C37="","",_currency)</f>
        <v/>
      </c>
      <c r="G37" s="24" t="str">
        <f>IF(C37="","",INDEX('Grocery List'!$G:$G,MATCH(C37,'Grocery List'!$D:$D,0),1))</f>
        <v/>
      </c>
      <c r="H37" s="87" t="str">
        <f t="shared" si="1"/>
        <v/>
      </c>
      <c r="I37"/>
      <c r="J37"/>
    </row>
    <row r="38" spans="2:10" ht="18" customHeight="1" x14ac:dyDescent="0.2">
      <c r="B38" s="30" t="str">
        <f t="shared" si="0"/>
        <v/>
      </c>
      <c r="C38" s="85" t="str">
        <f>IF(ROWS($C$10:$C37)&gt;MAX('Grocery List'!$B:$B),"",INDEX('Grocery List'!D:D,MATCH(ROWS($C$10:$C37),'Grocery List'!$B:$B,0)))</f>
        <v/>
      </c>
      <c r="D38" s="85" t="str">
        <f>IF(ROWS($C$10:$C37)&gt;MAX('Grocery List'!$B:$B),"",INDEX('Grocery List'!E:E,MATCH(ROWS($C$10:$C37),'Grocery List'!$B:$B,0)))</f>
        <v/>
      </c>
      <c r="E38" s="23" t="str">
        <f>IF(C38="","",IF(INDEX('Grocery List'!$F:$F,MATCH(C38,'Grocery List'!$D:$D,0),1)&gt;0,INDEX('Grocery List'!$F:$F,MATCH(C38,'Grocery List'!$D:$D,0),1),""))</f>
        <v/>
      </c>
      <c r="F38" s="25" t="str">
        <f>IF(C38="","",_currency)</f>
        <v/>
      </c>
      <c r="G38" s="24" t="str">
        <f>IF(C38="","",INDEX('Grocery List'!$G:$G,MATCH(C38,'Grocery List'!$D:$D,0),1))</f>
        <v/>
      </c>
      <c r="H38" s="87" t="str">
        <f t="shared" si="1"/>
        <v/>
      </c>
      <c r="I38"/>
      <c r="J38"/>
    </row>
    <row r="39" spans="2:10" ht="18" customHeight="1" x14ac:dyDescent="0.2">
      <c r="B39" s="30" t="str">
        <f t="shared" si="0"/>
        <v/>
      </c>
      <c r="C39" s="85" t="str">
        <f>IF(ROWS($C$10:$C38)&gt;MAX('Grocery List'!$B:$B),"",INDEX('Grocery List'!D:D,MATCH(ROWS($C$10:$C38),'Grocery List'!$B:$B,0)))</f>
        <v/>
      </c>
      <c r="D39" s="85" t="str">
        <f>IF(ROWS($C$10:$C38)&gt;MAX('Grocery List'!$B:$B),"",INDEX('Grocery List'!E:E,MATCH(ROWS($C$10:$C38),'Grocery List'!$B:$B,0)))</f>
        <v/>
      </c>
      <c r="E39" s="23" t="str">
        <f>IF(C39="","",IF(INDEX('Grocery List'!$F:$F,MATCH(C39,'Grocery List'!$D:$D,0),1)&gt;0,INDEX('Grocery List'!$F:$F,MATCH(C39,'Grocery List'!$D:$D,0),1),""))</f>
        <v/>
      </c>
      <c r="F39" s="25" t="str">
        <f>IF(C39="","",_currency)</f>
        <v/>
      </c>
      <c r="G39" s="24" t="str">
        <f>IF(C39="","",INDEX('Grocery List'!$G:$G,MATCH(C39,'Grocery List'!$D:$D,0),1))</f>
        <v/>
      </c>
      <c r="H39" s="87" t="str">
        <f t="shared" si="1"/>
        <v/>
      </c>
      <c r="I39"/>
      <c r="J39"/>
    </row>
    <row r="40" spans="2:10" ht="18" customHeight="1" x14ac:dyDescent="0.2">
      <c r="B40" s="30" t="str">
        <f t="shared" si="0"/>
        <v/>
      </c>
      <c r="C40" s="85" t="str">
        <f>IF(ROWS($C$10:$C39)&gt;MAX('Grocery List'!$B:$B),"",INDEX('Grocery List'!D:D,MATCH(ROWS($C$10:$C39),'Grocery List'!$B:$B,0)))</f>
        <v/>
      </c>
      <c r="D40" s="85" t="str">
        <f>IF(ROWS($C$10:$C39)&gt;MAX('Grocery List'!$B:$B),"",INDEX('Grocery List'!E:E,MATCH(ROWS($C$10:$C39),'Grocery List'!$B:$B,0)))</f>
        <v/>
      </c>
      <c r="E40" s="23" t="str">
        <f>IF(C40="","",IF(INDEX('Grocery List'!$F:$F,MATCH(C40,'Grocery List'!$D:$D,0),1)&gt;0,INDEX('Grocery List'!$F:$F,MATCH(C40,'Grocery List'!$D:$D,0),1),""))</f>
        <v/>
      </c>
      <c r="F40" s="25" t="str">
        <f>IF(C40="","",_currency)</f>
        <v/>
      </c>
      <c r="G40" s="24" t="str">
        <f>IF(C40="","",INDEX('Grocery List'!$G:$G,MATCH(C40,'Grocery List'!$D:$D,0),1))</f>
        <v/>
      </c>
      <c r="H40" s="87" t="str">
        <f t="shared" si="1"/>
        <v/>
      </c>
      <c r="I40"/>
      <c r="J40"/>
    </row>
    <row r="41" spans="2:10" ht="18" customHeight="1" x14ac:dyDescent="0.2">
      <c r="B41" s="30" t="str">
        <f t="shared" si="0"/>
        <v/>
      </c>
      <c r="C41" s="85" t="str">
        <f>IF(ROWS($C$10:$C40)&gt;MAX('Grocery List'!$B:$B),"",INDEX('Grocery List'!D:D,MATCH(ROWS($C$10:$C40),'Grocery List'!$B:$B,0)))</f>
        <v/>
      </c>
      <c r="D41" s="85" t="str">
        <f>IF(ROWS($C$10:$C40)&gt;MAX('Grocery List'!$B:$B),"",INDEX('Grocery List'!E:E,MATCH(ROWS($C$10:$C40),'Grocery List'!$B:$B,0)))</f>
        <v/>
      </c>
      <c r="E41" s="23" t="str">
        <f>IF(C41="","",IF(INDEX('Grocery List'!$F:$F,MATCH(C41,'Grocery List'!$D:$D,0),1)&gt;0,INDEX('Grocery List'!$F:$F,MATCH(C41,'Grocery List'!$D:$D,0),1),""))</f>
        <v/>
      </c>
      <c r="F41" s="25" t="str">
        <f>IF(C41="","",_currency)</f>
        <v/>
      </c>
      <c r="G41" s="24" t="str">
        <f>IF(C41="","",INDEX('Grocery List'!$G:$G,MATCH(C41,'Grocery List'!$D:$D,0),1))</f>
        <v/>
      </c>
      <c r="H41" s="87" t="str">
        <f t="shared" si="1"/>
        <v/>
      </c>
      <c r="I41"/>
      <c r="J41"/>
    </row>
    <row r="42" spans="2:10" ht="18" customHeight="1" x14ac:dyDescent="0.2">
      <c r="B42" s="30" t="str">
        <f t="shared" si="0"/>
        <v/>
      </c>
      <c r="C42" s="85" t="str">
        <f>IF(ROWS($C$10:$C41)&gt;MAX('Grocery List'!$B:$B),"",INDEX('Grocery List'!D:D,MATCH(ROWS($C$10:$C41),'Grocery List'!$B:$B,0)))</f>
        <v/>
      </c>
      <c r="D42" s="85" t="str">
        <f>IF(ROWS($C$10:$C41)&gt;MAX('Grocery List'!$B:$B),"",INDEX('Grocery List'!E:E,MATCH(ROWS($C$10:$C41),'Grocery List'!$B:$B,0)))</f>
        <v/>
      </c>
      <c r="E42" s="23" t="str">
        <f>IF(C42="","",IF(INDEX('Grocery List'!$F:$F,MATCH(C42,'Grocery List'!$D:$D,0),1)&gt;0,INDEX('Grocery List'!$F:$F,MATCH(C42,'Grocery List'!$D:$D,0),1),""))</f>
        <v/>
      </c>
      <c r="F42" s="25" t="str">
        <f>IF(C42="","",_currency)</f>
        <v/>
      </c>
      <c r="G42" s="24" t="str">
        <f>IF(C42="","",INDEX('Grocery List'!$G:$G,MATCH(C42,'Grocery List'!$D:$D,0),1))</f>
        <v/>
      </c>
      <c r="H42" s="87" t="str">
        <f t="shared" si="1"/>
        <v/>
      </c>
      <c r="I42"/>
      <c r="J42"/>
    </row>
    <row r="43" spans="2:10" ht="18" customHeight="1" x14ac:dyDescent="0.2">
      <c r="B43" s="30" t="str">
        <f t="shared" si="0"/>
        <v/>
      </c>
      <c r="C43" s="85" t="str">
        <f>IF(ROWS($C$10:$C42)&gt;MAX('Grocery List'!$B:$B),"",INDEX('Grocery List'!D:D,MATCH(ROWS($C$10:$C42),'Grocery List'!$B:$B,0)))</f>
        <v/>
      </c>
      <c r="D43" s="85" t="str">
        <f>IF(ROWS($C$10:$C42)&gt;MAX('Grocery List'!$B:$B),"",INDEX('Grocery List'!E:E,MATCH(ROWS($C$10:$C42),'Grocery List'!$B:$B,0)))</f>
        <v/>
      </c>
      <c r="E43" s="23" t="str">
        <f>IF(C43="","",IF(INDEX('Grocery List'!$F:$F,MATCH(C43,'Grocery List'!$D:$D,0),1)&gt;0,INDEX('Grocery List'!$F:$F,MATCH(C43,'Grocery List'!$D:$D,0),1),""))</f>
        <v/>
      </c>
      <c r="F43" s="25" t="str">
        <f>IF(C43="","",_currency)</f>
        <v/>
      </c>
      <c r="G43" s="24" t="str">
        <f>IF(C43="","",INDEX('Grocery List'!$G:$G,MATCH(C43,'Grocery List'!$D:$D,0),1))</f>
        <v/>
      </c>
      <c r="H43" s="87" t="str">
        <f t="shared" si="1"/>
        <v/>
      </c>
      <c r="I43"/>
      <c r="J43"/>
    </row>
    <row r="44" spans="2:10" ht="18" customHeight="1" x14ac:dyDescent="0.2">
      <c r="B44" s="30" t="str">
        <f t="shared" si="0"/>
        <v/>
      </c>
      <c r="C44" s="85" t="str">
        <f>IF(ROWS($C$10:$C43)&gt;MAX('Grocery List'!$B:$B),"",INDEX('Grocery List'!D:D,MATCH(ROWS($C$10:$C43),'Grocery List'!$B:$B,0)))</f>
        <v/>
      </c>
      <c r="D44" s="85" t="str">
        <f>IF(ROWS($C$10:$C43)&gt;MAX('Grocery List'!$B:$B),"",INDEX('Grocery List'!E:E,MATCH(ROWS($C$10:$C43),'Grocery List'!$B:$B,0)))</f>
        <v/>
      </c>
      <c r="E44" s="23" t="str">
        <f>IF(C44="","",IF(INDEX('Grocery List'!$F:$F,MATCH(C44,'Grocery List'!$D:$D,0),1)&gt;0,INDEX('Grocery List'!$F:$F,MATCH(C44,'Grocery List'!$D:$D,0),1),""))</f>
        <v/>
      </c>
      <c r="F44" s="25" t="str">
        <f>IF(C44="","",_currency)</f>
        <v/>
      </c>
      <c r="G44" s="24" t="str">
        <f>IF(C44="","",INDEX('Grocery List'!$G:$G,MATCH(C44,'Grocery List'!$D:$D,0),1))</f>
        <v/>
      </c>
      <c r="H44" s="87" t="str">
        <f t="shared" si="1"/>
        <v/>
      </c>
      <c r="I44"/>
      <c r="J44"/>
    </row>
    <row r="45" spans="2:10" ht="18" customHeight="1" x14ac:dyDescent="0.2">
      <c r="B45" s="30" t="str">
        <f t="shared" si="0"/>
        <v/>
      </c>
      <c r="C45" s="85" t="str">
        <f>IF(ROWS($C$10:$C44)&gt;MAX('Grocery List'!$B:$B),"",INDEX('Grocery List'!D:D,MATCH(ROWS($C$10:$C44),'Grocery List'!$B:$B,0)))</f>
        <v/>
      </c>
      <c r="D45" s="85" t="str">
        <f>IF(ROWS($C$10:$C44)&gt;MAX('Grocery List'!$B:$B),"",INDEX('Grocery List'!E:E,MATCH(ROWS($C$10:$C44),'Grocery List'!$B:$B,0)))</f>
        <v/>
      </c>
      <c r="E45" s="23" t="str">
        <f>IF(C45="","",IF(INDEX('Grocery List'!$F:$F,MATCH(C45,'Grocery List'!$D:$D,0),1)&gt;0,INDEX('Grocery List'!$F:$F,MATCH(C45,'Grocery List'!$D:$D,0),1),""))</f>
        <v/>
      </c>
      <c r="F45" s="25" t="str">
        <f>IF(C45="","",_currency)</f>
        <v/>
      </c>
      <c r="G45" s="24" t="str">
        <f>IF(C45="","",INDEX('Grocery List'!$G:$G,MATCH(C45,'Grocery List'!$D:$D,0),1))</f>
        <v/>
      </c>
      <c r="H45" s="87" t="str">
        <f t="shared" si="1"/>
        <v/>
      </c>
      <c r="I45"/>
      <c r="J45"/>
    </row>
    <row r="46" spans="2:10" ht="18" customHeight="1" x14ac:dyDescent="0.2">
      <c r="B46" s="30" t="str">
        <f t="shared" si="0"/>
        <v/>
      </c>
      <c r="C46" s="85" t="str">
        <f>IF(ROWS($C$10:$C45)&gt;MAX('Grocery List'!$B:$B),"",INDEX('Grocery List'!D:D,MATCH(ROWS($C$10:$C45),'Grocery List'!$B:$B,0)))</f>
        <v/>
      </c>
      <c r="D46" s="85" t="str">
        <f>IF(ROWS($C$10:$C45)&gt;MAX('Grocery List'!$B:$B),"",INDEX('Grocery List'!E:E,MATCH(ROWS($C$10:$C45),'Grocery List'!$B:$B,0)))</f>
        <v/>
      </c>
      <c r="E46" s="23" t="str">
        <f>IF(C46="","",IF(INDEX('Grocery List'!$F:$F,MATCH(C46,'Grocery List'!$D:$D,0),1)&gt;0,INDEX('Grocery List'!$F:$F,MATCH(C46,'Grocery List'!$D:$D,0),1),""))</f>
        <v/>
      </c>
      <c r="F46" s="25" t="str">
        <f>IF(C46="","",_currency)</f>
        <v/>
      </c>
      <c r="G46" s="24" t="str">
        <f>IF(C46="","",INDEX('Grocery List'!$G:$G,MATCH(C46,'Grocery List'!$D:$D,0),1))</f>
        <v/>
      </c>
      <c r="H46" s="87" t="str">
        <f t="shared" si="1"/>
        <v/>
      </c>
      <c r="I46"/>
      <c r="J46"/>
    </row>
    <row r="47" spans="2:10" ht="18" customHeight="1" x14ac:dyDescent="0.2">
      <c r="B47" s="30" t="str">
        <f t="shared" si="0"/>
        <v/>
      </c>
      <c r="C47" s="85" t="str">
        <f>IF(ROWS($C$10:$C46)&gt;MAX('Grocery List'!$B:$B),"",INDEX('Grocery List'!D:D,MATCH(ROWS($C$10:$C46),'Grocery List'!$B:$B,0)))</f>
        <v/>
      </c>
      <c r="D47" s="85" t="str">
        <f>IF(ROWS($C$10:$C46)&gt;MAX('Grocery List'!$B:$B),"",INDEX('Grocery List'!E:E,MATCH(ROWS($C$10:$C46),'Grocery List'!$B:$B,0)))</f>
        <v/>
      </c>
      <c r="E47" s="23" t="str">
        <f>IF(C47="","",IF(INDEX('Grocery List'!$F:$F,MATCH(C47,'Grocery List'!$D:$D,0),1)&gt;0,INDEX('Grocery List'!$F:$F,MATCH(C47,'Grocery List'!$D:$D,0),1),""))</f>
        <v/>
      </c>
      <c r="F47" s="25" t="str">
        <f>IF(C47="","",_currency)</f>
        <v/>
      </c>
      <c r="G47" s="24" t="str">
        <f>IF(C47="","",INDEX('Grocery List'!$G:$G,MATCH(C47,'Grocery List'!$D:$D,0),1))</f>
        <v/>
      </c>
      <c r="H47" s="87" t="str">
        <f t="shared" si="1"/>
        <v/>
      </c>
      <c r="I47"/>
      <c r="J47"/>
    </row>
    <row r="48" spans="2:10" ht="18" customHeight="1" x14ac:dyDescent="0.2">
      <c r="B48" s="30" t="str">
        <f t="shared" si="0"/>
        <v/>
      </c>
      <c r="C48" s="85" t="str">
        <f>IF(ROWS($C$10:$C47)&gt;MAX('Grocery List'!$B:$B),"",INDEX('Grocery List'!D:D,MATCH(ROWS($C$10:$C47),'Grocery List'!$B:$B,0)))</f>
        <v/>
      </c>
      <c r="D48" s="85" t="str">
        <f>IF(ROWS($C$10:$C47)&gt;MAX('Grocery List'!$B:$B),"",INDEX('Grocery List'!E:E,MATCH(ROWS($C$10:$C47),'Grocery List'!$B:$B,0)))</f>
        <v/>
      </c>
      <c r="E48" s="23" t="str">
        <f>IF(C48="","",IF(INDEX('Grocery List'!$F:$F,MATCH(C48,'Grocery List'!$D:$D,0),1)&gt;0,INDEX('Grocery List'!$F:$F,MATCH(C48,'Grocery List'!$D:$D,0),1),""))</f>
        <v/>
      </c>
      <c r="F48" s="25" t="str">
        <f>IF(C48="","",_currency)</f>
        <v/>
      </c>
      <c r="G48" s="24" t="str">
        <f>IF(C48="","",INDEX('Grocery List'!$G:$G,MATCH(C48,'Grocery List'!$D:$D,0),1))</f>
        <v/>
      </c>
      <c r="H48" s="87" t="str">
        <f t="shared" si="1"/>
        <v/>
      </c>
      <c r="I48"/>
      <c r="J48"/>
    </row>
    <row r="49" spans="2:10" ht="18" customHeight="1" x14ac:dyDescent="0.2">
      <c r="B49" s="30" t="str">
        <f t="shared" si="0"/>
        <v/>
      </c>
      <c r="C49" s="85" t="str">
        <f>IF(ROWS($C$10:$C48)&gt;MAX('Grocery List'!$B:$B),"",INDEX('Grocery List'!D:D,MATCH(ROWS($C$10:$C48),'Grocery List'!$B:$B,0)))</f>
        <v/>
      </c>
      <c r="D49" s="85" t="str">
        <f>IF(ROWS($C$10:$C48)&gt;MAX('Grocery List'!$B:$B),"",INDEX('Grocery List'!E:E,MATCH(ROWS($C$10:$C48),'Grocery List'!$B:$B,0)))</f>
        <v/>
      </c>
      <c r="E49" s="23" t="str">
        <f>IF(C49="","",IF(INDEX('Grocery List'!$F:$F,MATCH(C49,'Grocery List'!$D:$D,0),1)&gt;0,INDEX('Grocery List'!$F:$F,MATCH(C49,'Grocery List'!$D:$D,0),1),""))</f>
        <v/>
      </c>
      <c r="F49" s="25" t="str">
        <f>IF(C49="","",_currency)</f>
        <v/>
      </c>
      <c r="G49" s="24" t="str">
        <f>IF(C49="","",INDEX('Grocery List'!$G:$G,MATCH(C49,'Grocery List'!$D:$D,0),1))</f>
        <v/>
      </c>
      <c r="H49" s="87" t="str">
        <f t="shared" si="1"/>
        <v/>
      </c>
      <c r="I49"/>
      <c r="J49"/>
    </row>
    <row r="50" spans="2:10" ht="18" customHeight="1" x14ac:dyDescent="0.2">
      <c r="B50" s="30" t="str">
        <f t="shared" si="0"/>
        <v/>
      </c>
      <c r="C50" s="85" t="str">
        <f>IF(ROWS($C$10:$C49)&gt;MAX('Grocery List'!$B:$B),"",INDEX('Grocery List'!D:D,MATCH(ROWS($C$10:$C49),'Grocery List'!$B:$B,0)))</f>
        <v/>
      </c>
      <c r="D50" s="85" t="str">
        <f>IF(ROWS($C$10:$C49)&gt;MAX('Grocery List'!$B:$B),"",INDEX('Grocery List'!E:E,MATCH(ROWS($C$10:$C49),'Grocery List'!$B:$B,0)))</f>
        <v/>
      </c>
      <c r="E50" s="23" t="str">
        <f>IF(C50="","",IF(INDEX('Grocery List'!$F:$F,MATCH(C50,'Grocery List'!$D:$D,0),1)&gt;0,INDEX('Grocery List'!$F:$F,MATCH(C50,'Grocery List'!$D:$D,0),1),""))</f>
        <v/>
      </c>
      <c r="F50" s="25" t="str">
        <f>IF(C50="","",_currency)</f>
        <v/>
      </c>
      <c r="G50" s="24" t="str">
        <f>IF(C50="","",INDEX('Grocery List'!$G:$G,MATCH(C50,'Grocery List'!$D:$D,0),1))</f>
        <v/>
      </c>
      <c r="H50" s="87" t="str">
        <f t="shared" si="1"/>
        <v/>
      </c>
      <c r="I50"/>
      <c r="J50"/>
    </row>
    <row r="51" spans="2:10" ht="18" customHeight="1" x14ac:dyDescent="0.2">
      <c r="B51" s="30" t="str">
        <f t="shared" si="0"/>
        <v/>
      </c>
      <c r="C51" s="85" t="str">
        <f>IF(ROWS($C$10:$C50)&gt;MAX('Grocery List'!$B:$B),"",INDEX('Grocery List'!D:D,MATCH(ROWS($C$10:$C50),'Grocery List'!$B:$B,0)))</f>
        <v/>
      </c>
      <c r="D51" s="85" t="str">
        <f>IF(ROWS($C$10:$C50)&gt;MAX('Grocery List'!$B:$B),"",INDEX('Grocery List'!E:E,MATCH(ROWS($C$10:$C50),'Grocery List'!$B:$B,0)))</f>
        <v/>
      </c>
      <c r="E51" s="23" t="str">
        <f>IF(C51="","",IF(INDEX('Grocery List'!$F:$F,MATCH(C51,'Grocery List'!$D:$D,0),1)&gt;0,INDEX('Grocery List'!$F:$F,MATCH(C51,'Grocery List'!$D:$D,0),1),""))</f>
        <v/>
      </c>
      <c r="F51" s="25" t="str">
        <f>IF(C51="","",_currency)</f>
        <v/>
      </c>
      <c r="G51" s="24" t="str">
        <f>IF(C51="","",INDEX('Grocery List'!$G:$G,MATCH(C51,'Grocery List'!$D:$D,0),1))</f>
        <v/>
      </c>
      <c r="H51" s="87" t="str">
        <f t="shared" si="1"/>
        <v/>
      </c>
      <c r="I51"/>
      <c r="J51"/>
    </row>
    <row r="52" spans="2:10" ht="18" customHeight="1" x14ac:dyDescent="0.2">
      <c r="B52" s="30" t="str">
        <f t="shared" si="0"/>
        <v/>
      </c>
      <c r="C52" s="85" t="str">
        <f>IF(ROWS($C$10:$C51)&gt;MAX('Grocery List'!$B:$B),"",INDEX('Grocery List'!D:D,MATCH(ROWS($C$10:$C51),'Grocery List'!$B:$B,0)))</f>
        <v/>
      </c>
      <c r="D52" s="85" t="str">
        <f>IF(ROWS($C$10:$C51)&gt;MAX('Grocery List'!$B:$B),"",INDEX('Grocery List'!E:E,MATCH(ROWS($C$10:$C51),'Grocery List'!$B:$B,0)))</f>
        <v/>
      </c>
      <c r="E52" s="23" t="str">
        <f>IF(C52="","",IF(INDEX('Grocery List'!$F:$F,MATCH(C52,'Grocery List'!$D:$D,0),1)&gt;0,INDEX('Grocery List'!$F:$F,MATCH(C52,'Grocery List'!$D:$D,0),1),""))</f>
        <v/>
      </c>
      <c r="F52" s="25" t="str">
        <f>IF(C52="","",_currency)</f>
        <v/>
      </c>
      <c r="G52" s="24" t="str">
        <f>IF(C52="","",INDEX('Grocery List'!$G:$G,MATCH(C52,'Grocery List'!$D:$D,0),1))</f>
        <v/>
      </c>
      <c r="H52" s="87" t="str">
        <f t="shared" si="1"/>
        <v/>
      </c>
      <c r="I52"/>
      <c r="J52"/>
    </row>
    <row r="53" spans="2:10" ht="18" customHeight="1" x14ac:dyDescent="0.2">
      <c r="B53" s="30" t="str">
        <f t="shared" si="0"/>
        <v/>
      </c>
      <c r="C53" s="85" t="str">
        <f>IF(ROWS($C$10:$C52)&gt;MAX('Grocery List'!$B:$B),"",INDEX('Grocery List'!D:D,MATCH(ROWS($C$10:$C52),'Grocery List'!$B:$B,0)))</f>
        <v/>
      </c>
      <c r="D53" s="85" t="str">
        <f>IF(ROWS($C$10:$C52)&gt;MAX('Grocery List'!$B:$B),"",INDEX('Grocery List'!E:E,MATCH(ROWS($C$10:$C52),'Grocery List'!$B:$B,0)))</f>
        <v/>
      </c>
      <c r="E53" s="23" t="str">
        <f>IF(C53="","",IF(INDEX('Grocery List'!$F:$F,MATCH(C53,'Grocery List'!$D:$D,0),1)&gt;0,INDEX('Grocery List'!$F:$F,MATCH(C53,'Grocery List'!$D:$D,0),1),""))</f>
        <v/>
      </c>
      <c r="F53" s="25" t="str">
        <f>IF(C53="","",_currency)</f>
        <v/>
      </c>
      <c r="G53" s="24" t="str">
        <f>IF(C53="","",INDEX('Grocery List'!$G:$G,MATCH(C53,'Grocery List'!$D:$D,0),1))</f>
        <v/>
      </c>
      <c r="H53" s="87" t="str">
        <f t="shared" si="1"/>
        <v/>
      </c>
      <c r="I53"/>
      <c r="J53"/>
    </row>
    <row r="54" spans="2:10" ht="18" customHeight="1" x14ac:dyDescent="0.2">
      <c r="B54" s="30" t="str">
        <f t="shared" si="0"/>
        <v/>
      </c>
      <c r="C54" s="85" t="str">
        <f>IF(ROWS($C$10:$C53)&gt;MAX('Grocery List'!$B:$B),"",INDEX('Grocery List'!D:D,MATCH(ROWS($C$10:$C53),'Grocery List'!$B:$B,0)))</f>
        <v/>
      </c>
      <c r="D54" s="85" t="str">
        <f>IF(ROWS($C$10:$C53)&gt;MAX('Grocery List'!$B:$B),"",INDEX('Grocery List'!E:E,MATCH(ROWS($C$10:$C53),'Grocery List'!$B:$B,0)))</f>
        <v/>
      </c>
      <c r="E54" s="23" t="str">
        <f>IF(C54="","",IF(INDEX('Grocery List'!$F:$F,MATCH(C54,'Grocery List'!$D:$D,0),1)&gt;0,INDEX('Grocery List'!$F:$F,MATCH(C54,'Grocery List'!$D:$D,0),1),""))</f>
        <v/>
      </c>
      <c r="F54" s="25" t="str">
        <f>IF(C54="","",_currency)</f>
        <v/>
      </c>
      <c r="G54" s="24" t="str">
        <f>IF(C54="","",INDEX('Grocery List'!$G:$G,MATCH(C54,'Grocery List'!$D:$D,0),1))</f>
        <v/>
      </c>
      <c r="H54" s="87" t="str">
        <f t="shared" si="1"/>
        <v/>
      </c>
      <c r="I54"/>
      <c r="J54"/>
    </row>
    <row r="55" spans="2:10" ht="18" customHeight="1" x14ac:dyDescent="0.2">
      <c r="B55" s="30" t="str">
        <f t="shared" si="0"/>
        <v/>
      </c>
      <c r="C55" s="85" t="str">
        <f>IF(ROWS($C$10:$C54)&gt;MAX('Grocery List'!$B:$B),"",INDEX('Grocery List'!D:D,MATCH(ROWS($C$10:$C54),'Grocery List'!$B:$B,0)))</f>
        <v/>
      </c>
      <c r="D55" s="85" t="str">
        <f>IF(ROWS($C$10:$C54)&gt;MAX('Grocery List'!$B:$B),"",INDEX('Grocery List'!E:E,MATCH(ROWS($C$10:$C54),'Grocery List'!$B:$B,0)))</f>
        <v/>
      </c>
      <c r="E55" s="23" t="str">
        <f>IF(C55="","",IF(INDEX('Grocery List'!$F:$F,MATCH(C55,'Grocery List'!$D:$D,0),1)&gt;0,INDEX('Grocery List'!$F:$F,MATCH(C55,'Grocery List'!$D:$D,0),1),""))</f>
        <v/>
      </c>
      <c r="F55" s="25" t="str">
        <f>IF(C55="","",_currency)</f>
        <v/>
      </c>
      <c r="G55" s="24" t="str">
        <f>IF(C55="","",INDEX('Grocery List'!$G:$G,MATCH(C55,'Grocery List'!$D:$D,0),1))</f>
        <v/>
      </c>
      <c r="H55" s="87" t="str">
        <f t="shared" si="1"/>
        <v/>
      </c>
      <c r="I55"/>
      <c r="J55"/>
    </row>
    <row r="56" spans="2:10" ht="18" customHeight="1" x14ac:dyDescent="0.2">
      <c r="B56" s="30" t="str">
        <f t="shared" si="0"/>
        <v/>
      </c>
      <c r="C56" s="85" t="str">
        <f>IF(ROWS($C$10:$C55)&gt;MAX('Grocery List'!$B:$B),"",INDEX('Grocery List'!D:D,MATCH(ROWS($C$10:$C55),'Grocery List'!$B:$B,0)))</f>
        <v/>
      </c>
      <c r="D56" s="85" t="str">
        <f>IF(ROWS($C$10:$C55)&gt;MAX('Grocery List'!$B:$B),"",INDEX('Grocery List'!E:E,MATCH(ROWS($C$10:$C55),'Grocery List'!$B:$B,0)))</f>
        <v/>
      </c>
      <c r="E56" s="23" t="str">
        <f>IF(C56="","",IF(INDEX('Grocery List'!$F:$F,MATCH(C56,'Grocery List'!$D:$D,0),1)&gt;0,INDEX('Grocery List'!$F:$F,MATCH(C56,'Grocery List'!$D:$D,0),1),""))</f>
        <v/>
      </c>
      <c r="F56" s="25" t="str">
        <f>IF(C56="","",_currency)</f>
        <v/>
      </c>
      <c r="G56" s="24" t="str">
        <f>IF(C56="","",INDEX('Grocery List'!$G:$G,MATCH(C56,'Grocery List'!$D:$D,0),1))</f>
        <v/>
      </c>
      <c r="H56" s="87" t="str">
        <f t="shared" si="1"/>
        <v/>
      </c>
      <c r="I56"/>
      <c r="J56"/>
    </row>
    <row r="57" spans="2:10" ht="18" customHeight="1" x14ac:dyDescent="0.2">
      <c r="B57" s="30" t="str">
        <f t="shared" si="0"/>
        <v/>
      </c>
      <c r="C57" s="85" t="str">
        <f>IF(ROWS($C$10:$C56)&gt;MAX('Grocery List'!$B:$B),"",INDEX('Grocery List'!D:D,MATCH(ROWS($C$10:$C56),'Grocery List'!$B:$B,0)))</f>
        <v/>
      </c>
      <c r="D57" s="85" t="str">
        <f>IF(ROWS($C$10:$C56)&gt;MAX('Grocery List'!$B:$B),"",INDEX('Grocery List'!E:E,MATCH(ROWS($C$10:$C56),'Grocery List'!$B:$B,0)))</f>
        <v/>
      </c>
      <c r="E57" s="23" t="str">
        <f>IF(C57="","",IF(INDEX('Grocery List'!$F:$F,MATCH(C57,'Grocery List'!$D:$D,0),1)&gt;0,INDEX('Grocery List'!$F:$F,MATCH(C57,'Grocery List'!$D:$D,0),1),""))</f>
        <v/>
      </c>
      <c r="F57" s="25" t="str">
        <f>IF(C57="","",_currency)</f>
        <v/>
      </c>
      <c r="G57" s="24" t="str">
        <f>IF(C57="","",INDEX('Grocery List'!$G:$G,MATCH(C57,'Grocery List'!$D:$D,0),1))</f>
        <v/>
      </c>
      <c r="H57" s="87" t="str">
        <f t="shared" si="1"/>
        <v/>
      </c>
      <c r="I57"/>
      <c r="J57"/>
    </row>
    <row r="58" spans="2:10" ht="18" customHeight="1" x14ac:dyDescent="0.2">
      <c r="B58" s="30" t="str">
        <f t="shared" si="0"/>
        <v/>
      </c>
      <c r="C58" s="85" t="str">
        <f>IF(ROWS($C$10:$C57)&gt;MAX('Grocery List'!$B:$B),"",INDEX('Grocery List'!D:D,MATCH(ROWS($C$10:$C57),'Grocery List'!$B:$B,0)))</f>
        <v/>
      </c>
      <c r="D58" s="85" t="str">
        <f>IF(ROWS($C$10:$C57)&gt;MAX('Grocery List'!$B:$B),"",INDEX('Grocery List'!E:E,MATCH(ROWS($C$10:$C57),'Grocery List'!$B:$B,0)))</f>
        <v/>
      </c>
      <c r="E58" s="23" t="str">
        <f>IF(C58="","",IF(INDEX('Grocery List'!$F:$F,MATCH(C58,'Grocery List'!$D:$D,0),1)&gt;0,INDEX('Grocery List'!$F:$F,MATCH(C58,'Grocery List'!$D:$D,0),1),""))</f>
        <v/>
      </c>
      <c r="F58" s="25" t="str">
        <f>IF(C58="","",_currency)</f>
        <v/>
      </c>
      <c r="G58" s="24" t="str">
        <f>IF(C58="","",INDEX('Grocery List'!$G:$G,MATCH(C58,'Grocery List'!$D:$D,0),1))</f>
        <v/>
      </c>
      <c r="H58" s="87" t="str">
        <f t="shared" si="1"/>
        <v/>
      </c>
      <c r="I58"/>
      <c r="J58"/>
    </row>
    <row r="59" spans="2:10" ht="18" customHeight="1" x14ac:dyDescent="0.2">
      <c r="B59" s="30" t="str">
        <f t="shared" si="0"/>
        <v/>
      </c>
      <c r="C59" s="85" t="str">
        <f>IF(ROWS($C$10:$C58)&gt;MAX('Grocery List'!$B:$B),"",INDEX('Grocery List'!D:D,MATCH(ROWS($C$10:$C58),'Grocery List'!$B:$B,0)))</f>
        <v/>
      </c>
      <c r="D59" s="85" t="str">
        <f>IF(ROWS($C$10:$C58)&gt;MAX('Grocery List'!$B:$B),"",INDEX('Grocery List'!E:E,MATCH(ROWS($C$10:$C58),'Grocery List'!$B:$B,0)))</f>
        <v/>
      </c>
      <c r="E59" s="23" t="str">
        <f>IF(C59="","",IF(INDEX('Grocery List'!$F:$F,MATCH(C59,'Grocery List'!$D:$D,0),1)&gt;0,INDEX('Grocery List'!$F:$F,MATCH(C59,'Grocery List'!$D:$D,0),1),""))</f>
        <v/>
      </c>
      <c r="F59" s="25" t="str">
        <f>IF(C59="","",_currency)</f>
        <v/>
      </c>
      <c r="G59" s="24" t="str">
        <f>IF(C59="","",INDEX('Grocery List'!$G:$G,MATCH(C59,'Grocery List'!$D:$D,0),1))</f>
        <v/>
      </c>
      <c r="H59" s="87" t="str">
        <f t="shared" si="1"/>
        <v/>
      </c>
      <c r="I59"/>
      <c r="J59"/>
    </row>
    <row r="60" spans="2:10" ht="18" customHeight="1" x14ac:dyDescent="0.2">
      <c r="B60" s="30" t="str">
        <f t="shared" si="0"/>
        <v/>
      </c>
      <c r="C60" s="85" t="str">
        <f>IF(ROWS($C$10:$C59)&gt;MAX('Grocery List'!$B:$B),"",INDEX('Grocery List'!D:D,MATCH(ROWS($C$10:$C59),'Grocery List'!$B:$B,0)))</f>
        <v/>
      </c>
      <c r="D60" s="85" t="str">
        <f>IF(ROWS($C$10:$C59)&gt;MAX('Grocery List'!$B:$B),"",INDEX('Grocery List'!E:E,MATCH(ROWS($C$10:$C59),'Grocery List'!$B:$B,0)))</f>
        <v/>
      </c>
      <c r="E60" s="23" t="str">
        <f>IF(C60="","",IF(INDEX('Grocery List'!$F:$F,MATCH(C60,'Grocery List'!$D:$D,0),1)&gt;0,INDEX('Grocery List'!$F:$F,MATCH(C60,'Grocery List'!$D:$D,0),1),""))</f>
        <v/>
      </c>
      <c r="F60" s="25" t="str">
        <f>IF(C60="","",_currency)</f>
        <v/>
      </c>
      <c r="G60" s="24" t="str">
        <f>IF(C60="","",INDEX('Grocery List'!$G:$G,MATCH(C60,'Grocery List'!$D:$D,0),1))</f>
        <v/>
      </c>
      <c r="H60" s="87" t="str">
        <f t="shared" si="1"/>
        <v/>
      </c>
      <c r="I60"/>
      <c r="J60"/>
    </row>
    <row r="61" spans="2:10" ht="18" customHeight="1" x14ac:dyDescent="0.2">
      <c r="B61" s="30" t="str">
        <f t="shared" si="0"/>
        <v/>
      </c>
      <c r="C61" s="85" t="str">
        <f>IF(ROWS($C$10:$C60)&gt;MAX('Grocery List'!$B:$B),"",INDEX('Grocery List'!D:D,MATCH(ROWS($C$10:$C60),'Grocery List'!$B:$B,0)))</f>
        <v/>
      </c>
      <c r="D61" s="85" t="str">
        <f>IF(ROWS($C$10:$C60)&gt;MAX('Grocery List'!$B:$B),"",INDEX('Grocery List'!E:E,MATCH(ROWS($C$10:$C60),'Grocery List'!$B:$B,0)))</f>
        <v/>
      </c>
      <c r="E61" s="23" t="str">
        <f>IF(C61="","",IF(INDEX('Grocery List'!$F:$F,MATCH(C61,'Grocery List'!$D:$D,0),1)&gt;0,INDEX('Grocery List'!$F:$F,MATCH(C61,'Grocery List'!$D:$D,0),1),""))</f>
        <v/>
      </c>
      <c r="F61" s="25" t="str">
        <f>IF(C61="","",_currency)</f>
        <v/>
      </c>
      <c r="G61" s="24" t="str">
        <f>IF(C61="","",INDEX('Grocery List'!$G:$G,MATCH(C61,'Grocery List'!$D:$D,0),1))</f>
        <v/>
      </c>
      <c r="H61" s="87" t="str">
        <f t="shared" si="1"/>
        <v/>
      </c>
      <c r="I61"/>
      <c r="J61"/>
    </row>
    <row r="62" spans="2:10" ht="18" customHeight="1" x14ac:dyDescent="0.2">
      <c r="B62" s="30" t="str">
        <f t="shared" si="0"/>
        <v/>
      </c>
      <c r="C62" s="85" t="str">
        <f>IF(ROWS($C$10:$C61)&gt;MAX('Grocery List'!$B:$B),"",INDEX('Grocery List'!D:D,MATCH(ROWS($C$10:$C61),'Grocery List'!$B:$B,0)))</f>
        <v/>
      </c>
      <c r="D62" s="85" t="str">
        <f>IF(ROWS($C$10:$C61)&gt;MAX('Grocery List'!$B:$B),"",INDEX('Grocery List'!E:E,MATCH(ROWS($C$10:$C61),'Grocery List'!$B:$B,0)))</f>
        <v/>
      </c>
      <c r="E62" s="23" t="str">
        <f>IF(C62="","",IF(INDEX('Grocery List'!$F:$F,MATCH(C62,'Grocery List'!$D:$D,0),1)&gt;0,INDEX('Grocery List'!$F:$F,MATCH(C62,'Grocery List'!$D:$D,0),1),""))</f>
        <v/>
      </c>
      <c r="F62" s="25" t="str">
        <f>IF(C62="","",_currency)</f>
        <v/>
      </c>
      <c r="G62" s="24" t="str">
        <f>IF(C62="","",INDEX('Grocery List'!$G:$G,MATCH(C62,'Grocery List'!$D:$D,0),1))</f>
        <v/>
      </c>
      <c r="H62" s="87" t="str">
        <f t="shared" si="1"/>
        <v/>
      </c>
      <c r="I62"/>
      <c r="J62"/>
    </row>
    <row r="63" spans="2:10" ht="18" customHeight="1" x14ac:dyDescent="0.2">
      <c r="B63" s="30" t="str">
        <f t="shared" si="0"/>
        <v/>
      </c>
      <c r="C63" s="85" t="str">
        <f>IF(ROWS($C$10:$C62)&gt;MAX('Grocery List'!$B:$B),"",INDEX('Grocery List'!D:D,MATCH(ROWS($C$10:$C62),'Grocery List'!$B:$B,0)))</f>
        <v/>
      </c>
      <c r="D63" s="85" t="str">
        <f>IF(ROWS($C$10:$C62)&gt;MAX('Grocery List'!$B:$B),"",INDEX('Grocery List'!E:E,MATCH(ROWS($C$10:$C62),'Grocery List'!$B:$B,0)))</f>
        <v/>
      </c>
      <c r="E63" s="23" t="str">
        <f>IF(C63="","",IF(INDEX('Grocery List'!$F:$F,MATCH(C63,'Grocery List'!$D:$D,0),1)&gt;0,INDEX('Grocery List'!$F:$F,MATCH(C63,'Grocery List'!$D:$D,0),1),""))</f>
        <v/>
      </c>
      <c r="F63" s="25" t="str">
        <f>IF(C63="","",_currency)</f>
        <v/>
      </c>
      <c r="G63" s="24" t="str">
        <f>IF(C63="","",INDEX('Grocery List'!$G:$G,MATCH(C63,'Grocery List'!$D:$D,0),1))</f>
        <v/>
      </c>
      <c r="H63" s="87" t="str">
        <f t="shared" si="1"/>
        <v/>
      </c>
      <c r="I63"/>
      <c r="J63"/>
    </row>
    <row r="64" spans="2:10" ht="18" customHeight="1" x14ac:dyDescent="0.2">
      <c r="B64" s="30" t="str">
        <f t="shared" si="0"/>
        <v/>
      </c>
      <c r="C64" s="85" t="str">
        <f>IF(ROWS($C$10:$C63)&gt;MAX('Grocery List'!$B:$B),"",INDEX('Grocery List'!D:D,MATCH(ROWS($C$10:$C63),'Grocery List'!$B:$B,0)))</f>
        <v/>
      </c>
      <c r="D64" s="85" t="str">
        <f>IF(ROWS($C$10:$C63)&gt;MAX('Grocery List'!$B:$B),"",INDEX('Grocery List'!E:E,MATCH(ROWS($C$10:$C63),'Grocery List'!$B:$B,0)))</f>
        <v/>
      </c>
      <c r="E64" s="23" t="str">
        <f>IF(C64="","",IF(INDEX('Grocery List'!$F:$F,MATCH(C64,'Grocery List'!$D:$D,0),1)&gt;0,INDEX('Grocery List'!$F:$F,MATCH(C64,'Grocery List'!$D:$D,0),1),""))</f>
        <v/>
      </c>
      <c r="F64" s="25" t="str">
        <f>IF(C64="","",_currency)</f>
        <v/>
      </c>
      <c r="G64" s="24" t="str">
        <f>IF(C64="","",INDEX('Grocery List'!$G:$G,MATCH(C64,'Grocery List'!$D:$D,0),1))</f>
        <v/>
      </c>
      <c r="H64" s="87" t="str">
        <f t="shared" si="1"/>
        <v/>
      </c>
      <c r="I64"/>
      <c r="J64"/>
    </row>
    <row r="65" spans="2:10" ht="18" customHeight="1" x14ac:dyDescent="0.2">
      <c r="B65" s="30" t="str">
        <f t="shared" si="0"/>
        <v/>
      </c>
      <c r="C65" s="85" t="str">
        <f>IF(ROWS($C$10:$C64)&gt;MAX('Grocery List'!$B:$B),"",INDEX('Grocery List'!D:D,MATCH(ROWS($C$10:$C64),'Grocery List'!$B:$B,0)))</f>
        <v/>
      </c>
      <c r="D65" s="85" t="str">
        <f>IF(ROWS($C$10:$C64)&gt;MAX('Grocery List'!$B:$B),"",INDEX('Grocery List'!E:E,MATCH(ROWS($C$10:$C64),'Grocery List'!$B:$B,0)))</f>
        <v/>
      </c>
      <c r="E65" s="23" t="str">
        <f>IF(C65="","",IF(INDEX('Grocery List'!$F:$F,MATCH(C65,'Grocery List'!$D:$D,0),1)&gt;0,INDEX('Grocery List'!$F:$F,MATCH(C65,'Grocery List'!$D:$D,0),1),""))</f>
        <v/>
      </c>
      <c r="F65" s="25" t="str">
        <f>IF(C65="","",_currency)</f>
        <v/>
      </c>
      <c r="G65" s="24" t="str">
        <f>IF(C65="","",INDEX('Grocery List'!$G:$G,MATCH(C65,'Grocery List'!$D:$D,0),1))</f>
        <v/>
      </c>
      <c r="H65" s="87" t="str">
        <f t="shared" si="1"/>
        <v/>
      </c>
      <c r="I65"/>
      <c r="J65"/>
    </row>
    <row r="66" spans="2:10" ht="18" customHeight="1" x14ac:dyDescent="0.2">
      <c r="B66" s="30" t="str">
        <f t="shared" si="0"/>
        <v/>
      </c>
      <c r="C66" s="85" t="str">
        <f>IF(ROWS($C$10:$C65)&gt;MAX('Grocery List'!$B:$B),"",INDEX('Grocery List'!D:D,MATCH(ROWS($C$10:$C65),'Grocery List'!$B:$B,0)))</f>
        <v/>
      </c>
      <c r="D66" s="85" t="str">
        <f>IF(ROWS($C$10:$C65)&gt;MAX('Grocery List'!$B:$B),"",INDEX('Grocery List'!E:E,MATCH(ROWS($C$10:$C65),'Grocery List'!$B:$B,0)))</f>
        <v/>
      </c>
      <c r="E66" s="23" t="str">
        <f>IF(C66="","",IF(INDEX('Grocery List'!$F:$F,MATCH(C66,'Grocery List'!$D:$D,0),1)&gt;0,INDEX('Grocery List'!$F:$F,MATCH(C66,'Grocery List'!$D:$D,0),1),""))</f>
        <v/>
      </c>
      <c r="F66" s="25" t="str">
        <f>IF(C66="","",_currency)</f>
        <v/>
      </c>
      <c r="G66" s="24" t="str">
        <f>IF(C66="","",INDEX('Grocery List'!$G:$G,MATCH(C66,'Grocery List'!$D:$D,0),1))</f>
        <v/>
      </c>
      <c r="H66" s="87" t="str">
        <f t="shared" si="1"/>
        <v/>
      </c>
      <c r="I66"/>
      <c r="J66"/>
    </row>
    <row r="67" spans="2:10" ht="18" customHeight="1" x14ac:dyDescent="0.2">
      <c r="B67" s="30" t="str">
        <f t="shared" si="0"/>
        <v/>
      </c>
      <c r="C67" s="85" t="str">
        <f>IF(ROWS($C$10:$C66)&gt;MAX('Grocery List'!$B:$B),"",INDEX('Grocery List'!D:D,MATCH(ROWS($C$10:$C66),'Grocery List'!$B:$B,0)))</f>
        <v/>
      </c>
      <c r="D67" s="85" t="str">
        <f>IF(ROWS($C$10:$C66)&gt;MAX('Grocery List'!$B:$B),"",INDEX('Grocery List'!E:E,MATCH(ROWS($C$10:$C66),'Grocery List'!$B:$B,0)))</f>
        <v/>
      </c>
      <c r="E67" s="23" t="str">
        <f>IF(C67="","",IF(INDEX('Grocery List'!$F:$F,MATCH(C67,'Grocery List'!$D:$D,0),1)&gt;0,INDEX('Grocery List'!$F:$F,MATCH(C67,'Grocery List'!$D:$D,0),1),""))</f>
        <v/>
      </c>
      <c r="F67" s="25" t="str">
        <f>IF(C67="","",_currency)</f>
        <v/>
      </c>
      <c r="G67" s="24" t="str">
        <f>IF(C67="","",INDEX('Grocery List'!$G:$G,MATCH(C67,'Grocery List'!$D:$D,0),1))</f>
        <v/>
      </c>
      <c r="H67" s="87" t="str">
        <f t="shared" si="1"/>
        <v/>
      </c>
      <c r="I67"/>
      <c r="J67"/>
    </row>
    <row r="68" spans="2:10" ht="18" customHeight="1" x14ac:dyDescent="0.2">
      <c r="B68" s="30" t="str">
        <f t="shared" si="0"/>
        <v/>
      </c>
      <c r="C68" s="85" t="str">
        <f>IF(ROWS($C$10:$C67)&gt;MAX('Grocery List'!$B:$B),"",INDEX('Grocery List'!D:D,MATCH(ROWS($C$10:$C67),'Grocery List'!$B:$B,0)))</f>
        <v/>
      </c>
      <c r="D68" s="85" t="str">
        <f>IF(ROWS($C$10:$C67)&gt;MAX('Grocery List'!$B:$B),"",INDEX('Grocery List'!E:E,MATCH(ROWS($C$10:$C67),'Grocery List'!$B:$B,0)))</f>
        <v/>
      </c>
      <c r="E68" s="23" t="str">
        <f>IF(C68="","",IF(INDEX('Grocery List'!$F:$F,MATCH(C68,'Grocery List'!$D:$D,0),1)&gt;0,INDEX('Grocery List'!$F:$F,MATCH(C68,'Grocery List'!$D:$D,0),1),""))</f>
        <v/>
      </c>
      <c r="F68" s="25" t="str">
        <f>IF(C68="","",_currency)</f>
        <v/>
      </c>
      <c r="G68" s="24" t="str">
        <f>IF(C68="","",INDEX('Grocery List'!$G:$G,MATCH(C68,'Grocery List'!$D:$D,0),1))</f>
        <v/>
      </c>
      <c r="H68" s="87" t="str">
        <f t="shared" si="1"/>
        <v/>
      </c>
      <c r="I68"/>
      <c r="J68"/>
    </row>
    <row r="69" spans="2:10" ht="18" customHeight="1" x14ac:dyDescent="0.2">
      <c r="B69" s="30" t="str">
        <f t="shared" si="0"/>
        <v/>
      </c>
      <c r="C69" s="85" t="str">
        <f>IF(ROWS($C$10:$C68)&gt;MAX('Grocery List'!$B:$B),"",INDEX('Grocery List'!D:D,MATCH(ROWS($C$10:$C68),'Grocery List'!$B:$B,0)))</f>
        <v/>
      </c>
      <c r="D69" s="85" t="str">
        <f>IF(ROWS($C$10:$C68)&gt;MAX('Grocery List'!$B:$B),"",INDEX('Grocery List'!E:E,MATCH(ROWS($C$10:$C68),'Grocery List'!$B:$B,0)))</f>
        <v/>
      </c>
      <c r="E69" s="23" t="str">
        <f>IF(C69="","",IF(INDEX('Grocery List'!$F:$F,MATCH(C69,'Grocery List'!$D:$D,0),1)&gt;0,INDEX('Grocery List'!$F:$F,MATCH(C69,'Grocery List'!$D:$D,0),1),""))</f>
        <v/>
      </c>
      <c r="F69" s="25" t="str">
        <f>IF(C69="","",_currency)</f>
        <v/>
      </c>
      <c r="G69" s="24" t="str">
        <f>IF(C69="","",INDEX('Grocery List'!$G:$G,MATCH(C69,'Grocery List'!$D:$D,0),1))</f>
        <v/>
      </c>
      <c r="H69" s="87" t="str">
        <f t="shared" si="1"/>
        <v/>
      </c>
      <c r="I69"/>
      <c r="J69"/>
    </row>
    <row r="70" spans="2:10" ht="18" customHeight="1" x14ac:dyDescent="0.2">
      <c r="B70" s="30" t="str">
        <f t="shared" si="0"/>
        <v/>
      </c>
      <c r="C70" s="85" t="str">
        <f>IF(ROWS($C$10:$C69)&gt;MAX('Grocery List'!$B:$B),"",INDEX('Grocery List'!D:D,MATCH(ROWS($C$10:$C69),'Grocery List'!$B:$B,0)))</f>
        <v/>
      </c>
      <c r="D70" s="85" t="str">
        <f>IF(ROWS($C$10:$C69)&gt;MAX('Grocery List'!$B:$B),"",INDEX('Grocery List'!E:E,MATCH(ROWS($C$10:$C69),'Grocery List'!$B:$B,0)))</f>
        <v/>
      </c>
      <c r="E70" s="23" t="str">
        <f>IF(C70="","",IF(INDEX('Grocery List'!$F:$F,MATCH(C70,'Grocery List'!$D:$D,0),1)&gt;0,INDEX('Grocery List'!$F:$F,MATCH(C70,'Grocery List'!$D:$D,0),1),""))</f>
        <v/>
      </c>
      <c r="F70" s="25" t="str">
        <f>IF(C70="","",_currency)</f>
        <v/>
      </c>
      <c r="G70" s="24" t="str">
        <f>IF(C70="","",INDEX('Grocery List'!$G:$G,MATCH(C70,'Grocery List'!$D:$D,0),1))</f>
        <v/>
      </c>
      <c r="H70" s="87" t="str">
        <f t="shared" si="1"/>
        <v/>
      </c>
      <c r="I70"/>
      <c r="J70"/>
    </row>
    <row r="71" spans="2:10" ht="18" customHeight="1" x14ac:dyDescent="0.2">
      <c r="B71" s="30" t="str">
        <f t="shared" si="0"/>
        <v/>
      </c>
      <c r="C71" s="85" t="str">
        <f>IF(ROWS($C$10:$C70)&gt;MAX('Grocery List'!$B:$B),"",INDEX('Grocery List'!D:D,MATCH(ROWS($C$10:$C70),'Grocery List'!$B:$B,0)))</f>
        <v/>
      </c>
      <c r="D71" s="85" t="str">
        <f>IF(ROWS($C$10:$C70)&gt;MAX('Grocery List'!$B:$B),"",INDEX('Grocery List'!E:E,MATCH(ROWS($C$10:$C70),'Grocery List'!$B:$B,0)))</f>
        <v/>
      </c>
      <c r="E71" s="23" t="str">
        <f>IF(C71="","",IF(INDEX('Grocery List'!$F:$F,MATCH(C71,'Grocery List'!$D:$D,0),1)&gt;0,INDEX('Grocery List'!$F:$F,MATCH(C71,'Grocery List'!$D:$D,0),1),""))</f>
        <v/>
      </c>
      <c r="F71" s="25" t="str">
        <f>IF(C71="","",_currency)</f>
        <v/>
      </c>
      <c r="G71" s="24" t="str">
        <f>IF(C71="","",INDEX('Grocery List'!$G:$G,MATCH(C71,'Grocery List'!$D:$D,0),1))</f>
        <v/>
      </c>
      <c r="H71" s="87" t="str">
        <f t="shared" si="1"/>
        <v/>
      </c>
      <c r="I71"/>
      <c r="J71"/>
    </row>
    <row r="72" spans="2:10" ht="18" customHeight="1" x14ac:dyDescent="0.2">
      <c r="B72" s="30" t="str">
        <f t="shared" si="0"/>
        <v/>
      </c>
      <c r="C72" s="85" t="str">
        <f>IF(ROWS($C$10:$C71)&gt;MAX('Grocery List'!$B:$B),"",INDEX('Grocery List'!D:D,MATCH(ROWS($C$10:$C71),'Grocery List'!$B:$B,0)))</f>
        <v/>
      </c>
      <c r="D72" s="85" t="str">
        <f>IF(ROWS($C$10:$C71)&gt;MAX('Grocery List'!$B:$B),"",INDEX('Grocery List'!E:E,MATCH(ROWS($C$10:$C71),'Grocery List'!$B:$B,0)))</f>
        <v/>
      </c>
      <c r="E72" s="23" t="str">
        <f>IF(C72="","",IF(INDEX('Grocery List'!$F:$F,MATCH(C72,'Grocery List'!$D:$D,0),1)&gt;0,INDEX('Grocery List'!$F:$F,MATCH(C72,'Grocery List'!$D:$D,0),1),""))</f>
        <v/>
      </c>
      <c r="F72" s="25" t="str">
        <f>IF(C72="","",_currency)</f>
        <v/>
      </c>
      <c r="G72" s="24" t="str">
        <f>IF(C72="","",INDEX('Grocery List'!$G:$G,MATCH(C72,'Grocery List'!$D:$D,0),1))</f>
        <v/>
      </c>
      <c r="H72" s="87" t="str">
        <f t="shared" si="1"/>
        <v/>
      </c>
      <c r="I72"/>
      <c r="J72"/>
    </row>
    <row r="73" spans="2:10" ht="18" customHeight="1" x14ac:dyDescent="0.2">
      <c r="B73" s="30" t="str">
        <f t="shared" si="0"/>
        <v/>
      </c>
      <c r="C73" s="85" t="str">
        <f>IF(ROWS($C$10:$C72)&gt;MAX('Grocery List'!$B:$B),"",INDEX('Grocery List'!D:D,MATCH(ROWS($C$10:$C72),'Grocery List'!$B:$B,0)))</f>
        <v/>
      </c>
      <c r="D73" s="85" t="str">
        <f>IF(ROWS($C$10:$C72)&gt;MAX('Grocery List'!$B:$B),"",INDEX('Grocery List'!E:E,MATCH(ROWS($C$10:$C72),'Grocery List'!$B:$B,0)))</f>
        <v/>
      </c>
      <c r="E73" s="23" t="str">
        <f>IF(C73="","",IF(INDEX('Grocery List'!$F:$F,MATCH(C73,'Grocery List'!$D:$D,0),1)&gt;0,INDEX('Grocery List'!$F:$F,MATCH(C73,'Grocery List'!$D:$D,0),1),""))</f>
        <v/>
      </c>
      <c r="F73" s="25" t="str">
        <f>IF(C73="","",_currency)</f>
        <v/>
      </c>
      <c r="G73" s="24" t="str">
        <f>IF(C73="","",INDEX('Grocery List'!$G:$G,MATCH(C73,'Grocery List'!$D:$D,0),1))</f>
        <v/>
      </c>
      <c r="H73" s="87" t="str">
        <f t="shared" si="1"/>
        <v/>
      </c>
      <c r="I73"/>
      <c r="J73"/>
    </row>
    <row r="74" spans="2:10" ht="18" customHeight="1" x14ac:dyDescent="0.2">
      <c r="B74" s="30" t="str">
        <f t="shared" si="0"/>
        <v/>
      </c>
      <c r="C74" s="85" t="str">
        <f>IF(ROWS($C$10:$C73)&gt;MAX('Grocery List'!$B:$B),"",INDEX('Grocery List'!D:D,MATCH(ROWS($C$10:$C73),'Grocery List'!$B:$B,0)))</f>
        <v/>
      </c>
      <c r="D74" s="85" t="str">
        <f>IF(ROWS($C$10:$C73)&gt;MAX('Grocery List'!$B:$B),"",INDEX('Grocery List'!E:E,MATCH(ROWS($C$10:$C73),'Grocery List'!$B:$B,0)))</f>
        <v/>
      </c>
      <c r="E74" s="23" t="str">
        <f>IF(C74="","",IF(INDEX('Grocery List'!$F:$F,MATCH(C74,'Grocery List'!$D:$D,0),1)&gt;0,INDEX('Grocery List'!$F:$F,MATCH(C74,'Grocery List'!$D:$D,0),1),""))</f>
        <v/>
      </c>
      <c r="F74" s="25" t="str">
        <f>IF(C74="","",_currency)</f>
        <v/>
      </c>
      <c r="G74" s="24" t="str">
        <f>IF(C74="","",INDEX('Grocery List'!$G:$G,MATCH(C74,'Grocery List'!$D:$D,0),1))</f>
        <v/>
      </c>
      <c r="H74" s="87" t="str">
        <f t="shared" si="1"/>
        <v/>
      </c>
      <c r="I74"/>
      <c r="J74"/>
    </row>
    <row r="75" spans="2:10" ht="18" customHeight="1" x14ac:dyDescent="0.2">
      <c r="B75" s="30" t="str">
        <f t="shared" si="0"/>
        <v/>
      </c>
      <c r="C75" s="85" t="str">
        <f>IF(ROWS($C$10:$C74)&gt;MAX('Grocery List'!$B:$B),"",INDEX('Grocery List'!D:D,MATCH(ROWS($C$10:$C74),'Grocery List'!$B:$B,0)))</f>
        <v/>
      </c>
      <c r="D75" s="85" t="str">
        <f>IF(ROWS($C$10:$C74)&gt;MAX('Grocery List'!$B:$B),"",INDEX('Grocery List'!E:E,MATCH(ROWS($C$10:$C74),'Grocery List'!$B:$B,0)))</f>
        <v/>
      </c>
      <c r="E75" s="23" t="str">
        <f>IF(C75="","",IF(INDEX('Grocery List'!$F:$F,MATCH(C75,'Grocery List'!$D:$D,0),1)&gt;0,INDEX('Grocery List'!$F:$F,MATCH(C75,'Grocery List'!$D:$D,0),1),""))</f>
        <v/>
      </c>
      <c r="F75" s="25" t="str">
        <f>IF(C75="","",_currency)</f>
        <v/>
      </c>
      <c r="G75" s="24" t="str">
        <f>IF(C75="","",INDEX('Grocery List'!$G:$G,MATCH(C75,'Grocery List'!$D:$D,0),1))</f>
        <v/>
      </c>
      <c r="H75" s="87" t="str">
        <f t="shared" si="1"/>
        <v/>
      </c>
      <c r="I75"/>
      <c r="J75"/>
    </row>
    <row r="76" spans="2:10" ht="18" customHeight="1" x14ac:dyDescent="0.2">
      <c r="B76" s="30" t="str">
        <f t="shared" ref="B76:B139" si="2">IF(C76="","","c")</f>
        <v/>
      </c>
      <c r="C76" s="85" t="str">
        <f>IF(ROWS($C$10:$C75)&gt;MAX('Grocery List'!$B:$B),"",INDEX('Grocery List'!D:D,MATCH(ROWS($C$10:$C75),'Grocery List'!$B:$B,0)))</f>
        <v/>
      </c>
      <c r="D76" s="85" t="str">
        <f>IF(ROWS($C$10:$C75)&gt;MAX('Grocery List'!$B:$B),"",INDEX('Grocery List'!E:E,MATCH(ROWS($C$10:$C75),'Grocery List'!$B:$B,0)))</f>
        <v/>
      </c>
      <c r="E76" s="23" t="str">
        <f>IF(C76="","",IF(INDEX('Grocery List'!$F:$F,MATCH(C76,'Grocery List'!$D:$D,0),1)&gt;0,INDEX('Grocery List'!$F:$F,MATCH(C76,'Grocery List'!$D:$D,0),1),""))</f>
        <v/>
      </c>
      <c r="F76" s="25" t="str">
        <f>IF(C76="","",_currency)</f>
        <v/>
      </c>
      <c r="G76" s="24" t="str">
        <f>IF(C76="","",INDEX('Grocery List'!$G:$G,MATCH(C76,'Grocery List'!$D:$D,0),1))</f>
        <v/>
      </c>
      <c r="H76" s="87" t="str">
        <f t="shared" ref="H76:H139" si="3">IF(OR(ISBLANK(E76),G76=""),IF(C76="","",0),E76*G76)</f>
        <v/>
      </c>
      <c r="I76"/>
      <c r="J76"/>
    </row>
    <row r="77" spans="2:10" ht="18" customHeight="1" x14ac:dyDescent="0.2">
      <c r="B77" s="30" t="str">
        <f t="shared" si="2"/>
        <v/>
      </c>
      <c r="C77" s="85" t="str">
        <f>IF(ROWS($C$10:$C76)&gt;MAX('Grocery List'!$B:$B),"",INDEX('Grocery List'!D:D,MATCH(ROWS($C$10:$C76),'Grocery List'!$B:$B,0)))</f>
        <v/>
      </c>
      <c r="D77" s="85" t="str">
        <f>IF(ROWS($C$10:$C76)&gt;MAX('Grocery List'!$B:$B),"",INDEX('Grocery List'!E:E,MATCH(ROWS($C$10:$C76),'Grocery List'!$B:$B,0)))</f>
        <v/>
      </c>
      <c r="E77" s="23" t="str">
        <f>IF(C77="","",IF(INDEX('Grocery List'!$F:$F,MATCH(C77,'Grocery List'!$D:$D,0),1)&gt;0,INDEX('Grocery List'!$F:$F,MATCH(C77,'Grocery List'!$D:$D,0),1),""))</f>
        <v/>
      </c>
      <c r="F77" s="25" t="str">
        <f>IF(C77="","",_currency)</f>
        <v/>
      </c>
      <c r="G77" s="24" t="str">
        <f>IF(C77="","",INDEX('Grocery List'!$G:$G,MATCH(C77,'Grocery List'!$D:$D,0),1))</f>
        <v/>
      </c>
      <c r="H77" s="87" t="str">
        <f t="shared" si="3"/>
        <v/>
      </c>
      <c r="I77"/>
      <c r="J77"/>
    </row>
    <row r="78" spans="2:10" ht="18" customHeight="1" x14ac:dyDescent="0.2">
      <c r="B78" s="30" t="str">
        <f t="shared" si="2"/>
        <v/>
      </c>
      <c r="C78" s="85" t="str">
        <f>IF(ROWS($C$10:$C77)&gt;MAX('Grocery List'!$B:$B),"",INDEX('Grocery List'!D:D,MATCH(ROWS($C$10:$C77),'Grocery List'!$B:$B,0)))</f>
        <v/>
      </c>
      <c r="D78" s="85" t="str">
        <f>IF(ROWS($C$10:$C77)&gt;MAX('Grocery List'!$B:$B),"",INDEX('Grocery List'!E:E,MATCH(ROWS($C$10:$C77),'Grocery List'!$B:$B,0)))</f>
        <v/>
      </c>
      <c r="E78" s="23" t="str">
        <f>IF(C78="","",IF(INDEX('Grocery List'!$F:$F,MATCH(C78,'Grocery List'!$D:$D,0),1)&gt;0,INDEX('Grocery List'!$F:$F,MATCH(C78,'Grocery List'!$D:$D,0),1),""))</f>
        <v/>
      </c>
      <c r="F78" s="25" t="str">
        <f>IF(C78="","",_currency)</f>
        <v/>
      </c>
      <c r="G78" s="24" t="str">
        <f>IF(C78="","",INDEX('Grocery List'!$G:$G,MATCH(C78,'Grocery List'!$D:$D,0),1))</f>
        <v/>
      </c>
      <c r="H78" s="87" t="str">
        <f t="shared" si="3"/>
        <v/>
      </c>
      <c r="I78"/>
      <c r="J78"/>
    </row>
    <row r="79" spans="2:10" ht="18" customHeight="1" x14ac:dyDescent="0.2">
      <c r="B79" s="30" t="str">
        <f t="shared" si="2"/>
        <v/>
      </c>
      <c r="C79" s="85" t="str">
        <f>IF(ROWS($C$10:$C78)&gt;MAX('Grocery List'!$B:$B),"",INDEX('Grocery List'!D:D,MATCH(ROWS($C$10:$C78),'Grocery List'!$B:$B,0)))</f>
        <v/>
      </c>
      <c r="D79" s="85" t="str">
        <f>IF(ROWS($C$10:$C78)&gt;MAX('Grocery List'!$B:$B),"",INDEX('Grocery List'!E:E,MATCH(ROWS($C$10:$C78),'Grocery List'!$B:$B,0)))</f>
        <v/>
      </c>
      <c r="E79" s="23" t="str">
        <f>IF(C79="","",IF(INDEX('Grocery List'!$F:$F,MATCH(C79,'Grocery List'!$D:$D,0),1)&gt;0,INDEX('Grocery List'!$F:$F,MATCH(C79,'Grocery List'!$D:$D,0),1),""))</f>
        <v/>
      </c>
      <c r="F79" s="25" t="str">
        <f>IF(C79="","",_currency)</f>
        <v/>
      </c>
      <c r="G79" s="24" t="str">
        <f>IF(C79="","",INDEX('Grocery List'!$G:$G,MATCH(C79,'Grocery List'!$D:$D,0),1))</f>
        <v/>
      </c>
      <c r="H79" s="87" t="str">
        <f t="shared" si="3"/>
        <v/>
      </c>
      <c r="I79"/>
      <c r="J79"/>
    </row>
    <row r="80" spans="2:10" ht="18" customHeight="1" x14ac:dyDescent="0.2">
      <c r="B80" s="30" t="str">
        <f t="shared" si="2"/>
        <v/>
      </c>
      <c r="C80" s="85" t="str">
        <f>IF(ROWS($C$10:$C79)&gt;MAX('Grocery List'!$B:$B),"",INDEX('Grocery List'!D:D,MATCH(ROWS($C$10:$C79),'Grocery List'!$B:$B,0)))</f>
        <v/>
      </c>
      <c r="D80" s="85" t="str">
        <f>IF(ROWS($C$10:$C79)&gt;MAX('Grocery List'!$B:$B),"",INDEX('Grocery List'!E:E,MATCH(ROWS($C$10:$C79),'Grocery List'!$B:$B,0)))</f>
        <v/>
      </c>
      <c r="E80" s="23" t="str">
        <f>IF(C80="","",IF(INDEX('Grocery List'!$F:$F,MATCH(C80,'Grocery List'!$D:$D,0),1)&gt;0,INDEX('Grocery List'!$F:$F,MATCH(C80,'Grocery List'!$D:$D,0),1),""))</f>
        <v/>
      </c>
      <c r="F80" s="25" t="str">
        <f>IF(C80="","",_currency)</f>
        <v/>
      </c>
      <c r="G80" s="24" t="str">
        <f>IF(C80="","",INDEX('Grocery List'!$G:$G,MATCH(C80,'Grocery List'!$D:$D,0),1))</f>
        <v/>
      </c>
      <c r="H80" s="87" t="str">
        <f t="shared" si="3"/>
        <v/>
      </c>
      <c r="I80"/>
      <c r="J80"/>
    </row>
    <row r="81" spans="2:10" ht="18" customHeight="1" x14ac:dyDescent="0.2">
      <c r="B81" s="30" t="str">
        <f t="shared" si="2"/>
        <v/>
      </c>
      <c r="C81" s="85" t="str">
        <f>IF(ROWS($C$10:$C80)&gt;MAX('Grocery List'!$B:$B),"",INDEX('Grocery List'!D:D,MATCH(ROWS($C$10:$C80),'Grocery List'!$B:$B,0)))</f>
        <v/>
      </c>
      <c r="D81" s="85" t="str">
        <f>IF(ROWS($C$10:$C80)&gt;MAX('Grocery List'!$B:$B),"",INDEX('Grocery List'!E:E,MATCH(ROWS($C$10:$C80),'Grocery List'!$B:$B,0)))</f>
        <v/>
      </c>
      <c r="E81" s="23" t="str">
        <f>IF(C81="","",IF(INDEX('Grocery List'!$F:$F,MATCH(C81,'Grocery List'!$D:$D,0),1)&gt;0,INDEX('Grocery List'!$F:$F,MATCH(C81,'Grocery List'!$D:$D,0),1),""))</f>
        <v/>
      </c>
      <c r="F81" s="25" t="str">
        <f>IF(C81="","",_currency)</f>
        <v/>
      </c>
      <c r="G81" s="24" t="str">
        <f>IF(C81="","",INDEX('Grocery List'!$G:$G,MATCH(C81,'Grocery List'!$D:$D,0),1))</f>
        <v/>
      </c>
      <c r="H81" s="87" t="str">
        <f t="shared" si="3"/>
        <v/>
      </c>
      <c r="I81"/>
      <c r="J81"/>
    </row>
    <row r="82" spans="2:10" ht="18" customHeight="1" x14ac:dyDescent="0.2">
      <c r="B82" s="30" t="str">
        <f t="shared" si="2"/>
        <v/>
      </c>
      <c r="C82" s="85" t="str">
        <f>IF(ROWS($C$10:$C81)&gt;MAX('Grocery List'!$B:$B),"",INDEX('Grocery List'!D:D,MATCH(ROWS($C$10:$C81),'Grocery List'!$B:$B,0)))</f>
        <v/>
      </c>
      <c r="D82" s="85" t="str">
        <f>IF(ROWS($C$10:$C81)&gt;MAX('Grocery List'!$B:$B),"",INDEX('Grocery List'!E:E,MATCH(ROWS($C$10:$C81),'Grocery List'!$B:$B,0)))</f>
        <v/>
      </c>
      <c r="E82" s="23" t="str">
        <f>IF(C82="","",IF(INDEX('Grocery List'!$F:$F,MATCH(C82,'Grocery List'!$D:$D,0),1)&gt;0,INDEX('Grocery List'!$F:$F,MATCH(C82,'Grocery List'!$D:$D,0),1),""))</f>
        <v/>
      </c>
      <c r="F82" s="25" t="str">
        <f>IF(C82="","",_currency)</f>
        <v/>
      </c>
      <c r="G82" s="24" t="str">
        <f>IF(C82="","",INDEX('Grocery List'!$G:$G,MATCH(C82,'Grocery List'!$D:$D,0),1))</f>
        <v/>
      </c>
      <c r="H82" s="87" t="str">
        <f t="shared" si="3"/>
        <v/>
      </c>
      <c r="I82"/>
      <c r="J82"/>
    </row>
    <row r="83" spans="2:10" ht="18" customHeight="1" x14ac:dyDescent="0.2">
      <c r="B83" s="30" t="str">
        <f t="shared" si="2"/>
        <v/>
      </c>
      <c r="C83" s="85" t="str">
        <f>IF(ROWS($C$10:$C82)&gt;MAX('Grocery List'!$B:$B),"",INDEX('Grocery List'!D:D,MATCH(ROWS($C$10:$C82),'Grocery List'!$B:$B,0)))</f>
        <v/>
      </c>
      <c r="D83" s="85" t="str">
        <f>IF(ROWS($C$10:$C82)&gt;MAX('Grocery List'!$B:$B),"",INDEX('Grocery List'!E:E,MATCH(ROWS($C$10:$C82),'Grocery List'!$B:$B,0)))</f>
        <v/>
      </c>
      <c r="E83" s="23" t="str">
        <f>IF(C83="","",IF(INDEX('Grocery List'!$F:$F,MATCH(C83,'Grocery List'!$D:$D,0),1)&gt;0,INDEX('Grocery List'!$F:$F,MATCH(C83,'Grocery List'!$D:$D,0),1),""))</f>
        <v/>
      </c>
      <c r="F83" s="25" t="str">
        <f>IF(C83="","",_currency)</f>
        <v/>
      </c>
      <c r="G83" s="24" t="str">
        <f>IF(C83="","",INDEX('Grocery List'!$G:$G,MATCH(C83,'Grocery List'!$D:$D,0),1))</f>
        <v/>
      </c>
      <c r="H83" s="87" t="str">
        <f t="shared" si="3"/>
        <v/>
      </c>
      <c r="I83"/>
      <c r="J83"/>
    </row>
    <row r="84" spans="2:10" ht="18" customHeight="1" x14ac:dyDescent="0.2">
      <c r="B84" s="30" t="str">
        <f t="shared" si="2"/>
        <v/>
      </c>
      <c r="C84" s="85" t="str">
        <f>IF(ROWS($C$10:$C83)&gt;MAX('Grocery List'!$B:$B),"",INDEX('Grocery List'!D:D,MATCH(ROWS($C$10:$C83),'Grocery List'!$B:$B,0)))</f>
        <v/>
      </c>
      <c r="D84" s="85" t="str">
        <f>IF(ROWS($C$10:$C83)&gt;MAX('Grocery List'!$B:$B),"",INDEX('Grocery List'!E:E,MATCH(ROWS($C$10:$C83),'Grocery List'!$B:$B,0)))</f>
        <v/>
      </c>
      <c r="E84" s="23" t="str">
        <f>IF(C84="","",IF(INDEX('Grocery List'!$F:$F,MATCH(C84,'Grocery List'!$D:$D,0),1)&gt;0,INDEX('Grocery List'!$F:$F,MATCH(C84,'Grocery List'!$D:$D,0),1),""))</f>
        <v/>
      </c>
      <c r="F84" s="25" t="str">
        <f>IF(C84="","",_currency)</f>
        <v/>
      </c>
      <c r="G84" s="24" t="str">
        <f>IF(C84="","",INDEX('Grocery List'!$G:$G,MATCH(C84,'Grocery List'!$D:$D,0),1))</f>
        <v/>
      </c>
      <c r="H84" s="87" t="str">
        <f t="shared" si="3"/>
        <v/>
      </c>
      <c r="I84"/>
      <c r="J84"/>
    </row>
    <row r="85" spans="2:10" ht="18" customHeight="1" x14ac:dyDescent="0.2">
      <c r="B85" s="30" t="str">
        <f t="shared" si="2"/>
        <v/>
      </c>
      <c r="C85" s="85" t="str">
        <f>IF(ROWS($C$10:$C84)&gt;MAX('Grocery List'!$B:$B),"",INDEX('Grocery List'!D:D,MATCH(ROWS($C$10:$C84),'Grocery List'!$B:$B,0)))</f>
        <v/>
      </c>
      <c r="D85" s="85" t="str">
        <f>IF(ROWS($C$10:$C84)&gt;MAX('Grocery List'!$B:$B),"",INDEX('Grocery List'!E:E,MATCH(ROWS($C$10:$C84),'Grocery List'!$B:$B,0)))</f>
        <v/>
      </c>
      <c r="E85" s="23" t="str">
        <f>IF(C85="","",IF(INDEX('Grocery List'!$F:$F,MATCH(C85,'Grocery List'!$D:$D,0),1)&gt;0,INDEX('Grocery List'!$F:$F,MATCH(C85,'Grocery List'!$D:$D,0),1),""))</f>
        <v/>
      </c>
      <c r="F85" s="25" t="str">
        <f>IF(C85="","",_currency)</f>
        <v/>
      </c>
      <c r="G85" s="24" t="str">
        <f>IF(C85="","",INDEX('Grocery List'!$G:$G,MATCH(C85,'Grocery List'!$D:$D,0),1))</f>
        <v/>
      </c>
      <c r="H85" s="87" t="str">
        <f t="shared" si="3"/>
        <v/>
      </c>
      <c r="I85"/>
      <c r="J85"/>
    </row>
    <row r="86" spans="2:10" ht="18" customHeight="1" x14ac:dyDescent="0.2">
      <c r="B86" s="30" t="str">
        <f t="shared" si="2"/>
        <v/>
      </c>
      <c r="C86" s="85" t="str">
        <f>IF(ROWS($C$10:$C85)&gt;MAX('Grocery List'!$B:$B),"",INDEX('Grocery List'!D:D,MATCH(ROWS($C$10:$C85),'Grocery List'!$B:$B,0)))</f>
        <v/>
      </c>
      <c r="D86" s="85" t="str">
        <f>IF(ROWS($C$10:$C85)&gt;MAX('Grocery List'!$B:$B),"",INDEX('Grocery List'!E:E,MATCH(ROWS($C$10:$C85),'Grocery List'!$B:$B,0)))</f>
        <v/>
      </c>
      <c r="E86" s="23" t="str">
        <f>IF(C86="","",IF(INDEX('Grocery List'!$F:$F,MATCH(C86,'Grocery List'!$D:$D,0),1)&gt;0,INDEX('Grocery List'!$F:$F,MATCH(C86,'Grocery List'!$D:$D,0),1),""))</f>
        <v/>
      </c>
      <c r="F86" s="25" t="str">
        <f>IF(C86="","",_currency)</f>
        <v/>
      </c>
      <c r="G86" s="24" t="str">
        <f>IF(C86="","",INDEX('Grocery List'!$G:$G,MATCH(C86,'Grocery List'!$D:$D,0),1))</f>
        <v/>
      </c>
      <c r="H86" s="87" t="str">
        <f t="shared" si="3"/>
        <v/>
      </c>
      <c r="I86"/>
      <c r="J86"/>
    </row>
    <row r="87" spans="2:10" ht="18" customHeight="1" x14ac:dyDescent="0.2">
      <c r="B87" s="30" t="str">
        <f t="shared" si="2"/>
        <v/>
      </c>
      <c r="C87" s="85" t="str">
        <f>IF(ROWS($C$10:$C86)&gt;MAX('Grocery List'!$B:$B),"",INDEX('Grocery List'!D:D,MATCH(ROWS($C$10:$C86),'Grocery List'!$B:$B,0)))</f>
        <v/>
      </c>
      <c r="D87" s="85" t="str">
        <f>IF(ROWS($C$10:$C86)&gt;MAX('Grocery List'!$B:$B),"",INDEX('Grocery List'!E:E,MATCH(ROWS($C$10:$C86),'Grocery List'!$B:$B,0)))</f>
        <v/>
      </c>
      <c r="E87" s="23" t="str">
        <f>IF(C87="","",IF(INDEX('Grocery List'!$F:$F,MATCH(C87,'Grocery List'!$D:$D,0),1)&gt;0,INDEX('Grocery List'!$F:$F,MATCH(C87,'Grocery List'!$D:$D,0),1),""))</f>
        <v/>
      </c>
      <c r="F87" s="25" t="str">
        <f>IF(C87="","",_currency)</f>
        <v/>
      </c>
      <c r="G87" s="24" t="str">
        <f>IF(C87="","",INDEX('Grocery List'!$G:$G,MATCH(C87,'Grocery List'!$D:$D,0),1))</f>
        <v/>
      </c>
      <c r="H87" s="87" t="str">
        <f t="shared" si="3"/>
        <v/>
      </c>
      <c r="I87"/>
      <c r="J87"/>
    </row>
    <row r="88" spans="2:10" ht="18" customHeight="1" x14ac:dyDescent="0.2">
      <c r="B88" s="30" t="str">
        <f t="shared" si="2"/>
        <v/>
      </c>
      <c r="C88" s="85" t="str">
        <f>IF(ROWS($C$10:$C87)&gt;MAX('Grocery List'!$B:$B),"",INDEX('Grocery List'!D:D,MATCH(ROWS($C$10:$C87),'Grocery List'!$B:$B,0)))</f>
        <v/>
      </c>
      <c r="D88" s="85" t="str">
        <f>IF(ROWS($C$10:$C87)&gt;MAX('Grocery List'!$B:$B),"",INDEX('Grocery List'!E:E,MATCH(ROWS($C$10:$C87),'Grocery List'!$B:$B,0)))</f>
        <v/>
      </c>
      <c r="E88" s="23" t="str">
        <f>IF(C88="","",IF(INDEX('Grocery List'!$F:$F,MATCH(C88,'Grocery List'!$D:$D,0),1)&gt;0,INDEX('Grocery List'!$F:$F,MATCH(C88,'Grocery List'!$D:$D,0),1),""))</f>
        <v/>
      </c>
      <c r="F88" s="25" t="str">
        <f>IF(C88="","",_currency)</f>
        <v/>
      </c>
      <c r="G88" s="24" t="str">
        <f>IF(C88="","",INDEX('Grocery List'!$G:$G,MATCH(C88,'Grocery List'!$D:$D,0),1))</f>
        <v/>
      </c>
      <c r="H88" s="87" t="str">
        <f t="shared" si="3"/>
        <v/>
      </c>
      <c r="I88"/>
      <c r="J88"/>
    </row>
    <row r="89" spans="2:10" ht="18" customHeight="1" x14ac:dyDescent="0.2">
      <c r="B89" s="30" t="str">
        <f t="shared" si="2"/>
        <v/>
      </c>
      <c r="C89" s="85" t="str">
        <f>IF(ROWS($C$10:$C88)&gt;MAX('Grocery List'!$B:$B),"",INDEX('Grocery List'!D:D,MATCH(ROWS($C$10:$C88),'Grocery List'!$B:$B,0)))</f>
        <v/>
      </c>
      <c r="D89" s="85" t="str">
        <f>IF(ROWS($C$10:$C88)&gt;MAX('Grocery List'!$B:$B),"",INDEX('Grocery List'!E:E,MATCH(ROWS($C$10:$C88),'Grocery List'!$B:$B,0)))</f>
        <v/>
      </c>
      <c r="E89" s="23" t="str">
        <f>IF(C89="","",IF(INDEX('Grocery List'!$F:$F,MATCH(C89,'Grocery List'!$D:$D,0),1)&gt;0,INDEX('Grocery List'!$F:$F,MATCH(C89,'Grocery List'!$D:$D,0),1),""))</f>
        <v/>
      </c>
      <c r="F89" s="25" t="str">
        <f>IF(C89="","",_currency)</f>
        <v/>
      </c>
      <c r="G89" s="24" t="str">
        <f>IF(C89="","",INDEX('Grocery List'!$G:$G,MATCH(C89,'Grocery List'!$D:$D,0),1))</f>
        <v/>
      </c>
      <c r="H89" s="87" t="str">
        <f t="shared" si="3"/>
        <v/>
      </c>
      <c r="I89"/>
      <c r="J89"/>
    </row>
    <row r="90" spans="2:10" ht="18" customHeight="1" x14ac:dyDescent="0.2">
      <c r="B90" s="30" t="str">
        <f t="shared" si="2"/>
        <v/>
      </c>
      <c r="C90" s="85" t="str">
        <f>IF(ROWS($C$10:$C89)&gt;MAX('Grocery List'!$B:$B),"",INDEX('Grocery List'!D:D,MATCH(ROWS($C$10:$C89),'Grocery List'!$B:$B,0)))</f>
        <v/>
      </c>
      <c r="D90" s="85" t="str">
        <f>IF(ROWS($C$10:$C89)&gt;MAX('Grocery List'!$B:$B),"",INDEX('Grocery List'!E:E,MATCH(ROWS($C$10:$C89),'Grocery List'!$B:$B,0)))</f>
        <v/>
      </c>
      <c r="E90" s="23" t="str">
        <f>IF(C90="","",IF(INDEX('Grocery List'!$F:$F,MATCH(C90,'Grocery List'!$D:$D,0),1)&gt;0,INDEX('Grocery List'!$F:$F,MATCH(C90,'Grocery List'!$D:$D,0),1),""))</f>
        <v/>
      </c>
      <c r="F90" s="25" t="str">
        <f>IF(C90="","",_currency)</f>
        <v/>
      </c>
      <c r="G90" s="24" t="str">
        <f>IF(C90="","",INDEX('Grocery List'!$G:$G,MATCH(C90,'Grocery List'!$D:$D,0),1))</f>
        <v/>
      </c>
      <c r="H90" s="87" t="str">
        <f t="shared" si="3"/>
        <v/>
      </c>
      <c r="I90"/>
      <c r="J90"/>
    </row>
    <row r="91" spans="2:10" ht="18" customHeight="1" x14ac:dyDescent="0.2">
      <c r="B91" s="30" t="str">
        <f t="shared" si="2"/>
        <v/>
      </c>
      <c r="C91" s="85" t="str">
        <f>IF(ROWS($C$10:$C90)&gt;MAX('Grocery List'!$B:$B),"",INDEX('Grocery List'!D:D,MATCH(ROWS($C$10:$C90),'Grocery List'!$B:$B,0)))</f>
        <v/>
      </c>
      <c r="D91" s="85" t="str">
        <f>IF(ROWS($C$10:$C90)&gt;MAX('Grocery List'!$B:$B),"",INDEX('Grocery List'!E:E,MATCH(ROWS($C$10:$C90),'Grocery List'!$B:$B,0)))</f>
        <v/>
      </c>
      <c r="E91" s="23" t="str">
        <f>IF(C91="","",IF(INDEX('Grocery List'!$F:$F,MATCH(C91,'Grocery List'!$D:$D,0),1)&gt;0,INDEX('Grocery List'!$F:$F,MATCH(C91,'Grocery List'!$D:$D,0),1),""))</f>
        <v/>
      </c>
      <c r="F91" s="25" t="str">
        <f>IF(C91="","",_currency)</f>
        <v/>
      </c>
      <c r="G91" s="24" t="str">
        <f>IF(C91="","",INDEX('Grocery List'!$G:$G,MATCH(C91,'Grocery List'!$D:$D,0),1))</f>
        <v/>
      </c>
      <c r="H91" s="87" t="str">
        <f t="shared" si="3"/>
        <v/>
      </c>
      <c r="I91"/>
      <c r="J91"/>
    </row>
    <row r="92" spans="2:10" ht="18" customHeight="1" x14ac:dyDescent="0.2">
      <c r="B92" s="30" t="str">
        <f t="shared" si="2"/>
        <v/>
      </c>
      <c r="C92" s="85" t="str">
        <f>IF(ROWS($C$10:$C91)&gt;MAX('Grocery List'!$B:$B),"",INDEX('Grocery List'!D:D,MATCH(ROWS($C$10:$C91),'Grocery List'!$B:$B,0)))</f>
        <v/>
      </c>
      <c r="D92" s="85" t="str">
        <f>IF(ROWS($C$10:$C91)&gt;MAX('Grocery List'!$B:$B),"",INDEX('Grocery List'!E:E,MATCH(ROWS($C$10:$C91),'Grocery List'!$B:$B,0)))</f>
        <v/>
      </c>
      <c r="E92" s="23" t="str">
        <f>IF(C92="","",IF(INDEX('Grocery List'!$F:$F,MATCH(C92,'Grocery List'!$D:$D,0),1)&gt;0,INDEX('Grocery List'!$F:$F,MATCH(C92,'Grocery List'!$D:$D,0),1),""))</f>
        <v/>
      </c>
      <c r="F92" s="25" t="str">
        <f>IF(C92="","",_currency)</f>
        <v/>
      </c>
      <c r="G92" s="24" t="str">
        <f>IF(C92="","",INDEX('Grocery List'!$G:$G,MATCH(C92,'Grocery List'!$D:$D,0),1))</f>
        <v/>
      </c>
      <c r="H92" s="87" t="str">
        <f t="shared" si="3"/>
        <v/>
      </c>
      <c r="I92"/>
      <c r="J92"/>
    </row>
    <row r="93" spans="2:10" ht="18" customHeight="1" x14ac:dyDescent="0.2">
      <c r="B93" s="30" t="str">
        <f t="shared" si="2"/>
        <v/>
      </c>
      <c r="C93" s="85" t="str">
        <f>IF(ROWS($C$10:$C92)&gt;MAX('Grocery List'!$B:$B),"",INDEX('Grocery List'!D:D,MATCH(ROWS($C$10:$C92),'Grocery List'!$B:$B,0)))</f>
        <v/>
      </c>
      <c r="D93" s="85" t="str">
        <f>IF(ROWS($C$10:$C92)&gt;MAX('Grocery List'!$B:$B),"",INDEX('Grocery List'!E:E,MATCH(ROWS($C$10:$C92),'Grocery List'!$B:$B,0)))</f>
        <v/>
      </c>
      <c r="E93" s="23" t="str">
        <f>IF(C93="","",IF(INDEX('Grocery List'!$F:$F,MATCH(C93,'Grocery List'!$D:$D,0),1)&gt;0,INDEX('Grocery List'!$F:$F,MATCH(C93,'Grocery List'!$D:$D,0),1),""))</f>
        <v/>
      </c>
      <c r="F93" s="25" t="str">
        <f>IF(C93="","",_currency)</f>
        <v/>
      </c>
      <c r="G93" s="24" t="str">
        <f>IF(C93="","",INDEX('Grocery List'!$G:$G,MATCH(C93,'Grocery List'!$D:$D,0),1))</f>
        <v/>
      </c>
      <c r="H93" s="87" t="str">
        <f t="shared" si="3"/>
        <v/>
      </c>
      <c r="I93"/>
      <c r="J93"/>
    </row>
    <row r="94" spans="2:10" ht="18" customHeight="1" x14ac:dyDescent="0.2">
      <c r="B94" s="30" t="str">
        <f t="shared" si="2"/>
        <v/>
      </c>
      <c r="C94" s="85" t="str">
        <f>IF(ROWS($C$10:$C93)&gt;MAX('Grocery List'!$B:$B),"",INDEX('Grocery List'!D:D,MATCH(ROWS($C$10:$C93),'Grocery List'!$B:$B,0)))</f>
        <v/>
      </c>
      <c r="D94" s="85" t="str">
        <f>IF(ROWS($C$10:$C93)&gt;MAX('Grocery List'!$B:$B),"",INDEX('Grocery List'!E:E,MATCH(ROWS($C$10:$C93),'Grocery List'!$B:$B,0)))</f>
        <v/>
      </c>
      <c r="E94" s="23" t="str">
        <f>IF(C94="","",IF(INDEX('Grocery List'!$F:$F,MATCH(C94,'Grocery List'!$D:$D,0),1)&gt;0,INDEX('Grocery List'!$F:$F,MATCH(C94,'Grocery List'!$D:$D,0),1),""))</f>
        <v/>
      </c>
      <c r="F94" s="25" t="str">
        <f>IF(C94="","",_currency)</f>
        <v/>
      </c>
      <c r="G94" s="24" t="str">
        <f>IF(C94="","",INDEX('Grocery List'!$G:$G,MATCH(C94,'Grocery List'!$D:$D,0),1))</f>
        <v/>
      </c>
      <c r="H94" s="87" t="str">
        <f t="shared" si="3"/>
        <v/>
      </c>
      <c r="I94"/>
      <c r="J94"/>
    </row>
    <row r="95" spans="2:10" ht="18" customHeight="1" x14ac:dyDescent="0.2">
      <c r="B95" s="30" t="str">
        <f t="shared" si="2"/>
        <v/>
      </c>
      <c r="C95" s="85" t="str">
        <f>IF(ROWS($C$10:$C94)&gt;MAX('Grocery List'!$B:$B),"",INDEX('Grocery List'!D:D,MATCH(ROWS($C$10:$C94),'Grocery List'!$B:$B,0)))</f>
        <v/>
      </c>
      <c r="D95" s="85" t="str">
        <f>IF(ROWS($C$10:$C94)&gt;MAX('Grocery List'!$B:$B),"",INDEX('Grocery List'!E:E,MATCH(ROWS($C$10:$C94),'Grocery List'!$B:$B,0)))</f>
        <v/>
      </c>
      <c r="E95" s="23" t="str">
        <f>IF(C95="","",IF(INDEX('Grocery List'!$F:$F,MATCH(C95,'Grocery List'!$D:$D,0),1)&gt;0,INDEX('Grocery List'!$F:$F,MATCH(C95,'Grocery List'!$D:$D,0),1),""))</f>
        <v/>
      </c>
      <c r="F95" s="25" t="str">
        <f>IF(C95="","",_currency)</f>
        <v/>
      </c>
      <c r="G95" s="24" t="str">
        <f>IF(C95="","",INDEX('Grocery List'!$G:$G,MATCH(C95,'Grocery List'!$D:$D,0),1))</f>
        <v/>
      </c>
      <c r="H95" s="87" t="str">
        <f t="shared" si="3"/>
        <v/>
      </c>
      <c r="I95"/>
      <c r="J95"/>
    </row>
    <row r="96" spans="2:10" ht="18" customHeight="1" x14ac:dyDescent="0.2">
      <c r="B96" s="30" t="str">
        <f t="shared" si="2"/>
        <v/>
      </c>
      <c r="C96" s="85" t="str">
        <f>IF(ROWS($C$10:$C95)&gt;MAX('Grocery List'!$B:$B),"",INDEX('Grocery List'!D:D,MATCH(ROWS($C$10:$C95),'Grocery List'!$B:$B,0)))</f>
        <v/>
      </c>
      <c r="D96" s="85" t="str">
        <f>IF(ROWS($C$10:$C95)&gt;MAX('Grocery List'!$B:$B),"",INDEX('Grocery List'!E:E,MATCH(ROWS($C$10:$C95),'Grocery List'!$B:$B,0)))</f>
        <v/>
      </c>
      <c r="E96" s="23" t="str">
        <f>IF(C96="","",IF(INDEX('Grocery List'!$F:$F,MATCH(C96,'Grocery List'!$D:$D,0),1)&gt;0,INDEX('Grocery List'!$F:$F,MATCH(C96,'Grocery List'!$D:$D,0),1),""))</f>
        <v/>
      </c>
      <c r="F96" s="25" t="str">
        <f>IF(C96="","",_currency)</f>
        <v/>
      </c>
      <c r="G96" s="24" t="str">
        <f>IF(C96="","",INDEX('Grocery List'!$G:$G,MATCH(C96,'Grocery List'!$D:$D,0),1))</f>
        <v/>
      </c>
      <c r="H96" s="87" t="str">
        <f t="shared" si="3"/>
        <v/>
      </c>
      <c r="I96"/>
      <c r="J96"/>
    </row>
    <row r="97" spans="2:10" ht="18" customHeight="1" x14ac:dyDescent="0.2">
      <c r="B97" s="30" t="str">
        <f t="shared" si="2"/>
        <v/>
      </c>
      <c r="C97" s="85" t="str">
        <f>IF(ROWS($C$10:$C96)&gt;MAX('Grocery List'!$B:$B),"",INDEX('Grocery List'!D:D,MATCH(ROWS($C$10:$C96),'Grocery List'!$B:$B,0)))</f>
        <v/>
      </c>
      <c r="D97" s="85" t="str">
        <f>IF(ROWS($C$10:$C96)&gt;MAX('Grocery List'!$B:$B),"",INDEX('Grocery List'!E:E,MATCH(ROWS($C$10:$C96),'Grocery List'!$B:$B,0)))</f>
        <v/>
      </c>
      <c r="E97" s="23" t="str">
        <f>IF(C97="","",IF(INDEX('Grocery List'!$F:$F,MATCH(C97,'Grocery List'!$D:$D,0),1)&gt;0,INDEX('Grocery List'!$F:$F,MATCH(C97,'Grocery List'!$D:$D,0),1),""))</f>
        <v/>
      </c>
      <c r="F97" s="25" t="str">
        <f>IF(C97="","",_currency)</f>
        <v/>
      </c>
      <c r="G97" s="24" t="str">
        <f>IF(C97="","",INDEX('Grocery List'!$G:$G,MATCH(C97,'Grocery List'!$D:$D,0),1))</f>
        <v/>
      </c>
      <c r="H97" s="87" t="str">
        <f t="shared" si="3"/>
        <v/>
      </c>
      <c r="I97"/>
      <c r="J97"/>
    </row>
    <row r="98" spans="2:10" ht="18" customHeight="1" x14ac:dyDescent="0.2">
      <c r="B98" s="30" t="str">
        <f t="shared" si="2"/>
        <v/>
      </c>
      <c r="C98" s="85" t="str">
        <f>IF(ROWS($C$10:$C97)&gt;MAX('Grocery List'!$B:$B),"",INDEX('Grocery List'!D:D,MATCH(ROWS($C$10:$C97),'Grocery List'!$B:$B,0)))</f>
        <v/>
      </c>
      <c r="D98" s="85" t="str">
        <f>IF(ROWS($C$10:$C97)&gt;MAX('Grocery List'!$B:$B),"",INDEX('Grocery List'!E:E,MATCH(ROWS($C$10:$C97),'Grocery List'!$B:$B,0)))</f>
        <v/>
      </c>
      <c r="E98" s="23" t="str">
        <f>IF(C98="","",IF(INDEX('Grocery List'!$F:$F,MATCH(C98,'Grocery List'!$D:$D,0),1)&gt;0,INDEX('Grocery List'!$F:$F,MATCH(C98,'Grocery List'!$D:$D,0),1),""))</f>
        <v/>
      </c>
      <c r="F98" s="25" t="str">
        <f>IF(C98="","",_currency)</f>
        <v/>
      </c>
      <c r="G98" s="24" t="str">
        <f>IF(C98="","",INDEX('Grocery List'!$G:$G,MATCH(C98,'Grocery List'!$D:$D,0),1))</f>
        <v/>
      </c>
      <c r="H98" s="87" t="str">
        <f t="shared" si="3"/>
        <v/>
      </c>
      <c r="I98"/>
      <c r="J98"/>
    </row>
    <row r="99" spans="2:10" ht="18" customHeight="1" x14ac:dyDescent="0.2">
      <c r="B99" s="30" t="str">
        <f t="shared" si="2"/>
        <v/>
      </c>
      <c r="C99" s="85" t="str">
        <f>IF(ROWS($C$10:$C98)&gt;MAX('Grocery List'!$B:$B),"",INDEX('Grocery List'!D:D,MATCH(ROWS($C$10:$C98),'Grocery List'!$B:$B,0)))</f>
        <v/>
      </c>
      <c r="D99" s="85" t="str">
        <f>IF(ROWS($C$10:$C98)&gt;MAX('Grocery List'!$B:$B),"",INDEX('Grocery List'!E:E,MATCH(ROWS($C$10:$C98),'Grocery List'!$B:$B,0)))</f>
        <v/>
      </c>
      <c r="E99" s="23" t="str">
        <f>IF(C99="","",IF(INDEX('Grocery List'!$F:$F,MATCH(C99,'Grocery List'!$D:$D,0),1)&gt;0,INDEX('Grocery List'!$F:$F,MATCH(C99,'Grocery List'!$D:$D,0),1),""))</f>
        <v/>
      </c>
      <c r="F99" s="25" t="str">
        <f>IF(C99="","",_currency)</f>
        <v/>
      </c>
      <c r="G99" s="24" t="str">
        <f>IF(C99="","",INDEX('Grocery List'!$G:$G,MATCH(C99,'Grocery List'!$D:$D,0),1))</f>
        <v/>
      </c>
      <c r="H99" s="87" t="str">
        <f t="shared" si="3"/>
        <v/>
      </c>
      <c r="I99"/>
      <c r="J99"/>
    </row>
    <row r="100" spans="2:10" ht="18" customHeight="1" x14ac:dyDescent="0.2">
      <c r="B100" s="30" t="str">
        <f t="shared" si="2"/>
        <v/>
      </c>
      <c r="C100" s="85" t="str">
        <f>IF(ROWS($C$10:$C99)&gt;MAX('Grocery List'!$B:$B),"",INDEX('Grocery List'!D:D,MATCH(ROWS($C$10:$C99),'Grocery List'!$B:$B,0)))</f>
        <v/>
      </c>
      <c r="D100" s="85" t="str">
        <f>IF(ROWS($C$10:$C99)&gt;MAX('Grocery List'!$B:$B),"",INDEX('Grocery List'!E:E,MATCH(ROWS($C$10:$C99),'Grocery List'!$B:$B,0)))</f>
        <v/>
      </c>
      <c r="E100" s="23" t="str">
        <f>IF(C100="","",IF(INDEX('Grocery List'!$F:$F,MATCH(C100,'Grocery List'!$D:$D,0),1)&gt;0,INDEX('Grocery List'!$F:$F,MATCH(C100,'Grocery List'!$D:$D,0),1),""))</f>
        <v/>
      </c>
      <c r="F100" s="25" t="str">
        <f>IF(C100="","",_currency)</f>
        <v/>
      </c>
      <c r="G100" s="24" t="str">
        <f>IF(C100="","",INDEX('Grocery List'!$G:$G,MATCH(C100,'Grocery List'!$D:$D,0),1))</f>
        <v/>
      </c>
      <c r="H100" s="87" t="str">
        <f t="shared" si="3"/>
        <v/>
      </c>
      <c r="I100"/>
      <c r="J100"/>
    </row>
    <row r="101" spans="2:10" ht="18" customHeight="1" x14ac:dyDescent="0.2">
      <c r="B101" s="30" t="str">
        <f t="shared" si="2"/>
        <v/>
      </c>
      <c r="C101" s="85" t="str">
        <f>IF(ROWS($C$10:$C100)&gt;MAX('Grocery List'!$B:$B),"",INDEX('Grocery List'!D:D,MATCH(ROWS($C$10:$C100),'Grocery List'!$B:$B,0)))</f>
        <v/>
      </c>
      <c r="D101" s="85" t="str">
        <f>IF(ROWS($C$10:$C100)&gt;MAX('Grocery List'!$B:$B),"",INDEX('Grocery List'!E:E,MATCH(ROWS($C$10:$C100),'Grocery List'!$B:$B,0)))</f>
        <v/>
      </c>
      <c r="E101" s="23" t="str">
        <f>IF(C101="","",IF(INDEX('Grocery List'!$F:$F,MATCH(C101,'Grocery List'!$D:$D,0),1)&gt;0,INDEX('Grocery List'!$F:$F,MATCH(C101,'Grocery List'!$D:$D,0),1),""))</f>
        <v/>
      </c>
      <c r="F101" s="25" t="str">
        <f>IF(C101="","",_currency)</f>
        <v/>
      </c>
      <c r="G101" s="24" t="str">
        <f>IF(C101="","",INDEX('Grocery List'!$G:$G,MATCH(C101,'Grocery List'!$D:$D,0),1))</f>
        <v/>
      </c>
      <c r="H101" s="87" t="str">
        <f t="shared" si="3"/>
        <v/>
      </c>
      <c r="I101"/>
      <c r="J101"/>
    </row>
    <row r="102" spans="2:10" ht="18" customHeight="1" x14ac:dyDescent="0.2">
      <c r="B102" s="30" t="str">
        <f t="shared" si="2"/>
        <v/>
      </c>
      <c r="C102" s="85" t="str">
        <f>IF(ROWS($C$10:$C101)&gt;MAX('Grocery List'!$B:$B),"",INDEX('Grocery List'!D:D,MATCH(ROWS($C$10:$C101),'Grocery List'!$B:$B,0)))</f>
        <v/>
      </c>
      <c r="D102" s="85" t="str">
        <f>IF(ROWS($C$10:$C101)&gt;MAX('Grocery List'!$B:$B),"",INDEX('Grocery List'!E:E,MATCH(ROWS($C$10:$C101),'Grocery List'!$B:$B,0)))</f>
        <v/>
      </c>
      <c r="E102" s="23" t="str">
        <f>IF(C102="","",IF(INDEX('Grocery List'!$F:$F,MATCH(C102,'Grocery List'!$D:$D,0),1)&gt;0,INDEX('Grocery List'!$F:$F,MATCH(C102,'Grocery List'!$D:$D,0),1),""))</f>
        <v/>
      </c>
      <c r="F102" s="25" t="str">
        <f>IF(C102="","",_currency)</f>
        <v/>
      </c>
      <c r="G102" s="24" t="str">
        <f>IF(C102="","",INDEX('Grocery List'!$G:$G,MATCH(C102,'Grocery List'!$D:$D,0),1))</f>
        <v/>
      </c>
      <c r="H102" s="87" t="str">
        <f t="shared" si="3"/>
        <v/>
      </c>
      <c r="I102"/>
      <c r="J102"/>
    </row>
    <row r="103" spans="2:10" ht="18" customHeight="1" x14ac:dyDescent="0.2">
      <c r="B103" s="30" t="str">
        <f t="shared" si="2"/>
        <v/>
      </c>
      <c r="C103" s="85" t="str">
        <f>IF(ROWS($C$10:$C102)&gt;MAX('Grocery List'!$B:$B),"",INDEX('Grocery List'!D:D,MATCH(ROWS($C$10:$C102),'Grocery List'!$B:$B,0)))</f>
        <v/>
      </c>
      <c r="D103" s="85" t="str">
        <f>IF(ROWS($C$10:$C102)&gt;MAX('Grocery List'!$B:$B),"",INDEX('Grocery List'!E:E,MATCH(ROWS($C$10:$C102),'Grocery List'!$B:$B,0)))</f>
        <v/>
      </c>
      <c r="E103" s="23" t="str">
        <f>IF(C103="","",IF(INDEX('Grocery List'!$F:$F,MATCH(C103,'Grocery List'!$D:$D,0),1)&gt;0,INDEX('Grocery List'!$F:$F,MATCH(C103,'Grocery List'!$D:$D,0),1),""))</f>
        <v/>
      </c>
      <c r="F103" s="25" t="str">
        <f>IF(C103="","",_currency)</f>
        <v/>
      </c>
      <c r="G103" s="24" t="str">
        <f>IF(C103="","",INDEX('Grocery List'!$G:$G,MATCH(C103,'Grocery List'!$D:$D,0),1))</f>
        <v/>
      </c>
      <c r="H103" s="87" t="str">
        <f t="shared" si="3"/>
        <v/>
      </c>
      <c r="I103"/>
      <c r="J103"/>
    </row>
    <row r="104" spans="2:10" ht="18" customHeight="1" x14ac:dyDescent="0.2">
      <c r="B104" s="30" t="str">
        <f t="shared" si="2"/>
        <v/>
      </c>
      <c r="C104" s="85" t="str">
        <f>IF(ROWS($C$10:$C103)&gt;MAX('Grocery List'!$B:$B),"",INDEX('Grocery List'!D:D,MATCH(ROWS($C$10:$C103),'Grocery List'!$B:$B,0)))</f>
        <v/>
      </c>
      <c r="D104" s="85" t="str">
        <f>IF(ROWS($C$10:$C103)&gt;MAX('Grocery List'!$B:$B),"",INDEX('Grocery List'!E:E,MATCH(ROWS($C$10:$C103),'Grocery List'!$B:$B,0)))</f>
        <v/>
      </c>
      <c r="E104" s="23" t="str">
        <f>IF(C104="","",IF(INDEX('Grocery List'!$F:$F,MATCH(C104,'Grocery List'!$D:$D,0),1)&gt;0,INDEX('Grocery List'!$F:$F,MATCH(C104,'Grocery List'!$D:$D,0),1),""))</f>
        <v/>
      </c>
      <c r="F104" s="25" t="str">
        <f>IF(C104="","",_currency)</f>
        <v/>
      </c>
      <c r="G104" s="24" t="str">
        <f>IF(C104="","",INDEX('Grocery List'!$G:$G,MATCH(C104,'Grocery List'!$D:$D,0),1))</f>
        <v/>
      </c>
      <c r="H104" s="87" t="str">
        <f t="shared" si="3"/>
        <v/>
      </c>
      <c r="I104"/>
      <c r="J104"/>
    </row>
    <row r="105" spans="2:10" ht="18" customHeight="1" x14ac:dyDescent="0.2">
      <c r="B105" s="30" t="str">
        <f t="shared" si="2"/>
        <v/>
      </c>
      <c r="C105" s="85" t="str">
        <f>IF(ROWS($C$10:$C104)&gt;MAX('Grocery List'!$B:$B),"",INDEX('Grocery List'!D:D,MATCH(ROWS($C$10:$C104),'Grocery List'!$B:$B,0)))</f>
        <v/>
      </c>
      <c r="D105" s="85" t="str">
        <f>IF(ROWS($C$10:$C104)&gt;MAX('Grocery List'!$B:$B),"",INDEX('Grocery List'!E:E,MATCH(ROWS($C$10:$C104),'Grocery List'!$B:$B,0)))</f>
        <v/>
      </c>
      <c r="E105" s="23" t="str">
        <f>IF(C105="","",IF(INDEX('Grocery List'!$F:$F,MATCH(C105,'Grocery List'!$D:$D,0),1)&gt;0,INDEX('Grocery List'!$F:$F,MATCH(C105,'Grocery List'!$D:$D,0),1),""))</f>
        <v/>
      </c>
      <c r="F105" s="25" t="str">
        <f>IF(C105="","",_currency)</f>
        <v/>
      </c>
      <c r="G105" s="24" t="str">
        <f>IF(C105="","",INDEX('Grocery List'!$G:$G,MATCH(C105,'Grocery List'!$D:$D,0),1))</f>
        <v/>
      </c>
      <c r="H105" s="87" t="str">
        <f t="shared" si="3"/>
        <v/>
      </c>
      <c r="I105"/>
      <c r="J105"/>
    </row>
    <row r="106" spans="2:10" ht="18" customHeight="1" x14ac:dyDescent="0.2">
      <c r="B106" s="30" t="str">
        <f t="shared" si="2"/>
        <v/>
      </c>
      <c r="C106" s="85" t="str">
        <f>IF(ROWS($C$10:$C105)&gt;MAX('Grocery List'!$B:$B),"",INDEX('Grocery List'!D:D,MATCH(ROWS($C$10:$C105),'Grocery List'!$B:$B,0)))</f>
        <v/>
      </c>
      <c r="D106" s="85" t="str">
        <f>IF(ROWS($C$10:$C105)&gt;MAX('Grocery List'!$B:$B),"",INDEX('Grocery List'!E:E,MATCH(ROWS($C$10:$C105),'Grocery List'!$B:$B,0)))</f>
        <v/>
      </c>
      <c r="E106" s="23" t="str">
        <f>IF(C106="","",IF(INDEX('Grocery List'!$F:$F,MATCH(C106,'Grocery List'!$D:$D,0),1)&gt;0,INDEX('Grocery List'!$F:$F,MATCH(C106,'Grocery List'!$D:$D,0),1),""))</f>
        <v/>
      </c>
      <c r="F106" s="25" t="str">
        <f>IF(C106="","",_currency)</f>
        <v/>
      </c>
      <c r="G106" s="24" t="str">
        <f>IF(C106="","",INDEX('Grocery List'!$G:$G,MATCH(C106,'Grocery List'!$D:$D,0),1))</f>
        <v/>
      </c>
      <c r="H106" s="87" t="str">
        <f t="shared" si="3"/>
        <v/>
      </c>
      <c r="I106"/>
      <c r="J106"/>
    </row>
    <row r="107" spans="2:10" ht="18" customHeight="1" x14ac:dyDescent="0.2">
      <c r="B107" s="30" t="str">
        <f t="shared" si="2"/>
        <v/>
      </c>
      <c r="C107" s="85" t="str">
        <f>IF(ROWS($C$10:$C106)&gt;MAX('Grocery List'!$B:$B),"",INDEX('Grocery List'!D:D,MATCH(ROWS($C$10:$C106),'Grocery List'!$B:$B,0)))</f>
        <v/>
      </c>
      <c r="D107" s="85" t="str">
        <f>IF(ROWS($C$10:$C106)&gt;MAX('Grocery List'!$B:$B),"",INDEX('Grocery List'!E:E,MATCH(ROWS($C$10:$C106),'Grocery List'!$B:$B,0)))</f>
        <v/>
      </c>
      <c r="E107" s="23" t="str">
        <f>IF(C107="","",IF(INDEX('Grocery List'!$F:$F,MATCH(C107,'Grocery List'!$D:$D,0),1)&gt;0,INDEX('Grocery List'!$F:$F,MATCH(C107,'Grocery List'!$D:$D,0),1),""))</f>
        <v/>
      </c>
      <c r="F107" s="25" t="str">
        <f>IF(C107="","",_currency)</f>
        <v/>
      </c>
      <c r="G107" s="24" t="str">
        <f>IF(C107="","",INDEX('Grocery List'!$G:$G,MATCH(C107,'Grocery List'!$D:$D,0),1))</f>
        <v/>
      </c>
      <c r="H107" s="87" t="str">
        <f t="shared" si="3"/>
        <v/>
      </c>
      <c r="I107"/>
      <c r="J107"/>
    </row>
    <row r="108" spans="2:10" ht="18" customHeight="1" x14ac:dyDescent="0.2">
      <c r="B108" s="30" t="str">
        <f t="shared" si="2"/>
        <v/>
      </c>
      <c r="C108" s="85" t="str">
        <f>IF(ROWS($C$10:$C107)&gt;MAX('Grocery List'!$B:$B),"",INDEX('Grocery List'!D:D,MATCH(ROWS($C$10:$C107),'Grocery List'!$B:$B,0)))</f>
        <v/>
      </c>
      <c r="D108" s="85" t="str">
        <f>IF(ROWS($C$10:$C107)&gt;MAX('Grocery List'!$B:$B),"",INDEX('Grocery List'!E:E,MATCH(ROWS($C$10:$C107),'Grocery List'!$B:$B,0)))</f>
        <v/>
      </c>
      <c r="E108" s="23" t="str">
        <f>IF(C108="","",IF(INDEX('Grocery List'!$F:$F,MATCH(C108,'Grocery List'!$D:$D,0),1)&gt;0,INDEX('Grocery List'!$F:$F,MATCH(C108,'Grocery List'!$D:$D,0),1),""))</f>
        <v/>
      </c>
      <c r="F108" s="25" t="str">
        <f>IF(C108="","",_currency)</f>
        <v/>
      </c>
      <c r="G108" s="24" t="str">
        <f>IF(C108="","",INDEX('Grocery List'!$G:$G,MATCH(C108,'Grocery List'!$D:$D,0),1))</f>
        <v/>
      </c>
      <c r="H108" s="87" t="str">
        <f t="shared" si="3"/>
        <v/>
      </c>
      <c r="I108"/>
      <c r="J108"/>
    </row>
    <row r="109" spans="2:10" ht="18" customHeight="1" x14ac:dyDescent="0.2">
      <c r="B109" s="30" t="str">
        <f t="shared" si="2"/>
        <v/>
      </c>
      <c r="C109" s="85" t="str">
        <f>IF(ROWS($C$10:$C108)&gt;MAX('Grocery List'!$B:$B),"",INDEX('Grocery List'!D:D,MATCH(ROWS($C$10:$C108),'Grocery List'!$B:$B,0)))</f>
        <v/>
      </c>
      <c r="D109" s="85" t="str">
        <f>IF(ROWS($C$10:$C108)&gt;MAX('Grocery List'!$B:$B),"",INDEX('Grocery List'!E:E,MATCH(ROWS($C$10:$C108),'Grocery List'!$B:$B,0)))</f>
        <v/>
      </c>
      <c r="E109" s="23" t="str">
        <f>IF(C109="","",IF(INDEX('Grocery List'!$F:$F,MATCH(C109,'Grocery List'!$D:$D,0),1)&gt;0,INDEX('Grocery List'!$F:$F,MATCH(C109,'Grocery List'!$D:$D,0),1),""))</f>
        <v/>
      </c>
      <c r="F109" s="25" t="str">
        <f>IF(C109="","",_currency)</f>
        <v/>
      </c>
      <c r="G109" s="24" t="str">
        <f>IF(C109="","",INDEX('Grocery List'!$G:$G,MATCH(C109,'Grocery List'!$D:$D,0),1))</f>
        <v/>
      </c>
      <c r="H109" s="87" t="str">
        <f t="shared" si="3"/>
        <v/>
      </c>
      <c r="I109"/>
      <c r="J109"/>
    </row>
    <row r="110" spans="2:10" ht="18" customHeight="1" x14ac:dyDescent="0.2">
      <c r="B110" s="30" t="str">
        <f t="shared" si="2"/>
        <v/>
      </c>
      <c r="C110" s="85" t="str">
        <f>IF(ROWS($C$10:$C109)&gt;MAX('Grocery List'!$B:$B),"",INDEX('Grocery List'!D:D,MATCH(ROWS($C$10:$C109),'Grocery List'!$B:$B,0)))</f>
        <v/>
      </c>
      <c r="D110" s="85" t="str">
        <f>IF(ROWS($C$10:$C109)&gt;MAX('Grocery List'!$B:$B),"",INDEX('Grocery List'!E:E,MATCH(ROWS($C$10:$C109),'Grocery List'!$B:$B,0)))</f>
        <v/>
      </c>
      <c r="E110" s="23" t="str">
        <f>IF(C110="","",IF(INDEX('Grocery List'!$F:$F,MATCH(C110,'Grocery List'!$D:$D,0),1)&gt;0,INDEX('Grocery List'!$F:$F,MATCH(C110,'Grocery List'!$D:$D,0),1),""))</f>
        <v/>
      </c>
      <c r="F110" s="25" t="str">
        <f>IF(C110="","",_currency)</f>
        <v/>
      </c>
      <c r="G110" s="24" t="str">
        <f>IF(C110="","",INDEX('Grocery List'!$G:$G,MATCH(C110,'Grocery List'!$D:$D,0),1))</f>
        <v/>
      </c>
      <c r="H110" s="87" t="str">
        <f t="shared" si="3"/>
        <v/>
      </c>
      <c r="I110"/>
      <c r="J110"/>
    </row>
    <row r="111" spans="2:10" ht="18" customHeight="1" x14ac:dyDescent="0.2">
      <c r="B111" s="30" t="str">
        <f t="shared" si="2"/>
        <v/>
      </c>
      <c r="C111" s="85" t="str">
        <f>IF(ROWS($C$10:$C110)&gt;MAX('Grocery List'!$B:$B),"",INDEX('Grocery List'!D:D,MATCH(ROWS($C$10:$C110),'Grocery List'!$B:$B,0)))</f>
        <v/>
      </c>
      <c r="D111" s="85" t="str">
        <f>IF(ROWS($C$10:$C110)&gt;MAX('Grocery List'!$B:$B),"",INDEX('Grocery List'!E:E,MATCH(ROWS($C$10:$C110),'Grocery List'!$B:$B,0)))</f>
        <v/>
      </c>
      <c r="E111" s="23" t="str">
        <f>IF(C111="","",IF(INDEX('Grocery List'!$F:$F,MATCH(C111,'Grocery List'!$D:$D,0),1)&gt;0,INDEX('Grocery List'!$F:$F,MATCH(C111,'Grocery List'!$D:$D,0),1),""))</f>
        <v/>
      </c>
      <c r="F111" s="25" t="str">
        <f>IF(C111="","",_currency)</f>
        <v/>
      </c>
      <c r="G111" s="24" t="str">
        <f>IF(C111="","",INDEX('Grocery List'!$G:$G,MATCH(C111,'Grocery List'!$D:$D,0),1))</f>
        <v/>
      </c>
      <c r="H111" s="87" t="str">
        <f t="shared" si="3"/>
        <v/>
      </c>
      <c r="I111"/>
      <c r="J111"/>
    </row>
    <row r="112" spans="2:10" ht="18" customHeight="1" x14ac:dyDescent="0.2">
      <c r="B112" s="30" t="str">
        <f t="shared" si="2"/>
        <v/>
      </c>
      <c r="C112" s="85" t="str">
        <f>IF(ROWS($C$10:$C111)&gt;MAX('Grocery List'!$B:$B),"",INDEX('Grocery List'!D:D,MATCH(ROWS($C$10:$C111),'Grocery List'!$B:$B,0)))</f>
        <v/>
      </c>
      <c r="D112" s="85" t="str">
        <f>IF(ROWS($C$10:$C111)&gt;MAX('Grocery List'!$B:$B),"",INDEX('Grocery List'!E:E,MATCH(ROWS($C$10:$C111),'Grocery List'!$B:$B,0)))</f>
        <v/>
      </c>
      <c r="E112" s="23" t="str">
        <f>IF(C112="","",IF(INDEX('Grocery List'!$F:$F,MATCH(C112,'Grocery List'!$D:$D,0),1)&gt;0,INDEX('Grocery List'!$F:$F,MATCH(C112,'Grocery List'!$D:$D,0),1),""))</f>
        <v/>
      </c>
      <c r="F112" s="25" t="str">
        <f>IF(C112="","",_currency)</f>
        <v/>
      </c>
      <c r="G112" s="24" t="str">
        <f>IF(C112="","",INDEX('Grocery List'!$G:$G,MATCH(C112,'Grocery List'!$D:$D,0),1))</f>
        <v/>
      </c>
      <c r="H112" s="87" t="str">
        <f t="shared" si="3"/>
        <v/>
      </c>
      <c r="I112"/>
      <c r="J112"/>
    </row>
    <row r="113" spans="2:10" ht="18" customHeight="1" x14ac:dyDescent="0.2">
      <c r="B113" s="30" t="str">
        <f t="shared" si="2"/>
        <v/>
      </c>
      <c r="C113" s="85" t="str">
        <f>IF(ROWS($C$10:$C112)&gt;MAX('Grocery List'!$B:$B),"",INDEX('Grocery List'!D:D,MATCH(ROWS($C$10:$C112),'Grocery List'!$B:$B,0)))</f>
        <v/>
      </c>
      <c r="D113" s="85" t="str">
        <f>IF(ROWS($C$10:$C112)&gt;MAX('Grocery List'!$B:$B),"",INDEX('Grocery List'!E:E,MATCH(ROWS($C$10:$C112),'Grocery List'!$B:$B,0)))</f>
        <v/>
      </c>
      <c r="E113" s="23" t="str">
        <f>IF(C113="","",IF(INDEX('Grocery List'!$F:$F,MATCH(C113,'Grocery List'!$D:$D,0),1)&gt;0,INDEX('Grocery List'!$F:$F,MATCH(C113,'Grocery List'!$D:$D,0),1),""))</f>
        <v/>
      </c>
      <c r="F113" s="25" t="str">
        <f>IF(C113="","",_currency)</f>
        <v/>
      </c>
      <c r="G113" s="24" t="str">
        <f>IF(C113="","",INDEX('Grocery List'!$G:$G,MATCH(C113,'Grocery List'!$D:$D,0),1))</f>
        <v/>
      </c>
      <c r="H113" s="87" t="str">
        <f t="shared" si="3"/>
        <v/>
      </c>
      <c r="I113"/>
      <c r="J113"/>
    </row>
    <row r="114" spans="2:10" ht="18" customHeight="1" x14ac:dyDescent="0.2">
      <c r="B114" s="30" t="str">
        <f t="shared" si="2"/>
        <v/>
      </c>
      <c r="C114" s="85" t="str">
        <f>IF(ROWS($C$10:$C113)&gt;MAX('Grocery List'!$B:$B),"",INDEX('Grocery List'!D:D,MATCH(ROWS($C$10:$C113),'Grocery List'!$B:$B,0)))</f>
        <v/>
      </c>
      <c r="D114" s="85" t="str">
        <f>IF(ROWS($C$10:$C113)&gt;MAX('Grocery List'!$B:$B),"",INDEX('Grocery List'!E:E,MATCH(ROWS($C$10:$C113),'Grocery List'!$B:$B,0)))</f>
        <v/>
      </c>
      <c r="E114" s="23" t="str">
        <f>IF(C114="","",IF(INDEX('Grocery List'!$F:$F,MATCH(C114,'Grocery List'!$D:$D,0),1)&gt;0,INDEX('Grocery List'!$F:$F,MATCH(C114,'Grocery List'!$D:$D,0),1),""))</f>
        <v/>
      </c>
      <c r="F114" s="25" t="str">
        <f>IF(C114="","",_currency)</f>
        <v/>
      </c>
      <c r="G114" s="24" t="str">
        <f>IF(C114="","",INDEX('Grocery List'!$G:$G,MATCH(C114,'Grocery List'!$D:$D,0),1))</f>
        <v/>
      </c>
      <c r="H114" s="87" t="str">
        <f t="shared" si="3"/>
        <v/>
      </c>
      <c r="I114"/>
      <c r="J114"/>
    </row>
    <row r="115" spans="2:10" ht="18" customHeight="1" x14ac:dyDescent="0.2">
      <c r="B115" s="30" t="str">
        <f t="shared" si="2"/>
        <v/>
      </c>
      <c r="C115" s="85" t="str">
        <f>IF(ROWS($C$10:$C114)&gt;MAX('Grocery List'!$B:$B),"",INDEX('Grocery List'!D:D,MATCH(ROWS($C$10:$C114),'Grocery List'!$B:$B,0)))</f>
        <v/>
      </c>
      <c r="D115" s="85" t="str">
        <f>IF(ROWS($C$10:$C114)&gt;MAX('Grocery List'!$B:$B),"",INDEX('Grocery List'!E:E,MATCH(ROWS($C$10:$C114),'Grocery List'!$B:$B,0)))</f>
        <v/>
      </c>
      <c r="E115" s="23" t="str">
        <f>IF(C115="","",IF(INDEX('Grocery List'!$F:$F,MATCH(C115,'Grocery List'!$D:$D,0),1)&gt;0,INDEX('Grocery List'!$F:$F,MATCH(C115,'Grocery List'!$D:$D,0),1),""))</f>
        <v/>
      </c>
      <c r="F115" s="25" t="str">
        <f>IF(C115="","",_currency)</f>
        <v/>
      </c>
      <c r="G115" s="24" t="str">
        <f>IF(C115="","",INDEX('Grocery List'!$G:$G,MATCH(C115,'Grocery List'!$D:$D,0),1))</f>
        <v/>
      </c>
      <c r="H115" s="87" t="str">
        <f t="shared" si="3"/>
        <v/>
      </c>
      <c r="I115"/>
      <c r="J115"/>
    </row>
    <row r="116" spans="2:10" ht="18" customHeight="1" x14ac:dyDescent="0.2">
      <c r="B116" s="30" t="str">
        <f t="shared" si="2"/>
        <v/>
      </c>
      <c r="C116" s="85" t="str">
        <f>IF(ROWS($C$10:$C115)&gt;MAX('Grocery List'!$B:$B),"",INDEX('Grocery List'!D:D,MATCH(ROWS($C$10:$C115),'Grocery List'!$B:$B,0)))</f>
        <v/>
      </c>
      <c r="D116" s="85" t="str">
        <f>IF(ROWS($C$10:$C115)&gt;MAX('Grocery List'!$B:$B),"",INDEX('Grocery List'!E:E,MATCH(ROWS($C$10:$C115),'Grocery List'!$B:$B,0)))</f>
        <v/>
      </c>
      <c r="E116" s="23" t="str">
        <f>IF(C116="","",IF(INDEX('Grocery List'!$F:$F,MATCH(C116,'Grocery List'!$D:$D,0),1)&gt;0,INDEX('Grocery List'!$F:$F,MATCH(C116,'Grocery List'!$D:$D,0),1),""))</f>
        <v/>
      </c>
      <c r="F116" s="25" t="str">
        <f>IF(C116="","",_currency)</f>
        <v/>
      </c>
      <c r="G116" s="24" t="str">
        <f>IF(C116="","",INDEX('Grocery List'!$G:$G,MATCH(C116,'Grocery List'!$D:$D,0),1))</f>
        <v/>
      </c>
      <c r="H116" s="87" t="str">
        <f t="shared" si="3"/>
        <v/>
      </c>
      <c r="I116"/>
      <c r="J116"/>
    </row>
    <row r="117" spans="2:10" ht="18" customHeight="1" x14ac:dyDescent="0.2">
      <c r="B117" s="30" t="str">
        <f t="shared" si="2"/>
        <v/>
      </c>
      <c r="C117" s="85" t="str">
        <f>IF(ROWS($C$10:$C116)&gt;MAX('Grocery List'!$B:$B),"",INDEX('Grocery List'!D:D,MATCH(ROWS($C$10:$C116),'Grocery List'!$B:$B,0)))</f>
        <v/>
      </c>
      <c r="D117" s="85" t="str">
        <f>IF(ROWS($C$10:$C116)&gt;MAX('Grocery List'!$B:$B),"",INDEX('Grocery List'!E:E,MATCH(ROWS($C$10:$C116),'Grocery List'!$B:$B,0)))</f>
        <v/>
      </c>
      <c r="E117" s="23" t="str">
        <f>IF(C117="","",IF(INDEX('Grocery List'!$F:$F,MATCH(C117,'Grocery List'!$D:$D,0),1)&gt;0,INDEX('Grocery List'!$F:$F,MATCH(C117,'Grocery List'!$D:$D,0),1),""))</f>
        <v/>
      </c>
      <c r="F117" s="25" t="str">
        <f>IF(C117="","",_currency)</f>
        <v/>
      </c>
      <c r="G117" s="24" t="str">
        <f>IF(C117="","",INDEX('Grocery List'!$G:$G,MATCH(C117,'Grocery List'!$D:$D,0),1))</f>
        <v/>
      </c>
      <c r="H117" s="87" t="str">
        <f t="shared" si="3"/>
        <v/>
      </c>
      <c r="I117"/>
      <c r="J117"/>
    </row>
    <row r="118" spans="2:10" ht="18" customHeight="1" x14ac:dyDescent="0.2">
      <c r="B118" s="30" t="str">
        <f t="shared" si="2"/>
        <v/>
      </c>
      <c r="C118" s="85" t="str">
        <f>IF(ROWS($C$10:$C117)&gt;MAX('Grocery List'!$B:$B),"",INDEX('Grocery List'!D:D,MATCH(ROWS($C$10:$C117),'Grocery List'!$B:$B,0)))</f>
        <v/>
      </c>
      <c r="D118" s="85" t="str">
        <f>IF(ROWS($C$10:$C117)&gt;MAX('Grocery List'!$B:$B),"",INDEX('Grocery List'!E:E,MATCH(ROWS($C$10:$C117),'Grocery List'!$B:$B,0)))</f>
        <v/>
      </c>
      <c r="E118" s="23" t="str">
        <f>IF(C118="","",IF(INDEX('Grocery List'!$F:$F,MATCH(C118,'Grocery List'!$D:$D,0),1)&gt;0,INDEX('Grocery List'!$F:$F,MATCH(C118,'Grocery List'!$D:$D,0),1),""))</f>
        <v/>
      </c>
      <c r="F118" s="25" t="str">
        <f>IF(C118="","",_currency)</f>
        <v/>
      </c>
      <c r="G118" s="24" t="str">
        <f>IF(C118="","",INDEX('Grocery List'!$G:$G,MATCH(C118,'Grocery List'!$D:$D,0),1))</f>
        <v/>
      </c>
      <c r="H118" s="87" t="str">
        <f t="shared" si="3"/>
        <v/>
      </c>
      <c r="I118"/>
      <c r="J118"/>
    </row>
    <row r="119" spans="2:10" ht="18" customHeight="1" x14ac:dyDescent="0.2">
      <c r="B119" s="30" t="str">
        <f t="shared" si="2"/>
        <v/>
      </c>
      <c r="C119" s="85" t="str">
        <f>IF(ROWS($C$10:$C118)&gt;MAX('Grocery List'!$B:$B),"",INDEX('Grocery List'!D:D,MATCH(ROWS($C$10:$C118),'Grocery List'!$B:$B,0)))</f>
        <v/>
      </c>
      <c r="D119" s="85" t="str">
        <f>IF(ROWS($C$10:$C118)&gt;MAX('Grocery List'!$B:$B),"",INDEX('Grocery List'!E:E,MATCH(ROWS($C$10:$C118),'Grocery List'!$B:$B,0)))</f>
        <v/>
      </c>
      <c r="E119" s="23" t="str">
        <f>IF(C119="","",IF(INDEX('Grocery List'!$F:$F,MATCH(C119,'Grocery List'!$D:$D,0),1)&gt;0,INDEX('Grocery List'!$F:$F,MATCH(C119,'Grocery List'!$D:$D,0),1),""))</f>
        <v/>
      </c>
      <c r="F119" s="25" t="str">
        <f>IF(C119="","",_currency)</f>
        <v/>
      </c>
      <c r="G119" s="24" t="str">
        <f>IF(C119="","",INDEX('Grocery List'!$G:$G,MATCH(C119,'Grocery List'!$D:$D,0),1))</f>
        <v/>
      </c>
      <c r="H119" s="87" t="str">
        <f t="shared" si="3"/>
        <v/>
      </c>
      <c r="I119"/>
      <c r="J119"/>
    </row>
    <row r="120" spans="2:10" ht="18" customHeight="1" x14ac:dyDescent="0.2">
      <c r="B120" s="30" t="str">
        <f t="shared" si="2"/>
        <v/>
      </c>
      <c r="C120" s="85" t="str">
        <f>IF(ROWS($C$10:$C119)&gt;MAX('Grocery List'!$B:$B),"",INDEX('Grocery List'!D:D,MATCH(ROWS($C$10:$C119),'Grocery List'!$B:$B,0)))</f>
        <v/>
      </c>
      <c r="D120" s="85" t="str">
        <f>IF(ROWS($C$10:$C119)&gt;MAX('Grocery List'!$B:$B),"",INDEX('Grocery List'!E:E,MATCH(ROWS($C$10:$C119),'Grocery List'!$B:$B,0)))</f>
        <v/>
      </c>
      <c r="E120" s="23" t="str">
        <f>IF(C120="","",IF(INDEX('Grocery List'!$F:$F,MATCH(C120,'Grocery List'!$D:$D,0),1)&gt;0,INDEX('Grocery List'!$F:$F,MATCH(C120,'Grocery List'!$D:$D,0),1),""))</f>
        <v/>
      </c>
      <c r="F120" s="25" t="str">
        <f>IF(C120="","",_currency)</f>
        <v/>
      </c>
      <c r="G120" s="24" t="str">
        <f>IF(C120="","",INDEX('Grocery List'!$G:$G,MATCH(C120,'Grocery List'!$D:$D,0),1))</f>
        <v/>
      </c>
      <c r="H120" s="87" t="str">
        <f t="shared" si="3"/>
        <v/>
      </c>
      <c r="I120"/>
      <c r="J120"/>
    </row>
    <row r="121" spans="2:10" ht="18" customHeight="1" x14ac:dyDescent="0.2">
      <c r="B121" s="30" t="str">
        <f t="shared" si="2"/>
        <v/>
      </c>
      <c r="C121" s="85" t="str">
        <f>IF(ROWS($C$10:$C120)&gt;MAX('Grocery List'!$B:$B),"",INDEX('Grocery List'!D:D,MATCH(ROWS($C$10:$C120),'Grocery List'!$B:$B,0)))</f>
        <v/>
      </c>
      <c r="D121" s="85" t="str">
        <f>IF(ROWS($C$10:$C120)&gt;MAX('Grocery List'!$B:$B),"",INDEX('Grocery List'!E:E,MATCH(ROWS($C$10:$C120),'Grocery List'!$B:$B,0)))</f>
        <v/>
      </c>
      <c r="E121" s="23" t="str">
        <f>IF(C121="","",IF(INDEX('Grocery List'!$F:$F,MATCH(C121,'Grocery List'!$D:$D,0),1)&gt;0,INDEX('Grocery List'!$F:$F,MATCH(C121,'Grocery List'!$D:$D,0),1),""))</f>
        <v/>
      </c>
      <c r="F121" s="25" t="str">
        <f>IF(C121="","",_currency)</f>
        <v/>
      </c>
      <c r="G121" s="24" t="str">
        <f>IF(C121="","",INDEX('Grocery List'!$G:$G,MATCH(C121,'Grocery List'!$D:$D,0),1))</f>
        <v/>
      </c>
      <c r="H121" s="87" t="str">
        <f t="shared" si="3"/>
        <v/>
      </c>
      <c r="I121"/>
      <c r="J121"/>
    </row>
    <row r="122" spans="2:10" ht="18" customHeight="1" x14ac:dyDescent="0.2">
      <c r="B122" s="30" t="str">
        <f t="shared" si="2"/>
        <v/>
      </c>
      <c r="C122" s="85" t="str">
        <f>IF(ROWS($C$10:$C121)&gt;MAX('Grocery List'!$B:$B),"",INDEX('Grocery List'!D:D,MATCH(ROWS($C$10:$C121),'Grocery List'!$B:$B,0)))</f>
        <v/>
      </c>
      <c r="D122" s="85" t="str">
        <f>IF(ROWS($C$10:$C121)&gt;MAX('Grocery List'!$B:$B),"",INDEX('Grocery List'!E:E,MATCH(ROWS($C$10:$C121),'Grocery List'!$B:$B,0)))</f>
        <v/>
      </c>
      <c r="E122" s="23" t="str">
        <f>IF(C122="","",IF(INDEX('Grocery List'!$F:$F,MATCH(C122,'Grocery List'!$D:$D,0),1)&gt;0,INDEX('Grocery List'!$F:$F,MATCH(C122,'Grocery List'!$D:$D,0),1),""))</f>
        <v/>
      </c>
      <c r="F122" s="25" t="str">
        <f>IF(C122="","",_currency)</f>
        <v/>
      </c>
      <c r="G122" s="24" t="str">
        <f>IF(C122="","",INDEX('Grocery List'!$G:$G,MATCH(C122,'Grocery List'!$D:$D,0),1))</f>
        <v/>
      </c>
      <c r="H122" s="87" t="str">
        <f t="shared" si="3"/>
        <v/>
      </c>
      <c r="I122"/>
      <c r="J122"/>
    </row>
    <row r="123" spans="2:10" ht="18" customHeight="1" x14ac:dyDescent="0.2">
      <c r="B123" s="30" t="str">
        <f t="shared" si="2"/>
        <v/>
      </c>
      <c r="C123" s="85" t="str">
        <f>IF(ROWS($C$10:$C122)&gt;MAX('Grocery List'!$B:$B),"",INDEX('Grocery List'!D:D,MATCH(ROWS($C$10:$C122),'Grocery List'!$B:$B,0)))</f>
        <v/>
      </c>
      <c r="D123" s="85" t="str">
        <f>IF(ROWS($C$10:$C122)&gt;MAX('Grocery List'!$B:$B),"",INDEX('Grocery List'!E:E,MATCH(ROWS($C$10:$C122),'Grocery List'!$B:$B,0)))</f>
        <v/>
      </c>
      <c r="E123" s="23" t="str">
        <f>IF(C123="","",IF(INDEX('Grocery List'!$F:$F,MATCH(C123,'Grocery List'!$D:$D,0),1)&gt;0,INDEX('Grocery List'!$F:$F,MATCH(C123,'Grocery List'!$D:$D,0),1),""))</f>
        <v/>
      </c>
      <c r="F123" s="25" t="str">
        <f>IF(C123="","",_currency)</f>
        <v/>
      </c>
      <c r="G123" s="24" t="str">
        <f>IF(C123="","",INDEX('Grocery List'!$G:$G,MATCH(C123,'Grocery List'!$D:$D,0),1))</f>
        <v/>
      </c>
      <c r="H123" s="87" t="str">
        <f t="shared" si="3"/>
        <v/>
      </c>
      <c r="I123"/>
      <c r="J123"/>
    </row>
    <row r="124" spans="2:10" ht="18" customHeight="1" x14ac:dyDescent="0.2">
      <c r="B124" s="30" t="str">
        <f t="shared" si="2"/>
        <v/>
      </c>
      <c r="C124" s="85" t="str">
        <f>IF(ROWS($C$10:$C123)&gt;MAX('Grocery List'!$B:$B),"",INDEX('Grocery List'!D:D,MATCH(ROWS($C$10:$C123),'Grocery List'!$B:$B,0)))</f>
        <v/>
      </c>
      <c r="D124" s="85" t="str">
        <f>IF(ROWS($C$10:$C123)&gt;MAX('Grocery List'!$B:$B),"",INDEX('Grocery List'!E:E,MATCH(ROWS($C$10:$C123),'Grocery List'!$B:$B,0)))</f>
        <v/>
      </c>
      <c r="E124" s="23" t="str">
        <f>IF(C124="","",IF(INDEX('Grocery List'!$F:$F,MATCH(C124,'Grocery List'!$D:$D,0),1)&gt;0,INDEX('Grocery List'!$F:$F,MATCH(C124,'Grocery List'!$D:$D,0),1),""))</f>
        <v/>
      </c>
      <c r="F124" s="25" t="str">
        <f>IF(C124="","",_currency)</f>
        <v/>
      </c>
      <c r="G124" s="24" t="str">
        <f>IF(C124="","",INDEX('Grocery List'!$G:$G,MATCH(C124,'Grocery List'!$D:$D,0),1))</f>
        <v/>
      </c>
      <c r="H124" s="87" t="str">
        <f t="shared" si="3"/>
        <v/>
      </c>
      <c r="I124"/>
      <c r="J124"/>
    </row>
    <row r="125" spans="2:10" ht="18" customHeight="1" x14ac:dyDescent="0.2">
      <c r="B125" s="30" t="str">
        <f t="shared" si="2"/>
        <v/>
      </c>
      <c r="C125" s="85" t="str">
        <f>IF(ROWS($C$10:$C124)&gt;MAX('Grocery List'!$B:$B),"",INDEX('Grocery List'!D:D,MATCH(ROWS($C$10:$C124),'Grocery List'!$B:$B,0)))</f>
        <v/>
      </c>
      <c r="D125" s="85" t="str">
        <f>IF(ROWS($C$10:$C124)&gt;MAX('Grocery List'!$B:$B),"",INDEX('Grocery List'!E:E,MATCH(ROWS($C$10:$C124),'Grocery List'!$B:$B,0)))</f>
        <v/>
      </c>
      <c r="E125" s="23" t="str">
        <f>IF(C125="","",IF(INDEX('Grocery List'!$F:$F,MATCH(C125,'Grocery List'!$D:$D,0),1)&gt;0,INDEX('Grocery List'!$F:$F,MATCH(C125,'Grocery List'!$D:$D,0),1),""))</f>
        <v/>
      </c>
      <c r="F125" s="25" t="str">
        <f>IF(C125="","",_currency)</f>
        <v/>
      </c>
      <c r="G125" s="24" t="str">
        <f>IF(C125="","",INDEX('Grocery List'!$G:$G,MATCH(C125,'Grocery List'!$D:$D,0),1))</f>
        <v/>
      </c>
      <c r="H125" s="87" t="str">
        <f t="shared" si="3"/>
        <v/>
      </c>
      <c r="I125"/>
      <c r="J125"/>
    </row>
    <row r="126" spans="2:10" ht="18" customHeight="1" x14ac:dyDescent="0.2">
      <c r="B126" s="30" t="str">
        <f t="shared" si="2"/>
        <v/>
      </c>
      <c r="C126" s="85" t="str">
        <f>IF(ROWS($C$10:$C125)&gt;MAX('Grocery List'!$B:$B),"",INDEX('Grocery List'!D:D,MATCH(ROWS($C$10:$C125),'Grocery List'!$B:$B,0)))</f>
        <v/>
      </c>
      <c r="D126" s="85" t="str">
        <f>IF(ROWS($C$10:$C125)&gt;MAX('Grocery List'!$B:$B),"",INDEX('Grocery List'!E:E,MATCH(ROWS($C$10:$C125),'Grocery List'!$B:$B,0)))</f>
        <v/>
      </c>
      <c r="E126" s="23" t="str">
        <f>IF(C126="","",IF(INDEX('Grocery List'!$F:$F,MATCH(C126,'Grocery List'!$D:$D,0),1)&gt;0,INDEX('Grocery List'!$F:$F,MATCH(C126,'Grocery List'!$D:$D,0),1),""))</f>
        <v/>
      </c>
      <c r="F126" s="25" t="str">
        <f>IF(C126="","",_currency)</f>
        <v/>
      </c>
      <c r="G126" s="24" t="str">
        <f>IF(C126="","",INDEX('Grocery List'!$G:$G,MATCH(C126,'Grocery List'!$D:$D,0),1))</f>
        <v/>
      </c>
      <c r="H126" s="87" t="str">
        <f t="shared" si="3"/>
        <v/>
      </c>
      <c r="I126"/>
      <c r="J126"/>
    </row>
    <row r="127" spans="2:10" ht="18" customHeight="1" x14ac:dyDescent="0.2">
      <c r="B127" s="30" t="str">
        <f t="shared" si="2"/>
        <v/>
      </c>
      <c r="C127" s="85" t="str">
        <f>IF(ROWS($C$10:$C126)&gt;MAX('Grocery List'!$B:$B),"",INDEX('Grocery List'!D:D,MATCH(ROWS($C$10:$C126),'Grocery List'!$B:$B,0)))</f>
        <v/>
      </c>
      <c r="D127" s="85" t="str">
        <f>IF(ROWS($C$10:$C126)&gt;MAX('Grocery List'!$B:$B),"",INDEX('Grocery List'!E:E,MATCH(ROWS($C$10:$C126),'Grocery List'!$B:$B,0)))</f>
        <v/>
      </c>
      <c r="E127" s="23" t="str">
        <f>IF(C127="","",IF(INDEX('Grocery List'!$F:$F,MATCH(C127,'Grocery List'!$D:$D,0),1)&gt;0,INDEX('Grocery List'!$F:$F,MATCH(C127,'Grocery List'!$D:$D,0),1),""))</f>
        <v/>
      </c>
      <c r="F127" s="25" t="str">
        <f>IF(C127="","",_currency)</f>
        <v/>
      </c>
      <c r="G127" s="24" t="str">
        <f>IF(C127="","",INDEX('Grocery List'!$G:$G,MATCH(C127,'Grocery List'!$D:$D,0),1))</f>
        <v/>
      </c>
      <c r="H127" s="87" t="str">
        <f t="shared" si="3"/>
        <v/>
      </c>
      <c r="I127"/>
      <c r="J127"/>
    </row>
    <row r="128" spans="2:10" ht="18" customHeight="1" x14ac:dyDescent="0.2">
      <c r="B128" s="30" t="str">
        <f t="shared" si="2"/>
        <v/>
      </c>
      <c r="C128" s="85" t="str">
        <f>IF(ROWS($C$10:$C127)&gt;MAX('Grocery List'!$B:$B),"",INDEX('Grocery List'!D:D,MATCH(ROWS($C$10:$C127),'Grocery List'!$B:$B,0)))</f>
        <v/>
      </c>
      <c r="D128" s="85" t="str">
        <f>IF(ROWS($C$10:$C127)&gt;MAX('Grocery List'!$B:$B),"",INDEX('Grocery List'!E:E,MATCH(ROWS($C$10:$C127),'Grocery List'!$B:$B,0)))</f>
        <v/>
      </c>
      <c r="E128" s="23" t="str">
        <f>IF(C128="","",IF(INDEX('Grocery List'!$F:$F,MATCH(C128,'Grocery List'!$D:$D,0),1)&gt;0,INDEX('Grocery List'!$F:$F,MATCH(C128,'Grocery List'!$D:$D,0),1),""))</f>
        <v/>
      </c>
      <c r="F128" s="25" t="str">
        <f>IF(C128="","",_currency)</f>
        <v/>
      </c>
      <c r="G128" s="24" t="str">
        <f>IF(C128="","",INDEX('Grocery List'!$G:$G,MATCH(C128,'Grocery List'!$D:$D,0),1))</f>
        <v/>
      </c>
      <c r="H128" s="87" t="str">
        <f t="shared" si="3"/>
        <v/>
      </c>
      <c r="I128"/>
      <c r="J128"/>
    </row>
    <row r="129" spans="2:10" ht="18" customHeight="1" x14ac:dyDescent="0.2">
      <c r="B129" s="30" t="str">
        <f t="shared" si="2"/>
        <v/>
      </c>
      <c r="C129" s="85" t="str">
        <f>IF(ROWS($C$10:$C128)&gt;MAX('Grocery List'!$B:$B),"",INDEX('Grocery List'!D:D,MATCH(ROWS($C$10:$C128),'Grocery List'!$B:$B,0)))</f>
        <v/>
      </c>
      <c r="D129" s="85" t="str">
        <f>IF(ROWS($C$10:$C128)&gt;MAX('Grocery List'!$B:$B),"",INDEX('Grocery List'!E:E,MATCH(ROWS($C$10:$C128),'Grocery List'!$B:$B,0)))</f>
        <v/>
      </c>
      <c r="E129" s="23" t="str">
        <f>IF(C129="","",IF(INDEX('Grocery List'!$F:$F,MATCH(C129,'Grocery List'!$D:$D,0),1)&gt;0,INDEX('Grocery List'!$F:$F,MATCH(C129,'Grocery List'!$D:$D,0),1),""))</f>
        <v/>
      </c>
      <c r="F129" s="25" t="str">
        <f>IF(C129="","",_currency)</f>
        <v/>
      </c>
      <c r="G129" s="24" t="str">
        <f>IF(C129="","",INDEX('Grocery List'!$G:$G,MATCH(C129,'Grocery List'!$D:$D,0),1))</f>
        <v/>
      </c>
      <c r="H129" s="87" t="str">
        <f t="shared" si="3"/>
        <v/>
      </c>
      <c r="I129"/>
      <c r="J129"/>
    </row>
    <row r="130" spans="2:10" ht="18" customHeight="1" x14ac:dyDescent="0.2">
      <c r="B130" s="30" t="str">
        <f t="shared" si="2"/>
        <v/>
      </c>
      <c r="C130" s="85" t="str">
        <f>IF(ROWS($C$10:$C129)&gt;MAX('Grocery List'!$B:$B),"",INDEX('Grocery List'!D:D,MATCH(ROWS($C$10:$C129),'Grocery List'!$B:$B,0)))</f>
        <v/>
      </c>
      <c r="D130" s="85" t="str">
        <f>IF(ROWS($C$10:$C129)&gt;MAX('Grocery List'!$B:$B),"",INDEX('Grocery List'!E:E,MATCH(ROWS($C$10:$C129),'Grocery List'!$B:$B,0)))</f>
        <v/>
      </c>
      <c r="E130" s="23" t="str">
        <f>IF(C130="","",IF(INDEX('Grocery List'!$F:$F,MATCH(C130,'Grocery List'!$D:$D,0),1)&gt;0,INDEX('Grocery List'!$F:$F,MATCH(C130,'Grocery List'!$D:$D,0),1),""))</f>
        <v/>
      </c>
      <c r="F130" s="25" t="str">
        <f>IF(C130="","",_currency)</f>
        <v/>
      </c>
      <c r="G130" s="24" t="str">
        <f>IF(C130="","",INDEX('Grocery List'!$G:$G,MATCH(C130,'Grocery List'!$D:$D,0),1))</f>
        <v/>
      </c>
      <c r="H130" s="87" t="str">
        <f t="shared" si="3"/>
        <v/>
      </c>
      <c r="I130"/>
      <c r="J130"/>
    </row>
    <row r="131" spans="2:10" ht="18" customHeight="1" x14ac:dyDescent="0.2">
      <c r="B131" s="30" t="str">
        <f t="shared" si="2"/>
        <v/>
      </c>
      <c r="C131" s="85" t="str">
        <f>IF(ROWS($C$10:$C130)&gt;MAX('Grocery List'!$B:$B),"",INDEX('Grocery List'!D:D,MATCH(ROWS($C$10:$C130),'Grocery List'!$B:$B,0)))</f>
        <v/>
      </c>
      <c r="D131" s="85" t="str">
        <f>IF(ROWS($C$10:$C130)&gt;MAX('Grocery List'!$B:$B),"",INDEX('Grocery List'!E:E,MATCH(ROWS($C$10:$C130),'Grocery List'!$B:$B,0)))</f>
        <v/>
      </c>
      <c r="E131" s="23" t="str">
        <f>IF(C131="","",IF(INDEX('Grocery List'!$F:$F,MATCH(C131,'Grocery List'!$D:$D,0),1)&gt;0,INDEX('Grocery List'!$F:$F,MATCH(C131,'Grocery List'!$D:$D,0),1),""))</f>
        <v/>
      </c>
      <c r="F131" s="25" t="str">
        <f>IF(C131="","",_currency)</f>
        <v/>
      </c>
      <c r="G131" s="24" t="str">
        <f>IF(C131="","",INDEX('Grocery List'!$G:$G,MATCH(C131,'Grocery List'!$D:$D,0),1))</f>
        <v/>
      </c>
      <c r="H131" s="87" t="str">
        <f t="shared" si="3"/>
        <v/>
      </c>
      <c r="I131"/>
      <c r="J131"/>
    </row>
    <row r="132" spans="2:10" ht="18" customHeight="1" x14ac:dyDescent="0.2">
      <c r="B132" s="30" t="str">
        <f t="shared" si="2"/>
        <v/>
      </c>
      <c r="C132" s="85" t="str">
        <f>IF(ROWS($C$10:$C131)&gt;MAX('Grocery List'!$B:$B),"",INDEX('Grocery List'!D:D,MATCH(ROWS($C$10:$C131),'Grocery List'!$B:$B,0)))</f>
        <v/>
      </c>
      <c r="D132" s="85" t="str">
        <f>IF(ROWS($C$10:$C131)&gt;MAX('Grocery List'!$B:$B),"",INDEX('Grocery List'!E:E,MATCH(ROWS($C$10:$C131),'Grocery List'!$B:$B,0)))</f>
        <v/>
      </c>
      <c r="E132" s="23" t="str">
        <f>IF(C132="","",IF(INDEX('Grocery List'!$F:$F,MATCH(C132,'Grocery List'!$D:$D,0),1)&gt;0,INDEX('Grocery List'!$F:$F,MATCH(C132,'Grocery List'!$D:$D,0),1),""))</f>
        <v/>
      </c>
      <c r="F132" s="25" t="str">
        <f>IF(C132="","",_currency)</f>
        <v/>
      </c>
      <c r="G132" s="24" t="str">
        <f>IF(C132="","",INDEX('Grocery List'!$G:$G,MATCH(C132,'Grocery List'!$D:$D,0),1))</f>
        <v/>
      </c>
      <c r="H132" s="87" t="str">
        <f t="shared" si="3"/>
        <v/>
      </c>
      <c r="I132"/>
      <c r="J132"/>
    </row>
    <row r="133" spans="2:10" ht="18" customHeight="1" x14ac:dyDescent="0.2">
      <c r="B133" s="30" t="str">
        <f t="shared" si="2"/>
        <v/>
      </c>
      <c r="C133" s="85" t="str">
        <f>IF(ROWS($C$10:$C132)&gt;MAX('Grocery List'!$B:$B),"",INDEX('Grocery List'!D:D,MATCH(ROWS($C$10:$C132),'Grocery List'!$B:$B,0)))</f>
        <v/>
      </c>
      <c r="D133" s="85" t="str">
        <f>IF(ROWS($C$10:$C132)&gt;MAX('Grocery List'!$B:$B),"",INDEX('Grocery List'!E:E,MATCH(ROWS($C$10:$C132),'Grocery List'!$B:$B,0)))</f>
        <v/>
      </c>
      <c r="E133" s="23" t="str">
        <f>IF(C133="","",IF(INDEX('Grocery List'!$F:$F,MATCH(C133,'Grocery List'!$D:$D,0),1)&gt;0,INDEX('Grocery List'!$F:$F,MATCH(C133,'Grocery List'!$D:$D,0),1),""))</f>
        <v/>
      </c>
      <c r="F133" s="25" t="str">
        <f>IF(C133="","",_currency)</f>
        <v/>
      </c>
      <c r="G133" s="24" t="str">
        <f>IF(C133="","",INDEX('Grocery List'!$G:$G,MATCH(C133,'Grocery List'!$D:$D,0),1))</f>
        <v/>
      </c>
      <c r="H133" s="87" t="str">
        <f t="shared" si="3"/>
        <v/>
      </c>
      <c r="I133"/>
      <c r="J133"/>
    </row>
    <row r="134" spans="2:10" ht="18" customHeight="1" x14ac:dyDescent="0.2">
      <c r="B134" s="30" t="str">
        <f t="shared" si="2"/>
        <v/>
      </c>
      <c r="C134" s="85" t="str">
        <f>IF(ROWS($C$10:$C133)&gt;MAX('Grocery List'!$B:$B),"",INDEX('Grocery List'!D:D,MATCH(ROWS($C$10:$C133),'Grocery List'!$B:$B,0)))</f>
        <v/>
      </c>
      <c r="D134" s="85" t="str">
        <f>IF(ROWS($C$10:$C133)&gt;MAX('Grocery List'!$B:$B),"",INDEX('Grocery List'!E:E,MATCH(ROWS($C$10:$C133),'Grocery List'!$B:$B,0)))</f>
        <v/>
      </c>
      <c r="E134" s="23" t="str">
        <f>IF(C134="","",IF(INDEX('Grocery List'!$F:$F,MATCH(C134,'Grocery List'!$D:$D,0),1)&gt;0,INDEX('Grocery List'!$F:$F,MATCH(C134,'Grocery List'!$D:$D,0),1),""))</f>
        <v/>
      </c>
      <c r="F134" s="25" t="str">
        <f>IF(C134="","",_currency)</f>
        <v/>
      </c>
      <c r="G134" s="24" t="str">
        <f>IF(C134="","",INDEX('Grocery List'!$G:$G,MATCH(C134,'Grocery List'!$D:$D,0),1))</f>
        <v/>
      </c>
      <c r="H134" s="87" t="str">
        <f t="shared" si="3"/>
        <v/>
      </c>
      <c r="I134"/>
      <c r="J134"/>
    </row>
    <row r="135" spans="2:10" ht="18" customHeight="1" x14ac:dyDescent="0.2">
      <c r="B135" s="30" t="str">
        <f t="shared" si="2"/>
        <v/>
      </c>
      <c r="C135" s="85" t="str">
        <f>IF(ROWS($C$10:$C134)&gt;MAX('Grocery List'!$B:$B),"",INDEX('Grocery List'!D:D,MATCH(ROWS($C$10:$C134),'Grocery List'!$B:$B,0)))</f>
        <v/>
      </c>
      <c r="D135" s="85" t="str">
        <f>IF(ROWS($C$10:$C134)&gt;MAX('Grocery List'!$B:$B),"",INDEX('Grocery List'!E:E,MATCH(ROWS($C$10:$C134),'Grocery List'!$B:$B,0)))</f>
        <v/>
      </c>
      <c r="E135" s="23" t="str">
        <f>IF(C135="","",IF(INDEX('Grocery List'!$F:$F,MATCH(C135,'Grocery List'!$D:$D,0),1)&gt;0,INDEX('Grocery List'!$F:$F,MATCH(C135,'Grocery List'!$D:$D,0),1),""))</f>
        <v/>
      </c>
      <c r="F135" s="25" t="str">
        <f>IF(C135="","",_currency)</f>
        <v/>
      </c>
      <c r="G135" s="24" t="str">
        <f>IF(C135="","",INDEX('Grocery List'!$G:$G,MATCH(C135,'Grocery List'!$D:$D,0),1))</f>
        <v/>
      </c>
      <c r="H135" s="87" t="str">
        <f t="shared" si="3"/>
        <v/>
      </c>
      <c r="I135"/>
      <c r="J135"/>
    </row>
    <row r="136" spans="2:10" ht="18" customHeight="1" x14ac:dyDescent="0.2">
      <c r="B136" s="30" t="str">
        <f t="shared" si="2"/>
        <v/>
      </c>
      <c r="C136" s="85" t="str">
        <f>IF(ROWS($C$10:$C135)&gt;MAX('Grocery List'!$B:$B),"",INDEX('Grocery List'!D:D,MATCH(ROWS($C$10:$C135),'Grocery List'!$B:$B,0)))</f>
        <v/>
      </c>
      <c r="D136" s="85" t="str">
        <f>IF(ROWS($C$10:$C135)&gt;MAX('Grocery List'!$B:$B),"",INDEX('Grocery List'!E:E,MATCH(ROWS($C$10:$C135),'Grocery List'!$B:$B,0)))</f>
        <v/>
      </c>
      <c r="E136" s="23" t="str">
        <f>IF(C136="","",IF(INDEX('Grocery List'!$F:$F,MATCH(C136,'Grocery List'!$D:$D,0),1)&gt;0,INDEX('Grocery List'!$F:$F,MATCH(C136,'Grocery List'!$D:$D,0),1),""))</f>
        <v/>
      </c>
      <c r="F136" s="25" t="str">
        <f>IF(C136="","",_currency)</f>
        <v/>
      </c>
      <c r="G136" s="24" t="str">
        <f>IF(C136="","",INDEX('Grocery List'!$G:$G,MATCH(C136,'Grocery List'!$D:$D,0),1))</f>
        <v/>
      </c>
      <c r="H136" s="87" t="str">
        <f t="shared" si="3"/>
        <v/>
      </c>
      <c r="I136"/>
      <c r="J136"/>
    </row>
    <row r="137" spans="2:10" ht="18" customHeight="1" x14ac:dyDescent="0.2">
      <c r="B137" s="30" t="str">
        <f t="shared" si="2"/>
        <v/>
      </c>
      <c r="C137" s="85" t="str">
        <f>IF(ROWS($C$10:$C136)&gt;MAX('Grocery List'!$B:$B),"",INDEX('Grocery List'!D:D,MATCH(ROWS($C$10:$C136),'Grocery List'!$B:$B,0)))</f>
        <v/>
      </c>
      <c r="D137" s="85" t="str">
        <f>IF(ROWS($C$10:$C136)&gt;MAX('Grocery List'!$B:$B),"",INDEX('Grocery List'!E:E,MATCH(ROWS($C$10:$C136),'Grocery List'!$B:$B,0)))</f>
        <v/>
      </c>
      <c r="E137" s="23" t="str">
        <f>IF(C137="","",IF(INDEX('Grocery List'!$F:$F,MATCH(C137,'Grocery List'!$D:$D,0),1)&gt;0,INDEX('Grocery List'!$F:$F,MATCH(C137,'Grocery List'!$D:$D,0),1),""))</f>
        <v/>
      </c>
      <c r="F137" s="25" t="str">
        <f>IF(C137="","",_currency)</f>
        <v/>
      </c>
      <c r="G137" s="24" t="str">
        <f>IF(C137="","",INDEX('Grocery List'!$G:$G,MATCH(C137,'Grocery List'!$D:$D,0),1))</f>
        <v/>
      </c>
      <c r="H137" s="87" t="str">
        <f t="shared" si="3"/>
        <v/>
      </c>
      <c r="I137"/>
      <c r="J137"/>
    </row>
    <row r="138" spans="2:10" ht="18" customHeight="1" x14ac:dyDescent="0.2">
      <c r="B138" s="30" t="str">
        <f t="shared" si="2"/>
        <v/>
      </c>
      <c r="C138" s="85" t="str">
        <f>IF(ROWS($C$10:$C137)&gt;MAX('Grocery List'!$B:$B),"",INDEX('Grocery List'!D:D,MATCH(ROWS($C$10:$C137),'Grocery List'!$B:$B,0)))</f>
        <v/>
      </c>
      <c r="D138" s="85" t="str">
        <f>IF(ROWS($C$10:$C137)&gt;MAX('Grocery List'!$B:$B),"",INDEX('Grocery List'!E:E,MATCH(ROWS($C$10:$C137),'Grocery List'!$B:$B,0)))</f>
        <v/>
      </c>
      <c r="E138" s="23" t="str">
        <f>IF(C138="","",IF(INDEX('Grocery List'!$F:$F,MATCH(C138,'Grocery List'!$D:$D,0),1)&gt;0,INDEX('Grocery List'!$F:$F,MATCH(C138,'Grocery List'!$D:$D,0),1),""))</f>
        <v/>
      </c>
      <c r="F138" s="25" t="str">
        <f>IF(C138="","",_currency)</f>
        <v/>
      </c>
      <c r="G138" s="24" t="str">
        <f>IF(C138="","",INDEX('Grocery List'!$G:$G,MATCH(C138,'Grocery List'!$D:$D,0),1))</f>
        <v/>
      </c>
      <c r="H138" s="87" t="str">
        <f t="shared" si="3"/>
        <v/>
      </c>
      <c r="I138"/>
      <c r="J138"/>
    </row>
    <row r="139" spans="2:10" ht="18" customHeight="1" x14ac:dyDescent="0.2">
      <c r="B139" s="30" t="str">
        <f t="shared" si="2"/>
        <v/>
      </c>
      <c r="C139" s="85" t="str">
        <f>IF(ROWS($C$10:$C138)&gt;MAX('Grocery List'!$B:$B),"",INDEX('Grocery List'!D:D,MATCH(ROWS($C$10:$C138),'Grocery List'!$B:$B,0)))</f>
        <v/>
      </c>
      <c r="D139" s="85" t="str">
        <f>IF(ROWS($C$10:$C138)&gt;MAX('Grocery List'!$B:$B),"",INDEX('Grocery List'!E:E,MATCH(ROWS($C$10:$C138),'Grocery List'!$B:$B,0)))</f>
        <v/>
      </c>
      <c r="E139" s="23" t="str">
        <f>IF(C139="","",IF(INDEX('Grocery List'!$F:$F,MATCH(C139,'Grocery List'!$D:$D,0),1)&gt;0,INDEX('Grocery List'!$F:$F,MATCH(C139,'Grocery List'!$D:$D,0),1),""))</f>
        <v/>
      </c>
      <c r="F139" s="25" t="str">
        <f>IF(C139="","",_currency)</f>
        <v/>
      </c>
      <c r="G139" s="24" t="str">
        <f>IF(C139="","",INDEX('Grocery List'!$G:$G,MATCH(C139,'Grocery List'!$D:$D,0),1))</f>
        <v/>
      </c>
      <c r="H139" s="87" t="str">
        <f t="shared" si="3"/>
        <v/>
      </c>
      <c r="I139"/>
      <c r="J139"/>
    </row>
    <row r="140" spans="2:10" ht="18" customHeight="1" x14ac:dyDescent="0.2">
      <c r="B140" s="30" t="str">
        <f t="shared" ref="B140:B203" si="4">IF(C140="","","c")</f>
        <v/>
      </c>
      <c r="C140" s="85" t="str">
        <f>IF(ROWS($C$10:$C139)&gt;MAX('Grocery List'!$B:$B),"",INDEX('Grocery List'!D:D,MATCH(ROWS($C$10:$C139),'Grocery List'!$B:$B,0)))</f>
        <v/>
      </c>
      <c r="D140" s="85" t="str">
        <f>IF(ROWS($C$10:$C139)&gt;MAX('Grocery List'!$B:$B),"",INDEX('Grocery List'!E:E,MATCH(ROWS($C$10:$C139),'Grocery List'!$B:$B,0)))</f>
        <v/>
      </c>
      <c r="E140" s="23" t="str">
        <f>IF(C140="","",IF(INDEX('Grocery List'!$F:$F,MATCH(C140,'Grocery List'!$D:$D,0),1)&gt;0,INDEX('Grocery List'!$F:$F,MATCH(C140,'Grocery List'!$D:$D,0),1),""))</f>
        <v/>
      </c>
      <c r="F140" s="25" t="str">
        <f>IF(C140="","",_currency)</f>
        <v/>
      </c>
      <c r="G140" s="24" t="str">
        <f>IF(C140="","",INDEX('Grocery List'!$G:$G,MATCH(C140,'Grocery List'!$D:$D,0),1))</f>
        <v/>
      </c>
      <c r="H140" s="87" t="str">
        <f t="shared" ref="H140:H203" si="5">IF(OR(ISBLANK(E140),G140=""),IF(C140="","",0),E140*G140)</f>
        <v/>
      </c>
      <c r="I140"/>
      <c r="J140"/>
    </row>
    <row r="141" spans="2:10" ht="18" customHeight="1" x14ac:dyDescent="0.2">
      <c r="B141" s="30" t="str">
        <f t="shared" si="4"/>
        <v/>
      </c>
      <c r="C141" s="85" t="str">
        <f>IF(ROWS($C$10:$C140)&gt;MAX('Grocery List'!$B:$B),"",INDEX('Grocery List'!D:D,MATCH(ROWS($C$10:$C140),'Grocery List'!$B:$B,0)))</f>
        <v/>
      </c>
      <c r="D141" s="85" t="str">
        <f>IF(ROWS($C$10:$C140)&gt;MAX('Grocery List'!$B:$B),"",INDEX('Grocery List'!E:E,MATCH(ROWS($C$10:$C140),'Grocery List'!$B:$B,0)))</f>
        <v/>
      </c>
      <c r="E141" s="23" t="str">
        <f>IF(C141="","",IF(INDEX('Grocery List'!$F:$F,MATCH(C141,'Grocery List'!$D:$D,0),1)&gt;0,INDEX('Grocery List'!$F:$F,MATCH(C141,'Grocery List'!$D:$D,0),1),""))</f>
        <v/>
      </c>
      <c r="F141" s="25" t="str">
        <f>IF(C141="","",_currency)</f>
        <v/>
      </c>
      <c r="G141" s="24" t="str">
        <f>IF(C141="","",INDEX('Grocery List'!$G:$G,MATCH(C141,'Grocery List'!$D:$D,0),1))</f>
        <v/>
      </c>
      <c r="H141" s="87" t="str">
        <f t="shared" si="5"/>
        <v/>
      </c>
      <c r="I141"/>
      <c r="J141"/>
    </row>
    <row r="142" spans="2:10" ht="18" customHeight="1" x14ac:dyDescent="0.2">
      <c r="B142" s="30" t="str">
        <f t="shared" si="4"/>
        <v/>
      </c>
      <c r="C142" s="85" t="str">
        <f>IF(ROWS($C$10:$C141)&gt;MAX('Grocery List'!$B:$B),"",INDEX('Grocery List'!D:D,MATCH(ROWS($C$10:$C141),'Grocery List'!$B:$B,0)))</f>
        <v/>
      </c>
      <c r="D142" s="85" t="str">
        <f>IF(ROWS($C$10:$C141)&gt;MAX('Grocery List'!$B:$B),"",INDEX('Grocery List'!E:E,MATCH(ROWS($C$10:$C141),'Grocery List'!$B:$B,0)))</f>
        <v/>
      </c>
      <c r="E142" s="23" t="str">
        <f>IF(C142="","",IF(INDEX('Grocery List'!$F:$F,MATCH(C142,'Grocery List'!$D:$D,0),1)&gt;0,INDEX('Grocery List'!$F:$F,MATCH(C142,'Grocery List'!$D:$D,0),1),""))</f>
        <v/>
      </c>
      <c r="F142" s="25" t="str">
        <f>IF(C142="","",_currency)</f>
        <v/>
      </c>
      <c r="G142" s="24" t="str">
        <f>IF(C142="","",INDEX('Grocery List'!$G:$G,MATCH(C142,'Grocery List'!$D:$D,0),1))</f>
        <v/>
      </c>
      <c r="H142" s="87" t="str">
        <f t="shared" si="5"/>
        <v/>
      </c>
      <c r="I142"/>
      <c r="J142"/>
    </row>
    <row r="143" spans="2:10" ht="18" customHeight="1" x14ac:dyDescent="0.2">
      <c r="B143" s="30" t="str">
        <f t="shared" si="4"/>
        <v/>
      </c>
      <c r="C143" s="85" t="str">
        <f>IF(ROWS($C$10:$C142)&gt;MAX('Grocery List'!$B:$B),"",INDEX('Grocery List'!D:D,MATCH(ROWS($C$10:$C142),'Grocery List'!$B:$B,0)))</f>
        <v/>
      </c>
      <c r="D143" s="85" t="str">
        <f>IF(ROWS($C$10:$C142)&gt;MAX('Grocery List'!$B:$B),"",INDEX('Grocery List'!E:E,MATCH(ROWS($C$10:$C142),'Grocery List'!$B:$B,0)))</f>
        <v/>
      </c>
      <c r="E143" s="23" t="str">
        <f>IF(C143="","",IF(INDEX('Grocery List'!$F:$F,MATCH(C143,'Grocery List'!$D:$D,0),1)&gt;0,INDEX('Grocery List'!$F:$F,MATCH(C143,'Grocery List'!$D:$D,0),1),""))</f>
        <v/>
      </c>
      <c r="F143" s="25" t="str">
        <f>IF(C143="","",_currency)</f>
        <v/>
      </c>
      <c r="G143" s="24" t="str">
        <f>IF(C143="","",INDEX('Grocery List'!$G:$G,MATCH(C143,'Grocery List'!$D:$D,0),1))</f>
        <v/>
      </c>
      <c r="H143" s="87" t="str">
        <f t="shared" si="5"/>
        <v/>
      </c>
      <c r="I143"/>
      <c r="J143"/>
    </row>
    <row r="144" spans="2:10" ht="18" customHeight="1" x14ac:dyDescent="0.2">
      <c r="B144" s="30" t="str">
        <f t="shared" si="4"/>
        <v/>
      </c>
      <c r="C144" s="85" t="str">
        <f>IF(ROWS($C$10:$C143)&gt;MAX('Grocery List'!$B:$B),"",INDEX('Grocery List'!D:D,MATCH(ROWS($C$10:$C143),'Grocery List'!$B:$B,0)))</f>
        <v/>
      </c>
      <c r="D144" s="85" t="str">
        <f>IF(ROWS($C$10:$C143)&gt;MAX('Grocery List'!$B:$B),"",INDEX('Grocery List'!E:E,MATCH(ROWS($C$10:$C143),'Grocery List'!$B:$B,0)))</f>
        <v/>
      </c>
      <c r="E144" s="23" t="str">
        <f>IF(C144="","",IF(INDEX('Grocery List'!$F:$F,MATCH(C144,'Grocery List'!$D:$D,0),1)&gt;0,INDEX('Grocery List'!$F:$F,MATCH(C144,'Grocery List'!$D:$D,0),1),""))</f>
        <v/>
      </c>
      <c r="F144" s="25" t="str">
        <f>IF(C144="","",_currency)</f>
        <v/>
      </c>
      <c r="G144" s="24" t="str">
        <f>IF(C144="","",INDEX('Grocery List'!$G:$G,MATCH(C144,'Grocery List'!$D:$D,0),1))</f>
        <v/>
      </c>
      <c r="H144" s="87" t="str">
        <f t="shared" si="5"/>
        <v/>
      </c>
      <c r="I144"/>
      <c r="J144"/>
    </row>
    <row r="145" spans="2:10" ht="18" customHeight="1" x14ac:dyDescent="0.2">
      <c r="B145" s="30" t="str">
        <f t="shared" si="4"/>
        <v/>
      </c>
      <c r="C145" s="85" t="str">
        <f>IF(ROWS($C$10:$C144)&gt;MAX('Grocery List'!$B:$B),"",INDEX('Grocery List'!D:D,MATCH(ROWS($C$10:$C144),'Grocery List'!$B:$B,0)))</f>
        <v/>
      </c>
      <c r="D145" s="85" t="str">
        <f>IF(ROWS($C$10:$C144)&gt;MAX('Grocery List'!$B:$B),"",INDEX('Grocery List'!E:E,MATCH(ROWS($C$10:$C144),'Grocery List'!$B:$B,0)))</f>
        <v/>
      </c>
      <c r="E145" s="23" t="str">
        <f>IF(C145="","",IF(INDEX('Grocery List'!$F:$F,MATCH(C145,'Grocery List'!$D:$D,0),1)&gt;0,INDEX('Grocery List'!$F:$F,MATCH(C145,'Grocery List'!$D:$D,0),1),""))</f>
        <v/>
      </c>
      <c r="F145" s="25" t="str">
        <f>IF(C145="","",_currency)</f>
        <v/>
      </c>
      <c r="G145" s="24" t="str">
        <f>IF(C145="","",INDEX('Grocery List'!$G:$G,MATCH(C145,'Grocery List'!$D:$D,0),1))</f>
        <v/>
      </c>
      <c r="H145" s="87" t="str">
        <f t="shared" si="5"/>
        <v/>
      </c>
      <c r="I145"/>
      <c r="J145"/>
    </row>
    <row r="146" spans="2:10" ht="18" customHeight="1" x14ac:dyDescent="0.2">
      <c r="B146" s="30" t="str">
        <f t="shared" si="4"/>
        <v/>
      </c>
      <c r="C146" s="85" t="str">
        <f>IF(ROWS($C$10:$C145)&gt;MAX('Grocery List'!$B:$B),"",INDEX('Grocery List'!D:D,MATCH(ROWS($C$10:$C145),'Grocery List'!$B:$B,0)))</f>
        <v/>
      </c>
      <c r="D146" s="85" t="str">
        <f>IF(ROWS($C$10:$C145)&gt;MAX('Grocery List'!$B:$B),"",INDEX('Grocery List'!E:E,MATCH(ROWS($C$10:$C145),'Grocery List'!$B:$B,0)))</f>
        <v/>
      </c>
      <c r="E146" s="23" t="str">
        <f>IF(C146="","",IF(INDEX('Grocery List'!$F:$F,MATCH(C146,'Grocery List'!$D:$D,0),1)&gt;0,INDEX('Grocery List'!$F:$F,MATCH(C146,'Grocery List'!$D:$D,0),1),""))</f>
        <v/>
      </c>
      <c r="F146" s="25" t="str">
        <f>IF(C146="","",_currency)</f>
        <v/>
      </c>
      <c r="G146" s="24" t="str">
        <f>IF(C146="","",INDEX('Grocery List'!$G:$G,MATCH(C146,'Grocery List'!$D:$D,0),1))</f>
        <v/>
      </c>
      <c r="H146" s="87" t="str">
        <f t="shared" si="5"/>
        <v/>
      </c>
      <c r="I146"/>
      <c r="J146"/>
    </row>
    <row r="147" spans="2:10" ht="18" customHeight="1" x14ac:dyDescent="0.2">
      <c r="B147" s="30" t="str">
        <f t="shared" si="4"/>
        <v/>
      </c>
      <c r="C147" s="85" t="str">
        <f>IF(ROWS($C$10:$C146)&gt;MAX('Grocery List'!$B:$B),"",INDEX('Grocery List'!D:D,MATCH(ROWS($C$10:$C146),'Grocery List'!$B:$B,0)))</f>
        <v/>
      </c>
      <c r="D147" s="85" t="str">
        <f>IF(ROWS($C$10:$C146)&gt;MAX('Grocery List'!$B:$B),"",INDEX('Grocery List'!E:E,MATCH(ROWS($C$10:$C146),'Grocery List'!$B:$B,0)))</f>
        <v/>
      </c>
      <c r="E147" s="23" t="str">
        <f>IF(C147="","",IF(INDEX('Grocery List'!$F:$F,MATCH(C147,'Grocery List'!$D:$D,0),1)&gt;0,INDEX('Grocery List'!$F:$F,MATCH(C147,'Grocery List'!$D:$D,0),1),""))</f>
        <v/>
      </c>
      <c r="F147" s="25" t="str">
        <f>IF(C147="","",_currency)</f>
        <v/>
      </c>
      <c r="G147" s="24" t="str">
        <f>IF(C147="","",INDEX('Grocery List'!$G:$G,MATCH(C147,'Grocery List'!$D:$D,0),1))</f>
        <v/>
      </c>
      <c r="H147" s="87" t="str">
        <f t="shared" si="5"/>
        <v/>
      </c>
      <c r="I147"/>
      <c r="J147"/>
    </row>
    <row r="148" spans="2:10" ht="18" customHeight="1" x14ac:dyDescent="0.2">
      <c r="B148" s="30" t="str">
        <f t="shared" si="4"/>
        <v/>
      </c>
      <c r="C148" s="85" t="str">
        <f>IF(ROWS($C$10:$C147)&gt;MAX('Grocery List'!$B:$B),"",INDEX('Grocery List'!D:D,MATCH(ROWS($C$10:$C147),'Grocery List'!$B:$B,0)))</f>
        <v/>
      </c>
      <c r="D148" s="85" t="str">
        <f>IF(ROWS($C$10:$C147)&gt;MAX('Grocery List'!$B:$B),"",INDEX('Grocery List'!E:E,MATCH(ROWS($C$10:$C147),'Grocery List'!$B:$B,0)))</f>
        <v/>
      </c>
      <c r="E148" s="23" t="str">
        <f>IF(C148="","",IF(INDEX('Grocery List'!$F:$F,MATCH(C148,'Grocery List'!$D:$D,0),1)&gt;0,INDEX('Grocery List'!$F:$F,MATCH(C148,'Grocery List'!$D:$D,0),1),""))</f>
        <v/>
      </c>
      <c r="F148" s="25" t="str">
        <f>IF(C148="","",_currency)</f>
        <v/>
      </c>
      <c r="G148" s="24" t="str">
        <f>IF(C148="","",INDEX('Grocery List'!$G:$G,MATCH(C148,'Grocery List'!$D:$D,0),1))</f>
        <v/>
      </c>
      <c r="H148" s="87" t="str">
        <f t="shared" si="5"/>
        <v/>
      </c>
      <c r="I148"/>
      <c r="J148"/>
    </row>
    <row r="149" spans="2:10" ht="18" customHeight="1" x14ac:dyDescent="0.2">
      <c r="B149" s="30" t="str">
        <f t="shared" si="4"/>
        <v/>
      </c>
      <c r="C149" s="85" t="str">
        <f>IF(ROWS($C$10:$C148)&gt;MAX('Grocery List'!$B:$B),"",INDEX('Grocery List'!D:D,MATCH(ROWS($C$10:$C148),'Grocery List'!$B:$B,0)))</f>
        <v/>
      </c>
      <c r="D149" s="85" t="str">
        <f>IF(ROWS($C$10:$C148)&gt;MAX('Grocery List'!$B:$B),"",INDEX('Grocery List'!E:E,MATCH(ROWS($C$10:$C148),'Grocery List'!$B:$B,0)))</f>
        <v/>
      </c>
      <c r="E149" s="23" t="str">
        <f>IF(C149="","",IF(INDEX('Grocery List'!$F:$F,MATCH(C149,'Grocery List'!$D:$D,0),1)&gt;0,INDEX('Grocery List'!$F:$F,MATCH(C149,'Grocery List'!$D:$D,0),1),""))</f>
        <v/>
      </c>
      <c r="F149" s="25" t="str">
        <f>IF(C149="","",_currency)</f>
        <v/>
      </c>
      <c r="G149" s="24" t="str">
        <f>IF(C149="","",INDEX('Grocery List'!$G:$G,MATCH(C149,'Grocery List'!$D:$D,0),1))</f>
        <v/>
      </c>
      <c r="H149" s="87" t="str">
        <f t="shared" si="5"/>
        <v/>
      </c>
      <c r="I149"/>
      <c r="J149"/>
    </row>
    <row r="150" spans="2:10" ht="18" customHeight="1" x14ac:dyDescent="0.2">
      <c r="B150" s="30" t="str">
        <f t="shared" si="4"/>
        <v/>
      </c>
      <c r="C150" s="85" t="str">
        <f>IF(ROWS($C$10:$C149)&gt;MAX('Grocery List'!$B:$B),"",INDEX('Grocery List'!D:D,MATCH(ROWS($C$10:$C149),'Grocery List'!$B:$B,0)))</f>
        <v/>
      </c>
      <c r="D150" s="85" t="str">
        <f>IF(ROWS($C$10:$C149)&gt;MAX('Grocery List'!$B:$B),"",INDEX('Grocery List'!E:E,MATCH(ROWS($C$10:$C149),'Grocery List'!$B:$B,0)))</f>
        <v/>
      </c>
      <c r="E150" s="23" t="str">
        <f>IF(C150="","",IF(INDEX('Grocery List'!$F:$F,MATCH(C150,'Grocery List'!$D:$D,0),1)&gt;0,INDEX('Grocery List'!$F:$F,MATCH(C150,'Grocery List'!$D:$D,0),1),""))</f>
        <v/>
      </c>
      <c r="F150" s="25" t="str">
        <f>IF(C150="","",_currency)</f>
        <v/>
      </c>
      <c r="G150" s="24" t="str">
        <f>IF(C150="","",INDEX('Grocery List'!$G:$G,MATCH(C150,'Grocery List'!$D:$D,0),1))</f>
        <v/>
      </c>
      <c r="H150" s="87" t="str">
        <f t="shared" si="5"/>
        <v/>
      </c>
      <c r="I150"/>
      <c r="J150"/>
    </row>
    <row r="151" spans="2:10" ht="18" customHeight="1" x14ac:dyDescent="0.2">
      <c r="B151" s="30" t="str">
        <f t="shared" si="4"/>
        <v/>
      </c>
      <c r="C151" s="85" t="str">
        <f>IF(ROWS($C$10:$C150)&gt;MAX('Grocery List'!$B:$B),"",INDEX('Grocery List'!D:D,MATCH(ROWS($C$10:$C150),'Grocery List'!$B:$B,0)))</f>
        <v/>
      </c>
      <c r="D151" s="85" t="str">
        <f>IF(ROWS($C$10:$C150)&gt;MAX('Grocery List'!$B:$B),"",INDEX('Grocery List'!E:E,MATCH(ROWS($C$10:$C150),'Grocery List'!$B:$B,0)))</f>
        <v/>
      </c>
      <c r="E151" s="23" t="str">
        <f>IF(C151="","",IF(INDEX('Grocery List'!$F:$F,MATCH(C151,'Grocery List'!$D:$D,0),1)&gt;0,INDEX('Grocery List'!$F:$F,MATCH(C151,'Grocery List'!$D:$D,0),1),""))</f>
        <v/>
      </c>
      <c r="F151" s="25" t="str">
        <f>IF(C151="","",_currency)</f>
        <v/>
      </c>
      <c r="G151" s="24" t="str">
        <f>IF(C151="","",INDEX('Grocery List'!$G:$G,MATCH(C151,'Grocery List'!$D:$D,0),1))</f>
        <v/>
      </c>
      <c r="H151" s="87" t="str">
        <f t="shared" si="5"/>
        <v/>
      </c>
      <c r="I151"/>
      <c r="J151"/>
    </row>
    <row r="152" spans="2:10" ht="18" customHeight="1" x14ac:dyDescent="0.2">
      <c r="B152" s="30" t="str">
        <f t="shared" si="4"/>
        <v/>
      </c>
      <c r="C152" s="85" t="str">
        <f>IF(ROWS($C$10:$C151)&gt;MAX('Grocery List'!$B:$B),"",INDEX('Grocery List'!D:D,MATCH(ROWS($C$10:$C151),'Grocery List'!$B:$B,0)))</f>
        <v/>
      </c>
      <c r="D152" s="85" t="str">
        <f>IF(ROWS($C$10:$C151)&gt;MAX('Grocery List'!$B:$B),"",INDEX('Grocery List'!E:E,MATCH(ROWS($C$10:$C151),'Grocery List'!$B:$B,0)))</f>
        <v/>
      </c>
      <c r="E152" s="23" t="str">
        <f>IF(C152="","",IF(INDEX('Grocery List'!$F:$F,MATCH(C152,'Grocery List'!$D:$D,0),1)&gt;0,INDEX('Grocery List'!$F:$F,MATCH(C152,'Grocery List'!$D:$D,0),1),""))</f>
        <v/>
      </c>
      <c r="F152" s="25" t="str">
        <f>IF(C152="","",_currency)</f>
        <v/>
      </c>
      <c r="G152" s="24" t="str">
        <f>IF(C152="","",INDEX('Grocery List'!$G:$G,MATCH(C152,'Grocery List'!$D:$D,0),1))</f>
        <v/>
      </c>
      <c r="H152" s="87" t="str">
        <f t="shared" si="5"/>
        <v/>
      </c>
      <c r="I152"/>
      <c r="J152"/>
    </row>
    <row r="153" spans="2:10" ht="18" customHeight="1" x14ac:dyDescent="0.2">
      <c r="B153" s="30" t="str">
        <f t="shared" si="4"/>
        <v/>
      </c>
      <c r="C153" s="85" t="str">
        <f>IF(ROWS($C$10:$C152)&gt;MAX('Grocery List'!$B:$B),"",INDEX('Grocery List'!D:D,MATCH(ROWS($C$10:$C152),'Grocery List'!$B:$B,0)))</f>
        <v/>
      </c>
      <c r="D153" s="85" t="str">
        <f>IF(ROWS($C$10:$C152)&gt;MAX('Grocery List'!$B:$B),"",INDEX('Grocery List'!E:E,MATCH(ROWS($C$10:$C152),'Grocery List'!$B:$B,0)))</f>
        <v/>
      </c>
      <c r="E153" s="23" t="str">
        <f>IF(C153="","",IF(INDEX('Grocery List'!$F:$F,MATCH(C153,'Grocery List'!$D:$D,0),1)&gt;0,INDEX('Grocery List'!$F:$F,MATCH(C153,'Grocery List'!$D:$D,0),1),""))</f>
        <v/>
      </c>
      <c r="F153" s="25" t="str">
        <f>IF(C153="","",_currency)</f>
        <v/>
      </c>
      <c r="G153" s="24" t="str">
        <f>IF(C153="","",INDEX('Grocery List'!$G:$G,MATCH(C153,'Grocery List'!$D:$D,0),1))</f>
        <v/>
      </c>
      <c r="H153" s="87" t="str">
        <f t="shared" si="5"/>
        <v/>
      </c>
      <c r="I153"/>
      <c r="J153"/>
    </row>
    <row r="154" spans="2:10" ht="18" customHeight="1" x14ac:dyDescent="0.2">
      <c r="B154" s="30" t="str">
        <f t="shared" si="4"/>
        <v/>
      </c>
      <c r="C154" s="85" t="str">
        <f>IF(ROWS($C$10:$C153)&gt;MAX('Grocery List'!$B:$B),"",INDEX('Grocery List'!D:D,MATCH(ROWS($C$10:$C153),'Grocery List'!$B:$B,0)))</f>
        <v/>
      </c>
      <c r="D154" s="85" t="str">
        <f>IF(ROWS($C$10:$C153)&gt;MAX('Grocery List'!$B:$B),"",INDEX('Grocery List'!E:E,MATCH(ROWS($C$10:$C153),'Grocery List'!$B:$B,0)))</f>
        <v/>
      </c>
      <c r="E154" s="23" t="str">
        <f>IF(C154="","",IF(INDEX('Grocery List'!$F:$F,MATCH(C154,'Grocery List'!$D:$D,0),1)&gt;0,INDEX('Grocery List'!$F:$F,MATCH(C154,'Grocery List'!$D:$D,0),1),""))</f>
        <v/>
      </c>
      <c r="F154" s="25" t="str">
        <f>IF(C154="","",_currency)</f>
        <v/>
      </c>
      <c r="G154" s="24" t="str">
        <f>IF(C154="","",INDEX('Grocery List'!$G:$G,MATCH(C154,'Grocery List'!$D:$D,0),1))</f>
        <v/>
      </c>
      <c r="H154" s="87" t="str">
        <f t="shared" si="5"/>
        <v/>
      </c>
      <c r="I154"/>
      <c r="J154"/>
    </row>
    <row r="155" spans="2:10" ht="18" customHeight="1" x14ac:dyDescent="0.2">
      <c r="B155" s="30" t="str">
        <f t="shared" si="4"/>
        <v/>
      </c>
      <c r="C155" s="85" t="str">
        <f>IF(ROWS($C$10:$C154)&gt;MAX('Grocery List'!$B:$B),"",INDEX('Grocery List'!D:D,MATCH(ROWS($C$10:$C154),'Grocery List'!$B:$B,0)))</f>
        <v/>
      </c>
      <c r="D155" s="85" t="str">
        <f>IF(ROWS($C$10:$C154)&gt;MAX('Grocery List'!$B:$B),"",INDEX('Grocery List'!E:E,MATCH(ROWS($C$10:$C154),'Grocery List'!$B:$B,0)))</f>
        <v/>
      </c>
      <c r="E155" s="23" t="str">
        <f>IF(C155="","",IF(INDEX('Grocery List'!$F:$F,MATCH(C155,'Grocery List'!$D:$D,0),1)&gt;0,INDEX('Grocery List'!$F:$F,MATCH(C155,'Grocery List'!$D:$D,0),1),""))</f>
        <v/>
      </c>
      <c r="F155" s="25" t="str">
        <f>IF(C155="","",_currency)</f>
        <v/>
      </c>
      <c r="G155" s="24" t="str">
        <f>IF(C155="","",INDEX('Grocery List'!$G:$G,MATCH(C155,'Grocery List'!$D:$D,0),1))</f>
        <v/>
      </c>
      <c r="H155" s="87" t="str">
        <f t="shared" si="5"/>
        <v/>
      </c>
      <c r="I155"/>
      <c r="J155"/>
    </row>
    <row r="156" spans="2:10" ht="18" customHeight="1" x14ac:dyDescent="0.2">
      <c r="B156" s="30" t="str">
        <f t="shared" si="4"/>
        <v/>
      </c>
      <c r="C156" s="85" t="str">
        <f>IF(ROWS($C$10:$C155)&gt;MAX('Grocery List'!$B:$B),"",INDEX('Grocery List'!D:D,MATCH(ROWS($C$10:$C155),'Grocery List'!$B:$B,0)))</f>
        <v/>
      </c>
      <c r="D156" s="85" t="str">
        <f>IF(ROWS($C$10:$C155)&gt;MAX('Grocery List'!$B:$B),"",INDEX('Grocery List'!E:E,MATCH(ROWS($C$10:$C155),'Grocery List'!$B:$B,0)))</f>
        <v/>
      </c>
      <c r="E156" s="23" t="str">
        <f>IF(C156="","",IF(INDEX('Grocery List'!$F:$F,MATCH(C156,'Grocery List'!$D:$D,0),1)&gt;0,INDEX('Grocery List'!$F:$F,MATCH(C156,'Grocery List'!$D:$D,0),1),""))</f>
        <v/>
      </c>
      <c r="F156" s="25" t="str">
        <f>IF(C156="","",_currency)</f>
        <v/>
      </c>
      <c r="G156" s="24" t="str">
        <f>IF(C156="","",INDEX('Grocery List'!$G:$G,MATCH(C156,'Grocery List'!$D:$D,0),1))</f>
        <v/>
      </c>
      <c r="H156" s="87" t="str">
        <f t="shared" si="5"/>
        <v/>
      </c>
      <c r="I156"/>
      <c r="J156"/>
    </row>
    <row r="157" spans="2:10" ht="18" customHeight="1" x14ac:dyDescent="0.2">
      <c r="B157" s="30" t="str">
        <f t="shared" si="4"/>
        <v/>
      </c>
      <c r="C157" s="85" t="str">
        <f>IF(ROWS($C$10:$C156)&gt;MAX('Grocery List'!$B:$B),"",INDEX('Grocery List'!D:D,MATCH(ROWS($C$10:$C156),'Grocery List'!$B:$B,0)))</f>
        <v/>
      </c>
      <c r="D157" s="85" t="str">
        <f>IF(ROWS($C$10:$C156)&gt;MAX('Grocery List'!$B:$B),"",INDEX('Grocery List'!E:E,MATCH(ROWS($C$10:$C156),'Grocery List'!$B:$B,0)))</f>
        <v/>
      </c>
      <c r="E157" s="23" t="str">
        <f>IF(C157="","",IF(INDEX('Grocery List'!$F:$F,MATCH(C157,'Grocery List'!$D:$D,0),1)&gt;0,INDEX('Grocery List'!$F:$F,MATCH(C157,'Grocery List'!$D:$D,0),1),""))</f>
        <v/>
      </c>
      <c r="F157" s="25" t="str">
        <f>IF(C157="","",_currency)</f>
        <v/>
      </c>
      <c r="G157" s="24" t="str">
        <f>IF(C157="","",INDEX('Grocery List'!$G:$G,MATCH(C157,'Grocery List'!$D:$D,0),1))</f>
        <v/>
      </c>
      <c r="H157" s="87" t="str">
        <f t="shared" si="5"/>
        <v/>
      </c>
      <c r="I157"/>
      <c r="J157"/>
    </row>
    <row r="158" spans="2:10" ht="18" customHeight="1" x14ac:dyDescent="0.2">
      <c r="B158" s="30" t="str">
        <f t="shared" si="4"/>
        <v/>
      </c>
      <c r="C158" s="85" t="str">
        <f>IF(ROWS($C$10:$C157)&gt;MAX('Grocery List'!$B:$B),"",INDEX('Grocery List'!D:D,MATCH(ROWS($C$10:$C157),'Grocery List'!$B:$B,0)))</f>
        <v/>
      </c>
      <c r="D158" s="85" t="str">
        <f>IF(ROWS($C$10:$C157)&gt;MAX('Grocery List'!$B:$B),"",INDEX('Grocery List'!E:E,MATCH(ROWS($C$10:$C157),'Grocery List'!$B:$B,0)))</f>
        <v/>
      </c>
      <c r="E158" s="23" t="str">
        <f>IF(C158="","",IF(INDEX('Grocery List'!$F:$F,MATCH(C158,'Grocery List'!$D:$D,0),1)&gt;0,INDEX('Grocery List'!$F:$F,MATCH(C158,'Grocery List'!$D:$D,0),1),""))</f>
        <v/>
      </c>
      <c r="F158" s="25" t="str">
        <f>IF(C158="","",_currency)</f>
        <v/>
      </c>
      <c r="G158" s="24" t="str">
        <f>IF(C158="","",INDEX('Grocery List'!$G:$G,MATCH(C158,'Grocery List'!$D:$D,0),1))</f>
        <v/>
      </c>
      <c r="H158" s="87" t="str">
        <f t="shared" si="5"/>
        <v/>
      </c>
      <c r="I158"/>
      <c r="J158"/>
    </row>
    <row r="159" spans="2:10" ht="18" customHeight="1" x14ac:dyDescent="0.2">
      <c r="B159" s="30" t="str">
        <f t="shared" si="4"/>
        <v/>
      </c>
      <c r="C159" s="85" t="str">
        <f>IF(ROWS($C$10:$C158)&gt;MAX('Grocery List'!$B:$B),"",INDEX('Grocery List'!D:D,MATCH(ROWS($C$10:$C158),'Grocery List'!$B:$B,0)))</f>
        <v/>
      </c>
      <c r="D159" s="85" t="str">
        <f>IF(ROWS($C$10:$C158)&gt;MAX('Grocery List'!$B:$B),"",INDEX('Grocery List'!E:E,MATCH(ROWS($C$10:$C158),'Grocery List'!$B:$B,0)))</f>
        <v/>
      </c>
      <c r="E159" s="23" t="str">
        <f>IF(C159="","",IF(INDEX('Grocery List'!$F:$F,MATCH(C159,'Grocery List'!$D:$D,0),1)&gt;0,INDEX('Grocery List'!$F:$F,MATCH(C159,'Grocery List'!$D:$D,0),1),""))</f>
        <v/>
      </c>
      <c r="F159" s="25" t="str">
        <f>IF(C159="","",_currency)</f>
        <v/>
      </c>
      <c r="G159" s="24" t="str">
        <f>IF(C159="","",INDEX('Grocery List'!$G:$G,MATCH(C159,'Grocery List'!$D:$D,0),1))</f>
        <v/>
      </c>
      <c r="H159" s="87" t="str">
        <f t="shared" si="5"/>
        <v/>
      </c>
      <c r="I159"/>
      <c r="J159"/>
    </row>
    <row r="160" spans="2:10" ht="18" customHeight="1" x14ac:dyDescent="0.2">
      <c r="B160" s="30" t="str">
        <f t="shared" si="4"/>
        <v/>
      </c>
      <c r="C160" s="85" t="str">
        <f>IF(ROWS($C$10:$C159)&gt;MAX('Grocery List'!$B:$B),"",INDEX('Grocery List'!D:D,MATCH(ROWS($C$10:$C159),'Grocery List'!$B:$B,0)))</f>
        <v/>
      </c>
      <c r="D160" s="85" t="str">
        <f>IF(ROWS($C$10:$C159)&gt;MAX('Grocery List'!$B:$B),"",INDEX('Grocery List'!E:E,MATCH(ROWS($C$10:$C159),'Grocery List'!$B:$B,0)))</f>
        <v/>
      </c>
      <c r="E160" s="23" t="str">
        <f>IF(C160="","",IF(INDEX('Grocery List'!$F:$F,MATCH(C160,'Grocery List'!$D:$D,0),1)&gt;0,INDEX('Grocery List'!$F:$F,MATCH(C160,'Grocery List'!$D:$D,0),1),""))</f>
        <v/>
      </c>
      <c r="F160" s="25" t="str">
        <f>IF(C160="","",_currency)</f>
        <v/>
      </c>
      <c r="G160" s="24" t="str">
        <f>IF(C160="","",INDEX('Grocery List'!$G:$G,MATCH(C160,'Grocery List'!$D:$D,0),1))</f>
        <v/>
      </c>
      <c r="H160" s="87" t="str">
        <f t="shared" si="5"/>
        <v/>
      </c>
      <c r="I160"/>
      <c r="J160"/>
    </row>
    <row r="161" spans="2:10" ht="18" customHeight="1" x14ac:dyDescent="0.2">
      <c r="B161" s="30" t="str">
        <f t="shared" si="4"/>
        <v/>
      </c>
      <c r="C161" s="85" t="str">
        <f>IF(ROWS($C$10:$C160)&gt;MAX('Grocery List'!$B:$B),"",INDEX('Grocery List'!D:D,MATCH(ROWS($C$10:$C160),'Grocery List'!$B:$B,0)))</f>
        <v/>
      </c>
      <c r="D161" s="85" t="str">
        <f>IF(ROWS($C$10:$C160)&gt;MAX('Grocery List'!$B:$B),"",INDEX('Grocery List'!E:E,MATCH(ROWS($C$10:$C160),'Grocery List'!$B:$B,0)))</f>
        <v/>
      </c>
      <c r="E161" s="23" t="str">
        <f>IF(C161="","",IF(INDEX('Grocery List'!$F:$F,MATCH(C161,'Grocery List'!$D:$D,0),1)&gt;0,INDEX('Grocery List'!$F:$F,MATCH(C161,'Grocery List'!$D:$D,0),1),""))</f>
        <v/>
      </c>
      <c r="F161" s="25" t="str">
        <f>IF(C161="","",_currency)</f>
        <v/>
      </c>
      <c r="G161" s="24" t="str">
        <f>IF(C161="","",INDEX('Grocery List'!$G:$G,MATCH(C161,'Grocery List'!$D:$D,0),1))</f>
        <v/>
      </c>
      <c r="H161" s="87" t="str">
        <f t="shared" si="5"/>
        <v/>
      </c>
      <c r="I161"/>
      <c r="J161"/>
    </row>
    <row r="162" spans="2:10" ht="18" customHeight="1" x14ac:dyDescent="0.2">
      <c r="B162" s="30" t="str">
        <f t="shared" si="4"/>
        <v/>
      </c>
      <c r="C162" s="85" t="str">
        <f>IF(ROWS($C$10:$C161)&gt;MAX('Grocery List'!$B:$B),"",INDEX('Grocery List'!D:D,MATCH(ROWS($C$10:$C161),'Grocery List'!$B:$B,0)))</f>
        <v/>
      </c>
      <c r="D162" s="85" t="str">
        <f>IF(ROWS($C$10:$C161)&gt;MAX('Grocery List'!$B:$B),"",INDEX('Grocery List'!E:E,MATCH(ROWS($C$10:$C161),'Grocery List'!$B:$B,0)))</f>
        <v/>
      </c>
      <c r="E162" s="23" t="str">
        <f>IF(C162="","",IF(INDEX('Grocery List'!$F:$F,MATCH(C162,'Grocery List'!$D:$D,0),1)&gt;0,INDEX('Grocery List'!$F:$F,MATCH(C162,'Grocery List'!$D:$D,0),1),""))</f>
        <v/>
      </c>
      <c r="F162" s="25" t="str">
        <f>IF(C162="","",_currency)</f>
        <v/>
      </c>
      <c r="G162" s="24" t="str">
        <f>IF(C162="","",INDEX('Grocery List'!$G:$G,MATCH(C162,'Grocery List'!$D:$D,0),1))</f>
        <v/>
      </c>
      <c r="H162" s="87" t="str">
        <f t="shared" si="5"/>
        <v/>
      </c>
      <c r="I162"/>
      <c r="J162"/>
    </row>
    <row r="163" spans="2:10" ht="18" customHeight="1" x14ac:dyDescent="0.2">
      <c r="B163" s="30" t="str">
        <f t="shared" si="4"/>
        <v/>
      </c>
      <c r="C163" s="85" t="str">
        <f>IF(ROWS($C$10:$C162)&gt;MAX('Grocery List'!$B:$B),"",INDEX('Grocery List'!D:D,MATCH(ROWS($C$10:$C162),'Grocery List'!$B:$B,0)))</f>
        <v/>
      </c>
      <c r="D163" s="85" t="str">
        <f>IF(ROWS($C$10:$C162)&gt;MAX('Grocery List'!$B:$B),"",INDEX('Grocery List'!E:E,MATCH(ROWS($C$10:$C162),'Grocery List'!$B:$B,0)))</f>
        <v/>
      </c>
      <c r="E163" s="23" t="str">
        <f>IF(C163="","",IF(INDEX('Grocery List'!$F:$F,MATCH(C163,'Grocery List'!$D:$D,0),1)&gt;0,INDEX('Grocery List'!$F:$F,MATCH(C163,'Grocery List'!$D:$D,0),1),""))</f>
        <v/>
      </c>
      <c r="F163" s="25" t="str">
        <f>IF(C163="","",_currency)</f>
        <v/>
      </c>
      <c r="G163" s="24" t="str">
        <f>IF(C163="","",INDEX('Grocery List'!$G:$G,MATCH(C163,'Grocery List'!$D:$D,0),1))</f>
        <v/>
      </c>
      <c r="H163" s="87" t="str">
        <f t="shared" si="5"/>
        <v/>
      </c>
      <c r="I163"/>
      <c r="J163"/>
    </row>
    <row r="164" spans="2:10" ht="18" customHeight="1" x14ac:dyDescent="0.2">
      <c r="B164" s="30" t="str">
        <f t="shared" si="4"/>
        <v/>
      </c>
      <c r="C164" s="85" t="str">
        <f>IF(ROWS($C$10:$C163)&gt;MAX('Grocery List'!$B:$B),"",INDEX('Grocery List'!D:D,MATCH(ROWS($C$10:$C163),'Grocery List'!$B:$B,0)))</f>
        <v/>
      </c>
      <c r="D164" s="85" t="str">
        <f>IF(ROWS($C$10:$C163)&gt;MAX('Grocery List'!$B:$B),"",INDEX('Grocery List'!E:E,MATCH(ROWS($C$10:$C163),'Grocery List'!$B:$B,0)))</f>
        <v/>
      </c>
      <c r="E164" s="23" t="str">
        <f>IF(C164="","",IF(INDEX('Grocery List'!$F:$F,MATCH(C164,'Grocery List'!$D:$D,0),1)&gt;0,INDEX('Grocery List'!$F:$F,MATCH(C164,'Grocery List'!$D:$D,0),1),""))</f>
        <v/>
      </c>
      <c r="F164" s="25" t="str">
        <f>IF(C164="","",_currency)</f>
        <v/>
      </c>
      <c r="G164" s="24" t="str">
        <f>IF(C164="","",INDEX('Grocery List'!$G:$G,MATCH(C164,'Grocery List'!$D:$D,0),1))</f>
        <v/>
      </c>
      <c r="H164" s="87" t="str">
        <f t="shared" si="5"/>
        <v/>
      </c>
      <c r="I164"/>
      <c r="J164"/>
    </row>
    <row r="165" spans="2:10" ht="18" customHeight="1" x14ac:dyDescent="0.2">
      <c r="B165" s="30" t="str">
        <f t="shared" si="4"/>
        <v/>
      </c>
      <c r="C165" s="85" t="str">
        <f>IF(ROWS($C$10:$C164)&gt;MAX('Grocery List'!$B:$B),"",INDEX('Grocery List'!D:D,MATCH(ROWS($C$10:$C164),'Grocery List'!$B:$B,0)))</f>
        <v/>
      </c>
      <c r="D165" s="85" t="str">
        <f>IF(ROWS($C$10:$C164)&gt;MAX('Grocery List'!$B:$B),"",INDEX('Grocery List'!E:E,MATCH(ROWS($C$10:$C164),'Grocery List'!$B:$B,0)))</f>
        <v/>
      </c>
      <c r="E165" s="23" t="str">
        <f>IF(C165="","",IF(INDEX('Grocery List'!$F:$F,MATCH(C165,'Grocery List'!$D:$D,0),1)&gt;0,INDEX('Grocery List'!$F:$F,MATCH(C165,'Grocery List'!$D:$D,0),1),""))</f>
        <v/>
      </c>
      <c r="F165" s="25" t="str">
        <f>IF(C165="","",_currency)</f>
        <v/>
      </c>
      <c r="G165" s="24" t="str">
        <f>IF(C165="","",INDEX('Grocery List'!$G:$G,MATCH(C165,'Grocery List'!$D:$D,0),1))</f>
        <v/>
      </c>
      <c r="H165" s="87" t="str">
        <f t="shared" si="5"/>
        <v/>
      </c>
      <c r="I165"/>
      <c r="J165"/>
    </row>
    <row r="166" spans="2:10" ht="18" customHeight="1" x14ac:dyDescent="0.2">
      <c r="B166" s="30" t="str">
        <f t="shared" si="4"/>
        <v/>
      </c>
      <c r="C166" s="85" t="str">
        <f>IF(ROWS($C$10:$C165)&gt;MAX('Grocery List'!$B:$B),"",INDEX('Grocery List'!D:D,MATCH(ROWS($C$10:$C165),'Grocery List'!$B:$B,0)))</f>
        <v/>
      </c>
      <c r="D166" s="85" t="str">
        <f>IF(ROWS($C$10:$C165)&gt;MAX('Grocery List'!$B:$B),"",INDEX('Grocery List'!E:E,MATCH(ROWS($C$10:$C165),'Grocery List'!$B:$B,0)))</f>
        <v/>
      </c>
      <c r="E166" s="23" t="str">
        <f>IF(C166="","",IF(INDEX('Grocery List'!$F:$F,MATCH(C166,'Grocery List'!$D:$D,0),1)&gt;0,INDEX('Grocery List'!$F:$F,MATCH(C166,'Grocery List'!$D:$D,0),1),""))</f>
        <v/>
      </c>
      <c r="F166" s="25" t="str">
        <f>IF(C166="","",_currency)</f>
        <v/>
      </c>
      <c r="G166" s="24" t="str">
        <f>IF(C166="","",INDEX('Grocery List'!$G:$G,MATCH(C166,'Grocery List'!$D:$D,0),1))</f>
        <v/>
      </c>
      <c r="H166" s="87" t="str">
        <f t="shared" si="5"/>
        <v/>
      </c>
      <c r="I166"/>
      <c r="J166"/>
    </row>
    <row r="167" spans="2:10" ht="18" customHeight="1" x14ac:dyDescent="0.2">
      <c r="B167" s="30" t="str">
        <f t="shared" si="4"/>
        <v/>
      </c>
      <c r="C167" s="85" t="str">
        <f>IF(ROWS($C$10:$C166)&gt;MAX('Grocery List'!$B:$B),"",INDEX('Grocery List'!D:D,MATCH(ROWS($C$10:$C166),'Grocery List'!$B:$B,0)))</f>
        <v/>
      </c>
      <c r="D167" s="85" t="str">
        <f>IF(ROWS($C$10:$C166)&gt;MAX('Grocery List'!$B:$B),"",INDEX('Grocery List'!E:E,MATCH(ROWS($C$10:$C166),'Grocery List'!$B:$B,0)))</f>
        <v/>
      </c>
      <c r="E167" s="23" t="str">
        <f>IF(C167="","",IF(INDEX('Grocery List'!$F:$F,MATCH(C167,'Grocery List'!$D:$D,0),1)&gt;0,INDEX('Grocery List'!$F:$F,MATCH(C167,'Grocery List'!$D:$D,0),1),""))</f>
        <v/>
      </c>
      <c r="F167" s="25" t="str">
        <f>IF(C167="","",_currency)</f>
        <v/>
      </c>
      <c r="G167" s="24" t="str">
        <f>IF(C167="","",INDEX('Grocery List'!$G:$G,MATCH(C167,'Grocery List'!$D:$D,0),1))</f>
        <v/>
      </c>
      <c r="H167" s="87" t="str">
        <f t="shared" si="5"/>
        <v/>
      </c>
      <c r="I167"/>
      <c r="J167"/>
    </row>
    <row r="168" spans="2:10" ht="18" customHeight="1" x14ac:dyDescent="0.2">
      <c r="B168" s="30" t="str">
        <f t="shared" si="4"/>
        <v/>
      </c>
      <c r="C168" s="85" t="str">
        <f>IF(ROWS($C$10:$C167)&gt;MAX('Grocery List'!$B:$B),"",INDEX('Grocery List'!D:D,MATCH(ROWS($C$10:$C167),'Grocery List'!$B:$B,0)))</f>
        <v/>
      </c>
      <c r="D168" s="85" t="str">
        <f>IF(ROWS($C$10:$C167)&gt;MAX('Grocery List'!$B:$B),"",INDEX('Grocery List'!E:E,MATCH(ROWS($C$10:$C167),'Grocery List'!$B:$B,0)))</f>
        <v/>
      </c>
      <c r="E168" s="23" t="str">
        <f>IF(C168="","",IF(INDEX('Grocery List'!$F:$F,MATCH(C168,'Grocery List'!$D:$D,0),1)&gt;0,INDEX('Grocery List'!$F:$F,MATCH(C168,'Grocery List'!$D:$D,0),1),""))</f>
        <v/>
      </c>
      <c r="F168" s="25" t="str">
        <f>IF(C168="","",_currency)</f>
        <v/>
      </c>
      <c r="G168" s="24" t="str">
        <f>IF(C168="","",INDEX('Grocery List'!$G:$G,MATCH(C168,'Grocery List'!$D:$D,0),1))</f>
        <v/>
      </c>
      <c r="H168" s="87" t="str">
        <f t="shared" si="5"/>
        <v/>
      </c>
      <c r="I168"/>
      <c r="J168"/>
    </row>
    <row r="169" spans="2:10" ht="18" customHeight="1" x14ac:dyDescent="0.2">
      <c r="B169" s="30" t="str">
        <f t="shared" si="4"/>
        <v/>
      </c>
      <c r="C169" s="85" t="str">
        <f>IF(ROWS($C$10:$C168)&gt;MAX('Grocery List'!$B:$B),"",INDEX('Grocery List'!D:D,MATCH(ROWS($C$10:$C168),'Grocery List'!$B:$B,0)))</f>
        <v/>
      </c>
      <c r="D169" s="85" t="str">
        <f>IF(ROWS($C$10:$C168)&gt;MAX('Grocery List'!$B:$B),"",INDEX('Grocery List'!E:E,MATCH(ROWS($C$10:$C168),'Grocery List'!$B:$B,0)))</f>
        <v/>
      </c>
      <c r="E169" s="23" t="str">
        <f>IF(C169="","",IF(INDEX('Grocery List'!$F:$F,MATCH(C169,'Grocery List'!$D:$D,0),1)&gt;0,INDEX('Grocery List'!$F:$F,MATCH(C169,'Grocery List'!$D:$D,0),1),""))</f>
        <v/>
      </c>
      <c r="F169" s="25" t="str">
        <f>IF(C169="","",_currency)</f>
        <v/>
      </c>
      <c r="G169" s="24" t="str">
        <f>IF(C169="","",INDEX('Grocery List'!$G:$G,MATCH(C169,'Grocery List'!$D:$D,0),1))</f>
        <v/>
      </c>
      <c r="H169" s="87" t="str">
        <f t="shared" si="5"/>
        <v/>
      </c>
      <c r="I169"/>
      <c r="J169"/>
    </row>
    <row r="170" spans="2:10" ht="18" customHeight="1" x14ac:dyDescent="0.2">
      <c r="B170" s="30" t="str">
        <f t="shared" si="4"/>
        <v/>
      </c>
      <c r="C170" s="85" t="str">
        <f>IF(ROWS($C$10:$C169)&gt;MAX('Grocery List'!$B:$B),"",INDEX('Grocery List'!D:D,MATCH(ROWS($C$10:$C169),'Grocery List'!$B:$B,0)))</f>
        <v/>
      </c>
      <c r="D170" s="85" t="str">
        <f>IF(ROWS($C$10:$C169)&gt;MAX('Grocery List'!$B:$B),"",INDEX('Grocery List'!E:E,MATCH(ROWS($C$10:$C169),'Grocery List'!$B:$B,0)))</f>
        <v/>
      </c>
      <c r="E170" s="23" t="str">
        <f>IF(C170="","",IF(INDEX('Grocery List'!$F:$F,MATCH(C170,'Grocery List'!$D:$D,0),1)&gt;0,INDEX('Grocery List'!$F:$F,MATCH(C170,'Grocery List'!$D:$D,0),1),""))</f>
        <v/>
      </c>
      <c r="F170" s="25" t="str">
        <f>IF(C170="","",_currency)</f>
        <v/>
      </c>
      <c r="G170" s="24" t="str">
        <f>IF(C170="","",INDEX('Grocery List'!$G:$G,MATCH(C170,'Grocery List'!$D:$D,0),1))</f>
        <v/>
      </c>
      <c r="H170" s="87" t="str">
        <f t="shared" si="5"/>
        <v/>
      </c>
      <c r="I170"/>
      <c r="J170"/>
    </row>
    <row r="171" spans="2:10" ht="18" customHeight="1" x14ac:dyDescent="0.2">
      <c r="B171" s="30" t="str">
        <f t="shared" si="4"/>
        <v/>
      </c>
      <c r="C171" s="85" t="str">
        <f>IF(ROWS($C$10:$C170)&gt;MAX('Grocery List'!$B:$B),"",INDEX('Grocery List'!D:D,MATCH(ROWS($C$10:$C170),'Grocery List'!$B:$B,0)))</f>
        <v/>
      </c>
      <c r="D171" s="85" t="str">
        <f>IF(ROWS($C$10:$C170)&gt;MAX('Grocery List'!$B:$B),"",INDEX('Grocery List'!E:E,MATCH(ROWS($C$10:$C170),'Grocery List'!$B:$B,0)))</f>
        <v/>
      </c>
      <c r="E171" s="23" t="str">
        <f>IF(C171="","",IF(INDEX('Grocery List'!$F:$F,MATCH(C171,'Grocery List'!$D:$D,0),1)&gt;0,INDEX('Grocery List'!$F:$F,MATCH(C171,'Grocery List'!$D:$D,0),1),""))</f>
        <v/>
      </c>
      <c r="F171" s="25" t="str">
        <f>IF(C171="","",_currency)</f>
        <v/>
      </c>
      <c r="G171" s="24" t="str">
        <f>IF(C171="","",INDEX('Grocery List'!$G:$G,MATCH(C171,'Grocery List'!$D:$D,0),1))</f>
        <v/>
      </c>
      <c r="H171" s="87" t="str">
        <f t="shared" si="5"/>
        <v/>
      </c>
      <c r="I171"/>
      <c r="J171"/>
    </row>
    <row r="172" spans="2:10" ht="18" customHeight="1" x14ac:dyDescent="0.2">
      <c r="B172" s="30" t="str">
        <f t="shared" si="4"/>
        <v/>
      </c>
      <c r="C172" s="85" t="str">
        <f>IF(ROWS($C$10:$C171)&gt;MAX('Grocery List'!$B:$B),"",INDEX('Grocery List'!D:D,MATCH(ROWS($C$10:$C171),'Grocery List'!$B:$B,0)))</f>
        <v/>
      </c>
      <c r="D172" s="85" t="str">
        <f>IF(ROWS($C$10:$C171)&gt;MAX('Grocery List'!$B:$B),"",INDEX('Grocery List'!E:E,MATCH(ROWS($C$10:$C171),'Grocery List'!$B:$B,0)))</f>
        <v/>
      </c>
      <c r="E172" s="23" t="str">
        <f>IF(C172="","",IF(INDEX('Grocery List'!$F:$F,MATCH(C172,'Grocery List'!$D:$D,0),1)&gt;0,INDEX('Grocery List'!$F:$F,MATCH(C172,'Grocery List'!$D:$D,0),1),""))</f>
        <v/>
      </c>
      <c r="F172" s="25" t="str">
        <f>IF(C172="","",_currency)</f>
        <v/>
      </c>
      <c r="G172" s="24" t="str">
        <f>IF(C172="","",INDEX('Grocery List'!$G:$G,MATCH(C172,'Grocery List'!$D:$D,0),1))</f>
        <v/>
      </c>
      <c r="H172" s="87" t="str">
        <f t="shared" si="5"/>
        <v/>
      </c>
      <c r="I172"/>
      <c r="J172"/>
    </row>
    <row r="173" spans="2:10" ht="18" customHeight="1" x14ac:dyDescent="0.2">
      <c r="B173" s="30" t="str">
        <f t="shared" si="4"/>
        <v/>
      </c>
      <c r="C173" s="85" t="str">
        <f>IF(ROWS($C$10:$C172)&gt;MAX('Grocery List'!$B:$B),"",INDEX('Grocery List'!D:D,MATCH(ROWS($C$10:$C172),'Grocery List'!$B:$B,0)))</f>
        <v/>
      </c>
      <c r="D173" s="85" t="str">
        <f>IF(ROWS($C$10:$C172)&gt;MAX('Grocery List'!$B:$B),"",INDEX('Grocery List'!E:E,MATCH(ROWS($C$10:$C172),'Grocery List'!$B:$B,0)))</f>
        <v/>
      </c>
      <c r="E173" s="23" t="str">
        <f>IF(C173="","",IF(INDEX('Grocery List'!$F:$F,MATCH(C173,'Grocery List'!$D:$D,0),1)&gt;0,INDEX('Grocery List'!$F:$F,MATCH(C173,'Grocery List'!$D:$D,0),1),""))</f>
        <v/>
      </c>
      <c r="F173" s="25" t="str">
        <f>IF(C173="","",_currency)</f>
        <v/>
      </c>
      <c r="G173" s="24" t="str">
        <f>IF(C173="","",INDEX('Grocery List'!$G:$G,MATCH(C173,'Grocery List'!$D:$D,0),1))</f>
        <v/>
      </c>
      <c r="H173" s="87" t="str">
        <f t="shared" si="5"/>
        <v/>
      </c>
      <c r="I173"/>
      <c r="J173"/>
    </row>
    <row r="174" spans="2:10" ht="18" customHeight="1" x14ac:dyDescent="0.2">
      <c r="B174" s="30" t="str">
        <f t="shared" si="4"/>
        <v/>
      </c>
      <c r="C174" s="85" t="str">
        <f>IF(ROWS($C$10:$C173)&gt;MAX('Grocery List'!$B:$B),"",INDEX('Grocery List'!D:D,MATCH(ROWS($C$10:$C173),'Grocery List'!$B:$B,0)))</f>
        <v/>
      </c>
      <c r="D174" s="85" t="str">
        <f>IF(ROWS($C$10:$C173)&gt;MAX('Grocery List'!$B:$B),"",INDEX('Grocery List'!E:E,MATCH(ROWS($C$10:$C173),'Grocery List'!$B:$B,0)))</f>
        <v/>
      </c>
      <c r="E174" s="23" t="str">
        <f>IF(C174="","",IF(INDEX('Grocery List'!$F:$F,MATCH(C174,'Grocery List'!$D:$D,0),1)&gt;0,INDEX('Grocery List'!$F:$F,MATCH(C174,'Grocery List'!$D:$D,0),1),""))</f>
        <v/>
      </c>
      <c r="F174" s="25" t="str">
        <f>IF(C174="","",_currency)</f>
        <v/>
      </c>
      <c r="G174" s="24" t="str">
        <f>IF(C174="","",INDEX('Grocery List'!$G:$G,MATCH(C174,'Grocery List'!$D:$D,0),1))</f>
        <v/>
      </c>
      <c r="H174" s="87" t="str">
        <f t="shared" si="5"/>
        <v/>
      </c>
      <c r="I174"/>
      <c r="J174"/>
    </row>
    <row r="175" spans="2:10" ht="18" customHeight="1" x14ac:dyDescent="0.2">
      <c r="B175" s="30" t="str">
        <f t="shared" si="4"/>
        <v/>
      </c>
      <c r="C175" s="85" t="str">
        <f>IF(ROWS($C$10:$C174)&gt;MAX('Grocery List'!$B:$B),"",INDEX('Grocery List'!D:D,MATCH(ROWS($C$10:$C174),'Grocery List'!$B:$B,0)))</f>
        <v/>
      </c>
      <c r="D175" s="85" t="str">
        <f>IF(ROWS($C$10:$C174)&gt;MAX('Grocery List'!$B:$B),"",INDEX('Grocery List'!E:E,MATCH(ROWS($C$10:$C174),'Grocery List'!$B:$B,0)))</f>
        <v/>
      </c>
      <c r="E175" s="23" t="str">
        <f>IF(C175="","",IF(INDEX('Grocery List'!$F:$F,MATCH(C175,'Grocery List'!$D:$D,0),1)&gt;0,INDEX('Grocery List'!$F:$F,MATCH(C175,'Grocery List'!$D:$D,0),1),""))</f>
        <v/>
      </c>
      <c r="F175" s="25" t="str">
        <f>IF(C175="","",_currency)</f>
        <v/>
      </c>
      <c r="G175" s="24" t="str">
        <f>IF(C175="","",INDEX('Grocery List'!$G:$G,MATCH(C175,'Grocery List'!$D:$D,0),1))</f>
        <v/>
      </c>
      <c r="H175" s="87" t="str">
        <f t="shared" si="5"/>
        <v/>
      </c>
      <c r="I175"/>
      <c r="J175"/>
    </row>
    <row r="176" spans="2:10" ht="18" customHeight="1" x14ac:dyDescent="0.2">
      <c r="B176" s="30" t="str">
        <f t="shared" si="4"/>
        <v/>
      </c>
      <c r="C176" s="85" t="str">
        <f>IF(ROWS($C$10:$C175)&gt;MAX('Grocery List'!$B:$B),"",INDEX('Grocery List'!D:D,MATCH(ROWS($C$10:$C175),'Grocery List'!$B:$B,0)))</f>
        <v/>
      </c>
      <c r="D176" s="85" t="str">
        <f>IF(ROWS($C$10:$C175)&gt;MAX('Grocery List'!$B:$B),"",INDEX('Grocery List'!E:E,MATCH(ROWS($C$10:$C175),'Grocery List'!$B:$B,0)))</f>
        <v/>
      </c>
      <c r="E176" s="23" t="str">
        <f>IF(C176="","",IF(INDEX('Grocery List'!$F:$F,MATCH(C176,'Grocery List'!$D:$D,0),1)&gt;0,INDEX('Grocery List'!$F:$F,MATCH(C176,'Grocery List'!$D:$D,0),1),""))</f>
        <v/>
      </c>
      <c r="F176" s="25" t="str">
        <f>IF(C176="","",_currency)</f>
        <v/>
      </c>
      <c r="G176" s="24" t="str">
        <f>IF(C176="","",INDEX('Grocery List'!$G:$G,MATCH(C176,'Grocery List'!$D:$D,0),1))</f>
        <v/>
      </c>
      <c r="H176" s="87" t="str">
        <f t="shared" si="5"/>
        <v/>
      </c>
      <c r="I176"/>
      <c r="J176"/>
    </row>
    <row r="177" spans="2:10" ht="18" customHeight="1" x14ac:dyDescent="0.2">
      <c r="B177" s="30" t="str">
        <f t="shared" si="4"/>
        <v/>
      </c>
      <c r="C177" s="85" t="str">
        <f>IF(ROWS($C$10:$C176)&gt;MAX('Grocery List'!$B:$B),"",INDEX('Grocery List'!D:D,MATCH(ROWS($C$10:$C176),'Grocery List'!$B:$B,0)))</f>
        <v/>
      </c>
      <c r="D177" s="85" t="str">
        <f>IF(ROWS($C$10:$C176)&gt;MAX('Grocery List'!$B:$B),"",INDEX('Grocery List'!E:E,MATCH(ROWS($C$10:$C176),'Grocery List'!$B:$B,0)))</f>
        <v/>
      </c>
      <c r="E177" s="23" t="str">
        <f>IF(C177="","",IF(INDEX('Grocery List'!$F:$F,MATCH(C177,'Grocery List'!$D:$D,0),1)&gt;0,INDEX('Grocery List'!$F:$F,MATCH(C177,'Grocery List'!$D:$D,0),1),""))</f>
        <v/>
      </c>
      <c r="F177" s="25" t="str">
        <f>IF(C177="","",_currency)</f>
        <v/>
      </c>
      <c r="G177" s="24" t="str">
        <f>IF(C177="","",INDEX('Grocery List'!$G:$G,MATCH(C177,'Grocery List'!$D:$D,0),1))</f>
        <v/>
      </c>
      <c r="H177" s="87" t="str">
        <f t="shared" si="5"/>
        <v/>
      </c>
      <c r="I177"/>
      <c r="J177"/>
    </row>
    <row r="178" spans="2:10" ht="18" customHeight="1" x14ac:dyDescent="0.2">
      <c r="B178" s="30" t="str">
        <f t="shared" si="4"/>
        <v/>
      </c>
      <c r="C178" s="85" t="str">
        <f>IF(ROWS($C$10:$C177)&gt;MAX('Grocery List'!$B:$B),"",INDEX('Grocery List'!D:D,MATCH(ROWS($C$10:$C177),'Grocery List'!$B:$B,0)))</f>
        <v/>
      </c>
      <c r="D178" s="85" t="str">
        <f>IF(ROWS($C$10:$C177)&gt;MAX('Grocery List'!$B:$B),"",INDEX('Grocery List'!E:E,MATCH(ROWS($C$10:$C177),'Grocery List'!$B:$B,0)))</f>
        <v/>
      </c>
      <c r="E178" s="23" t="str">
        <f>IF(C178="","",IF(INDEX('Grocery List'!$F:$F,MATCH(C178,'Grocery List'!$D:$D,0),1)&gt;0,INDEX('Grocery List'!$F:$F,MATCH(C178,'Grocery List'!$D:$D,0),1),""))</f>
        <v/>
      </c>
      <c r="F178" s="25" t="str">
        <f>IF(C178="","",_currency)</f>
        <v/>
      </c>
      <c r="G178" s="24" t="str">
        <f>IF(C178="","",INDEX('Grocery List'!$G:$G,MATCH(C178,'Grocery List'!$D:$D,0),1))</f>
        <v/>
      </c>
      <c r="H178" s="87" t="str">
        <f t="shared" si="5"/>
        <v/>
      </c>
      <c r="I178"/>
      <c r="J178"/>
    </row>
    <row r="179" spans="2:10" ht="18" customHeight="1" x14ac:dyDescent="0.2">
      <c r="B179" s="30" t="str">
        <f t="shared" si="4"/>
        <v/>
      </c>
      <c r="C179" s="85" t="str">
        <f>IF(ROWS($C$10:$C178)&gt;MAX('Grocery List'!$B:$B),"",INDEX('Grocery List'!D:D,MATCH(ROWS($C$10:$C178),'Grocery List'!$B:$B,0)))</f>
        <v/>
      </c>
      <c r="D179" s="85" t="str">
        <f>IF(ROWS($C$10:$C178)&gt;MAX('Grocery List'!$B:$B),"",INDEX('Grocery List'!E:E,MATCH(ROWS($C$10:$C178),'Grocery List'!$B:$B,0)))</f>
        <v/>
      </c>
      <c r="E179" s="23" t="str">
        <f>IF(C179="","",IF(INDEX('Grocery List'!$F:$F,MATCH(C179,'Grocery List'!$D:$D,0),1)&gt;0,INDEX('Grocery List'!$F:$F,MATCH(C179,'Grocery List'!$D:$D,0),1),""))</f>
        <v/>
      </c>
      <c r="F179" s="25" t="str">
        <f>IF(C179="","",_currency)</f>
        <v/>
      </c>
      <c r="G179" s="24" t="str">
        <f>IF(C179="","",INDEX('Grocery List'!$G:$G,MATCH(C179,'Grocery List'!$D:$D,0),1))</f>
        <v/>
      </c>
      <c r="H179" s="87" t="str">
        <f t="shared" si="5"/>
        <v/>
      </c>
      <c r="I179"/>
      <c r="J179"/>
    </row>
    <row r="180" spans="2:10" ht="18" customHeight="1" x14ac:dyDescent="0.2">
      <c r="B180" s="30" t="str">
        <f t="shared" si="4"/>
        <v/>
      </c>
      <c r="C180" s="85" t="str">
        <f>IF(ROWS($C$10:$C179)&gt;MAX('Grocery List'!$B:$B),"",INDEX('Grocery List'!D:D,MATCH(ROWS($C$10:$C179),'Grocery List'!$B:$B,0)))</f>
        <v/>
      </c>
      <c r="D180" s="85" t="str">
        <f>IF(ROWS($C$10:$C179)&gt;MAX('Grocery List'!$B:$B),"",INDEX('Grocery List'!E:E,MATCH(ROWS($C$10:$C179),'Grocery List'!$B:$B,0)))</f>
        <v/>
      </c>
      <c r="E180" s="23" t="str">
        <f>IF(C180="","",IF(INDEX('Grocery List'!$F:$F,MATCH(C180,'Grocery List'!$D:$D,0),1)&gt;0,INDEX('Grocery List'!$F:$F,MATCH(C180,'Grocery List'!$D:$D,0),1),""))</f>
        <v/>
      </c>
      <c r="F180" s="25" t="str">
        <f>IF(C180="","",_currency)</f>
        <v/>
      </c>
      <c r="G180" s="24" t="str">
        <f>IF(C180="","",INDEX('Grocery List'!$G:$G,MATCH(C180,'Grocery List'!$D:$D,0),1))</f>
        <v/>
      </c>
      <c r="H180" s="87" t="str">
        <f t="shared" si="5"/>
        <v/>
      </c>
      <c r="I180"/>
      <c r="J180"/>
    </row>
    <row r="181" spans="2:10" ht="18" customHeight="1" x14ac:dyDescent="0.2">
      <c r="B181" s="30" t="str">
        <f t="shared" si="4"/>
        <v/>
      </c>
      <c r="C181" s="85" t="str">
        <f>IF(ROWS($C$10:$C180)&gt;MAX('Grocery List'!$B:$B),"",INDEX('Grocery List'!D:D,MATCH(ROWS($C$10:$C180),'Grocery List'!$B:$B,0)))</f>
        <v/>
      </c>
      <c r="D181" s="85" t="str">
        <f>IF(ROWS($C$10:$C180)&gt;MAX('Grocery List'!$B:$B),"",INDEX('Grocery List'!E:E,MATCH(ROWS($C$10:$C180),'Grocery List'!$B:$B,0)))</f>
        <v/>
      </c>
      <c r="E181" s="23" t="str">
        <f>IF(C181="","",IF(INDEX('Grocery List'!$F:$F,MATCH(C181,'Grocery List'!$D:$D,0),1)&gt;0,INDEX('Grocery List'!$F:$F,MATCH(C181,'Grocery List'!$D:$D,0),1),""))</f>
        <v/>
      </c>
      <c r="F181" s="25" t="str">
        <f>IF(C181="","",_currency)</f>
        <v/>
      </c>
      <c r="G181" s="24" t="str">
        <f>IF(C181="","",INDEX('Grocery List'!$G:$G,MATCH(C181,'Grocery List'!$D:$D,0),1))</f>
        <v/>
      </c>
      <c r="H181" s="87" t="str">
        <f t="shared" si="5"/>
        <v/>
      </c>
      <c r="I181"/>
      <c r="J181"/>
    </row>
    <row r="182" spans="2:10" ht="18" customHeight="1" x14ac:dyDescent="0.2">
      <c r="B182" s="30" t="str">
        <f t="shared" si="4"/>
        <v/>
      </c>
      <c r="C182" s="85" t="str">
        <f>IF(ROWS($C$10:$C181)&gt;MAX('Grocery List'!$B:$B),"",INDEX('Grocery List'!D:D,MATCH(ROWS($C$10:$C181),'Grocery List'!$B:$B,0)))</f>
        <v/>
      </c>
      <c r="D182" s="85" t="str">
        <f>IF(ROWS($C$10:$C181)&gt;MAX('Grocery List'!$B:$B),"",INDEX('Grocery List'!E:E,MATCH(ROWS($C$10:$C181),'Grocery List'!$B:$B,0)))</f>
        <v/>
      </c>
      <c r="E182" s="23" t="str">
        <f>IF(C182="","",IF(INDEX('Grocery List'!$F:$F,MATCH(C182,'Grocery List'!$D:$D,0),1)&gt;0,INDEX('Grocery List'!$F:$F,MATCH(C182,'Grocery List'!$D:$D,0),1),""))</f>
        <v/>
      </c>
      <c r="F182" s="25" t="str">
        <f>IF(C182="","",_currency)</f>
        <v/>
      </c>
      <c r="G182" s="24" t="str">
        <f>IF(C182="","",INDEX('Grocery List'!$G:$G,MATCH(C182,'Grocery List'!$D:$D,0),1))</f>
        <v/>
      </c>
      <c r="H182" s="87" t="str">
        <f t="shared" si="5"/>
        <v/>
      </c>
      <c r="I182"/>
      <c r="J182"/>
    </row>
    <row r="183" spans="2:10" ht="18" customHeight="1" x14ac:dyDescent="0.2">
      <c r="B183" s="30" t="str">
        <f t="shared" si="4"/>
        <v/>
      </c>
      <c r="C183" s="85" t="str">
        <f>IF(ROWS($C$10:$C182)&gt;MAX('Grocery List'!$B:$B),"",INDEX('Grocery List'!D:D,MATCH(ROWS($C$10:$C182),'Grocery List'!$B:$B,0)))</f>
        <v/>
      </c>
      <c r="D183" s="85" t="str">
        <f>IF(ROWS($C$10:$C182)&gt;MAX('Grocery List'!$B:$B),"",INDEX('Grocery List'!E:E,MATCH(ROWS($C$10:$C182),'Grocery List'!$B:$B,0)))</f>
        <v/>
      </c>
      <c r="E183" s="23" t="str">
        <f>IF(C183="","",IF(INDEX('Grocery List'!$F:$F,MATCH(C183,'Grocery List'!$D:$D,0),1)&gt;0,INDEX('Grocery List'!$F:$F,MATCH(C183,'Grocery List'!$D:$D,0),1),""))</f>
        <v/>
      </c>
      <c r="F183" s="25" t="str">
        <f>IF(C183="","",_currency)</f>
        <v/>
      </c>
      <c r="G183" s="24" t="str">
        <f>IF(C183="","",INDEX('Grocery List'!$G:$G,MATCH(C183,'Grocery List'!$D:$D,0),1))</f>
        <v/>
      </c>
      <c r="H183" s="87" t="str">
        <f t="shared" si="5"/>
        <v/>
      </c>
      <c r="I183"/>
      <c r="J183"/>
    </row>
    <row r="184" spans="2:10" ht="18" customHeight="1" x14ac:dyDescent="0.2">
      <c r="B184" s="30" t="str">
        <f t="shared" si="4"/>
        <v/>
      </c>
      <c r="C184" s="85" t="str">
        <f>IF(ROWS($C$10:$C183)&gt;MAX('Grocery List'!$B:$B),"",INDEX('Grocery List'!D:D,MATCH(ROWS($C$10:$C183),'Grocery List'!$B:$B,0)))</f>
        <v/>
      </c>
      <c r="D184" s="85" t="str">
        <f>IF(ROWS($C$10:$C183)&gt;MAX('Grocery List'!$B:$B),"",INDEX('Grocery List'!E:E,MATCH(ROWS($C$10:$C183),'Grocery List'!$B:$B,0)))</f>
        <v/>
      </c>
      <c r="E184" s="23" t="str">
        <f>IF(C184="","",IF(INDEX('Grocery List'!$F:$F,MATCH(C184,'Grocery List'!$D:$D,0),1)&gt;0,INDEX('Grocery List'!$F:$F,MATCH(C184,'Grocery List'!$D:$D,0),1),""))</f>
        <v/>
      </c>
      <c r="F184" s="25" t="str">
        <f>IF(C184="","",_currency)</f>
        <v/>
      </c>
      <c r="G184" s="24" t="str">
        <f>IF(C184="","",INDEX('Grocery List'!$G:$G,MATCH(C184,'Grocery List'!$D:$D,0),1))</f>
        <v/>
      </c>
      <c r="H184" s="87" t="str">
        <f t="shared" si="5"/>
        <v/>
      </c>
      <c r="I184"/>
      <c r="J184"/>
    </row>
    <row r="185" spans="2:10" ht="18" customHeight="1" x14ac:dyDescent="0.2">
      <c r="B185" s="30" t="str">
        <f t="shared" si="4"/>
        <v/>
      </c>
      <c r="C185" s="85" t="str">
        <f>IF(ROWS($C$10:$C184)&gt;MAX('Grocery List'!$B:$B),"",INDEX('Grocery List'!D:D,MATCH(ROWS($C$10:$C184),'Grocery List'!$B:$B,0)))</f>
        <v/>
      </c>
      <c r="D185" s="85" t="str">
        <f>IF(ROWS($C$10:$C184)&gt;MAX('Grocery List'!$B:$B),"",INDEX('Grocery List'!E:E,MATCH(ROWS($C$10:$C184),'Grocery List'!$B:$B,0)))</f>
        <v/>
      </c>
      <c r="E185" s="23" t="str">
        <f>IF(C185="","",IF(INDEX('Grocery List'!$F:$F,MATCH(C185,'Grocery List'!$D:$D,0),1)&gt;0,INDEX('Grocery List'!$F:$F,MATCH(C185,'Grocery List'!$D:$D,0),1),""))</f>
        <v/>
      </c>
      <c r="F185" s="25" t="str">
        <f>IF(C185="","",_currency)</f>
        <v/>
      </c>
      <c r="G185" s="24" t="str">
        <f>IF(C185="","",INDEX('Grocery List'!$G:$G,MATCH(C185,'Grocery List'!$D:$D,0),1))</f>
        <v/>
      </c>
      <c r="H185" s="87" t="str">
        <f t="shared" si="5"/>
        <v/>
      </c>
      <c r="I185"/>
      <c r="J185"/>
    </row>
    <row r="186" spans="2:10" ht="18" customHeight="1" x14ac:dyDescent="0.2">
      <c r="B186" s="30" t="str">
        <f t="shared" si="4"/>
        <v/>
      </c>
      <c r="C186" s="85" t="str">
        <f>IF(ROWS($C$10:$C185)&gt;MAX('Grocery List'!$B:$B),"",INDEX('Grocery List'!D:D,MATCH(ROWS($C$10:$C185),'Grocery List'!$B:$B,0)))</f>
        <v/>
      </c>
      <c r="D186" s="85" t="str">
        <f>IF(ROWS($C$10:$C185)&gt;MAX('Grocery List'!$B:$B),"",INDEX('Grocery List'!E:E,MATCH(ROWS($C$10:$C185),'Grocery List'!$B:$B,0)))</f>
        <v/>
      </c>
      <c r="E186" s="23" t="str">
        <f>IF(C186="","",IF(INDEX('Grocery List'!$F:$F,MATCH(C186,'Grocery List'!$D:$D,0),1)&gt;0,INDEX('Grocery List'!$F:$F,MATCH(C186,'Grocery List'!$D:$D,0),1),""))</f>
        <v/>
      </c>
      <c r="F186" s="25" t="str">
        <f>IF(C186="","",_currency)</f>
        <v/>
      </c>
      <c r="G186" s="24" t="str">
        <f>IF(C186="","",INDEX('Grocery List'!$G:$G,MATCH(C186,'Grocery List'!$D:$D,0),1))</f>
        <v/>
      </c>
      <c r="H186" s="87" t="str">
        <f t="shared" si="5"/>
        <v/>
      </c>
      <c r="I186"/>
      <c r="J186"/>
    </row>
    <row r="187" spans="2:10" ht="18" customHeight="1" x14ac:dyDescent="0.2">
      <c r="B187" s="30" t="str">
        <f t="shared" si="4"/>
        <v/>
      </c>
      <c r="C187" s="85" t="str">
        <f>IF(ROWS($C$10:$C186)&gt;MAX('Grocery List'!$B:$B),"",INDEX('Grocery List'!D:D,MATCH(ROWS($C$10:$C186),'Grocery List'!$B:$B,0)))</f>
        <v/>
      </c>
      <c r="D187" s="85" t="str">
        <f>IF(ROWS($C$10:$C186)&gt;MAX('Grocery List'!$B:$B),"",INDEX('Grocery List'!E:E,MATCH(ROWS($C$10:$C186),'Grocery List'!$B:$B,0)))</f>
        <v/>
      </c>
      <c r="E187" s="23" t="str">
        <f>IF(C187="","",IF(INDEX('Grocery List'!$F:$F,MATCH(C187,'Grocery List'!$D:$D,0),1)&gt;0,INDEX('Grocery List'!$F:$F,MATCH(C187,'Grocery List'!$D:$D,0),1),""))</f>
        <v/>
      </c>
      <c r="F187" s="25" t="str">
        <f>IF(C187="","",_currency)</f>
        <v/>
      </c>
      <c r="G187" s="24" t="str">
        <f>IF(C187="","",INDEX('Grocery List'!$G:$G,MATCH(C187,'Grocery List'!$D:$D,0),1))</f>
        <v/>
      </c>
      <c r="H187" s="87" t="str">
        <f t="shared" si="5"/>
        <v/>
      </c>
      <c r="I187"/>
      <c r="J187"/>
    </row>
    <row r="188" spans="2:10" ht="18" customHeight="1" x14ac:dyDescent="0.2">
      <c r="B188" s="30" t="str">
        <f t="shared" si="4"/>
        <v/>
      </c>
      <c r="C188" s="85" t="str">
        <f>IF(ROWS($C$10:$C187)&gt;MAX('Grocery List'!$B:$B),"",INDEX('Grocery List'!D:D,MATCH(ROWS($C$10:$C187),'Grocery List'!$B:$B,0)))</f>
        <v/>
      </c>
      <c r="D188" s="85" t="str">
        <f>IF(ROWS($C$10:$C187)&gt;MAX('Grocery List'!$B:$B),"",INDEX('Grocery List'!E:E,MATCH(ROWS($C$10:$C187),'Grocery List'!$B:$B,0)))</f>
        <v/>
      </c>
      <c r="E188" s="23" t="str">
        <f>IF(C188="","",IF(INDEX('Grocery List'!$F:$F,MATCH(C188,'Grocery List'!$D:$D,0),1)&gt;0,INDEX('Grocery List'!$F:$F,MATCH(C188,'Grocery List'!$D:$D,0),1),""))</f>
        <v/>
      </c>
      <c r="F188" s="25" t="str">
        <f>IF(C188="","",_currency)</f>
        <v/>
      </c>
      <c r="G188" s="24" t="str">
        <f>IF(C188="","",INDEX('Grocery List'!$G:$G,MATCH(C188,'Grocery List'!$D:$D,0),1))</f>
        <v/>
      </c>
      <c r="H188" s="87" t="str">
        <f t="shared" si="5"/>
        <v/>
      </c>
      <c r="I188"/>
      <c r="J188"/>
    </row>
    <row r="189" spans="2:10" ht="18" customHeight="1" x14ac:dyDescent="0.2">
      <c r="B189" s="30" t="str">
        <f t="shared" si="4"/>
        <v/>
      </c>
      <c r="C189" s="85" t="str">
        <f>IF(ROWS($C$10:$C188)&gt;MAX('Grocery List'!$B:$B),"",INDEX('Grocery List'!D:D,MATCH(ROWS($C$10:$C188),'Grocery List'!$B:$B,0)))</f>
        <v/>
      </c>
      <c r="D189" s="85" t="str">
        <f>IF(ROWS($C$10:$C188)&gt;MAX('Grocery List'!$B:$B),"",INDEX('Grocery List'!E:E,MATCH(ROWS($C$10:$C188),'Grocery List'!$B:$B,0)))</f>
        <v/>
      </c>
      <c r="E189" s="23" t="str">
        <f>IF(C189="","",IF(INDEX('Grocery List'!$F:$F,MATCH(C189,'Grocery List'!$D:$D,0),1)&gt;0,INDEX('Grocery List'!$F:$F,MATCH(C189,'Grocery List'!$D:$D,0),1),""))</f>
        <v/>
      </c>
      <c r="F189" s="25" t="str">
        <f>IF(C189="","",_currency)</f>
        <v/>
      </c>
      <c r="G189" s="24" t="str">
        <f>IF(C189="","",INDEX('Grocery List'!$G:$G,MATCH(C189,'Grocery List'!$D:$D,0),1))</f>
        <v/>
      </c>
      <c r="H189" s="87" t="str">
        <f t="shared" si="5"/>
        <v/>
      </c>
      <c r="I189"/>
      <c r="J189"/>
    </row>
    <row r="190" spans="2:10" ht="18" customHeight="1" x14ac:dyDescent="0.2">
      <c r="B190" s="30" t="str">
        <f t="shared" si="4"/>
        <v/>
      </c>
      <c r="C190" s="85" t="str">
        <f>IF(ROWS($C$10:$C189)&gt;MAX('Grocery List'!$B:$B),"",INDEX('Grocery List'!D:D,MATCH(ROWS($C$10:$C189),'Grocery List'!$B:$B,0)))</f>
        <v/>
      </c>
      <c r="D190" s="85" t="str">
        <f>IF(ROWS($C$10:$C189)&gt;MAX('Grocery List'!$B:$B),"",INDEX('Grocery List'!E:E,MATCH(ROWS($C$10:$C189),'Grocery List'!$B:$B,0)))</f>
        <v/>
      </c>
      <c r="E190" s="23" t="str">
        <f>IF(C190="","",IF(INDEX('Grocery List'!$F:$F,MATCH(C190,'Grocery List'!$D:$D,0),1)&gt;0,INDEX('Grocery List'!$F:$F,MATCH(C190,'Grocery List'!$D:$D,0),1),""))</f>
        <v/>
      </c>
      <c r="F190" s="25" t="str">
        <f>IF(C190="","",_currency)</f>
        <v/>
      </c>
      <c r="G190" s="24" t="str">
        <f>IF(C190="","",INDEX('Grocery List'!$G:$G,MATCH(C190,'Grocery List'!$D:$D,0),1))</f>
        <v/>
      </c>
      <c r="H190" s="87" t="str">
        <f t="shared" si="5"/>
        <v/>
      </c>
      <c r="I190"/>
      <c r="J190"/>
    </row>
    <row r="191" spans="2:10" ht="18" customHeight="1" x14ac:dyDescent="0.2">
      <c r="B191" s="30" t="str">
        <f t="shared" si="4"/>
        <v/>
      </c>
      <c r="C191" s="85" t="str">
        <f>IF(ROWS($C$10:$C190)&gt;MAX('Grocery List'!$B:$B),"",INDEX('Grocery List'!D:D,MATCH(ROWS($C$10:$C190),'Grocery List'!$B:$B,0)))</f>
        <v/>
      </c>
      <c r="D191" s="85" t="str">
        <f>IF(ROWS($C$10:$C190)&gt;MAX('Grocery List'!$B:$B),"",INDEX('Grocery List'!E:E,MATCH(ROWS($C$10:$C190),'Grocery List'!$B:$B,0)))</f>
        <v/>
      </c>
      <c r="E191" s="23" t="str">
        <f>IF(C191="","",IF(INDEX('Grocery List'!$F:$F,MATCH(C191,'Grocery List'!$D:$D,0),1)&gt;0,INDEX('Grocery List'!$F:$F,MATCH(C191,'Grocery List'!$D:$D,0),1),""))</f>
        <v/>
      </c>
      <c r="F191" s="25" t="str">
        <f>IF(C191="","",_currency)</f>
        <v/>
      </c>
      <c r="G191" s="24" t="str">
        <f>IF(C191="","",INDEX('Grocery List'!$G:$G,MATCH(C191,'Grocery List'!$D:$D,0),1))</f>
        <v/>
      </c>
      <c r="H191" s="87" t="str">
        <f t="shared" si="5"/>
        <v/>
      </c>
      <c r="I191"/>
      <c r="J191"/>
    </row>
    <row r="192" spans="2:10" ht="18" customHeight="1" x14ac:dyDescent="0.2">
      <c r="B192" s="30" t="str">
        <f t="shared" si="4"/>
        <v/>
      </c>
      <c r="C192" s="85" t="str">
        <f>IF(ROWS($C$10:$C191)&gt;MAX('Grocery List'!$B:$B),"",INDEX('Grocery List'!D:D,MATCH(ROWS($C$10:$C191),'Grocery List'!$B:$B,0)))</f>
        <v/>
      </c>
      <c r="D192" s="85" t="str">
        <f>IF(ROWS($C$10:$C191)&gt;MAX('Grocery List'!$B:$B),"",INDEX('Grocery List'!E:E,MATCH(ROWS($C$10:$C191),'Grocery List'!$B:$B,0)))</f>
        <v/>
      </c>
      <c r="E192" s="23" t="str">
        <f>IF(C192="","",IF(INDEX('Grocery List'!$F:$F,MATCH(C192,'Grocery List'!$D:$D,0),1)&gt;0,INDEX('Grocery List'!$F:$F,MATCH(C192,'Grocery List'!$D:$D,0),1),""))</f>
        <v/>
      </c>
      <c r="F192" s="25" t="str">
        <f>IF(C192="","",_currency)</f>
        <v/>
      </c>
      <c r="G192" s="24" t="str">
        <f>IF(C192="","",INDEX('Grocery List'!$G:$G,MATCH(C192,'Grocery List'!$D:$D,0),1))</f>
        <v/>
      </c>
      <c r="H192" s="87" t="str">
        <f t="shared" si="5"/>
        <v/>
      </c>
      <c r="I192"/>
      <c r="J192"/>
    </row>
    <row r="193" spans="2:10" ht="18" customHeight="1" x14ac:dyDescent="0.2">
      <c r="B193" s="30" t="str">
        <f t="shared" si="4"/>
        <v/>
      </c>
      <c r="C193" s="85" t="str">
        <f>IF(ROWS($C$10:$C192)&gt;MAX('Grocery List'!$B:$B),"",INDEX('Grocery List'!D:D,MATCH(ROWS($C$10:$C192),'Grocery List'!$B:$B,0)))</f>
        <v/>
      </c>
      <c r="D193" s="85" t="str">
        <f>IF(ROWS($C$10:$C192)&gt;MAX('Grocery List'!$B:$B),"",INDEX('Grocery List'!E:E,MATCH(ROWS($C$10:$C192),'Grocery List'!$B:$B,0)))</f>
        <v/>
      </c>
      <c r="E193" s="23" t="str">
        <f>IF(C193="","",IF(INDEX('Grocery List'!$F:$F,MATCH(C193,'Grocery List'!$D:$D,0),1)&gt;0,INDEX('Grocery List'!$F:$F,MATCH(C193,'Grocery List'!$D:$D,0),1),""))</f>
        <v/>
      </c>
      <c r="F193" s="25" t="str">
        <f>IF(C193="","",_currency)</f>
        <v/>
      </c>
      <c r="G193" s="24" t="str">
        <f>IF(C193="","",INDEX('Grocery List'!$G:$G,MATCH(C193,'Grocery List'!$D:$D,0),1))</f>
        <v/>
      </c>
      <c r="H193" s="87" t="str">
        <f t="shared" si="5"/>
        <v/>
      </c>
      <c r="I193"/>
      <c r="J193"/>
    </row>
    <row r="194" spans="2:10" ht="18" customHeight="1" x14ac:dyDescent="0.2">
      <c r="B194" s="30" t="str">
        <f t="shared" si="4"/>
        <v/>
      </c>
      <c r="C194" s="85" t="str">
        <f>IF(ROWS($C$10:$C193)&gt;MAX('Grocery List'!$B:$B),"",INDEX('Grocery List'!D:D,MATCH(ROWS($C$10:$C193),'Grocery List'!$B:$B,0)))</f>
        <v/>
      </c>
      <c r="D194" s="85" t="str">
        <f>IF(ROWS($C$10:$C193)&gt;MAX('Grocery List'!$B:$B),"",INDEX('Grocery List'!E:E,MATCH(ROWS($C$10:$C193),'Grocery List'!$B:$B,0)))</f>
        <v/>
      </c>
      <c r="E194" s="23" t="str">
        <f>IF(C194="","",IF(INDEX('Grocery List'!$F:$F,MATCH(C194,'Grocery List'!$D:$D,0),1)&gt;0,INDEX('Grocery List'!$F:$F,MATCH(C194,'Grocery List'!$D:$D,0),1),""))</f>
        <v/>
      </c>
      <c r="F194" s="25" t="str">
        <f>IF(C194="","",_currency)</f>
        <v/>
      </c>
      <c r="G194" s="24" t="str">
        <f>IF(C194="","",INDEX('Grocery List'!$G:$G,MATCH(C194,'Grocery List'!$D:$D,0),1))</f>
        <v/>
      </c>
      <c r="H194" s="87" t="str">
        <f t="shared" si="5"/>
        <v/>
      </c>
      <c r="I194"/>
      <c r="J194"/>
    </row>
    <row r="195" spans="2:10" ht="18" customHeight="1" x14ac:dyDescent="0.2">
      <c r="B195" s="30" t="str">
        <f t="shared" si="4"/>
        <v/>
      </c>
      <c r="C195" s="85" t="str">
        <f>IF(ROWS($C$10:$C194)&gt;MAX('Grocery List'!$B:$B),"",INDEX('Grocery List'!D:D,MATCH(ROWS($C$10:$C194),'Grocery List'!$B:$B,0)))</f>
        <v/>
      </c>
      <c r="D195" s="85" t="str">
        <f>IF(ROWS($C$10:$C194)&gt;MAX('Grocery List'!$B:$B),"",INDEX('Grocery List'!E:E,MATCH(ROWS($C$10:$C194),'Grocery List'!$B:$B,0)))</f>
        <v/>
      </c>
      <c r="E195" s="23" t="str">
        <f>IF(C195="","",IF(INDEX('Grocery List'!$F:$F,MATCH(C195,'Grocery List'!$D:$D,0),1)&gt;0,INDEX('Grocery List'!$F:$F,MATCH(C195,'Grocery List'!$D:$D,0),1),""))</f>
        <v/>
      </c>
      <c r="F195" s="25" t="str">
        <f>IF(C195="","",_currency)</f>
        <v/>
      </c>
      <c r="G195" s="24" t="str">
        <f>IF(C195="","",INDEX('Grocery List'!$G:$G,MATCH(C195,'Grocery List'!$D:$D,0),1))</f>
        <v/>
      </c>
      <c r="H195" s="87" t="str">
        <f t="shared" si="5"/>
        <v/>
      </c>
      <c r="I195"/>
      <c r="J195"/>
    </row>
    <row r="196" spans="2:10" ht="18" customHeight="1" x14ac:dyDescent="0.2">
      <c r="B196" s="30" t="str">
        <f t="shared" si="4"/>
        <v/>
      </c>
      <c r="C196" s="85" t="str">
        <f>IF(ROWS($C$10:$C195)&gt;MAX('Grocery List'!$B:$B),"",INDEX('Grocery List'!D:D,MATCH(ROWS($C$10:$C195),'Grocery List'!$B:$B,0)))</f>
        <v/>
      </c>
      <c r="D196" s="85" t="str">
        <f>IF(ROWS($C$10:$C195)&gt;MAX('Grocery List'!$B:$B),"",INDEX('Grocery List'!E:E,MATCH(ROWS($C$10:$C195),'Grocery List'!$B:$B,0)))</f>
        <v/>
      </c>
      <c r="E196" s="23" t="str">
        <f>IF(C196="","",IF(INDEX('Grocery List'!$F:$F,MATCH(C196,'Grocery List'!$D:$D,0),1)&gt;0,INDEX('Grocery List'!$F:$F,MATCH(C196,'Grocery List'!$D:$D,0),1),""))</f>
        <v/>
      </c>
      <c r="F196" s="25" t="str">
        <f>IF(C196="","",_currency)</f>
        <v/>
      </c>
      <c r="G196" s="24" t="str">
        <f>IF(C196="","",INDEX('Grocery List'!$G:$G,MATCH(C196,'Grocery List'!$D:$D,0),1))</f>
        <v/>
      </c>
      <c r="H196" s="87" t="str">
        <f t="shared" si="5"/>
        <v/>
      </c>
      <c r="I196"/>
      <c r="J196"/>
    </row>
    <row r="197" spans="2:10" ht="18" customHeight="1" x14ac:dyDescent="0.2">
      <c r="B197" s="30" t="str">
        <f t="shared" si="4"/>
        <v/>
      </c>
      <c r="C197" s="85" t="str">
        <f>IF(ROWS($C$10:$C196)&gt;MAX('Grocery List'!$B:$B),"",INDEX('Grocery List'!D:D,MATCH(ROWS($C$10:$C196),'Grocery List'!$B:$B,0)))</f>
        <v/>
      </c>
      <c r="D197" s="85" t="str">
        <f>IF(ROWS($C$10:$C196)&gt;MAX('Grocery List'!$B:$B),"",INDEX('Grocery List'!E:E,MATCH(ROWS($C$10:$C196),'Grocery List'!$B:$B,0)))</f>
        <v/>
      </c>
      <c r="E197" s="23" t="str">
        <f>IF(C197="","",IF(INDEX('Grocery List'!$F:$F,MATCH(C197,'Grocery List'!$D:$D,0),1)&gt;0,INDEX('Grocery List'!$F:$F,MATCH(C197,'Grocery List'!$D:$D,0),1),""))</f>
        <v/>
      </c>
      <c r="F197" s="25" t="str">
        <f>IF(C197="","",_currency)</f>
        <v/>
      </c>
      <c r="G197" s="24" t="str">
        <f>IF(C197="","",INDEX('Grocery List'!$G:$G,MATCH(C197,'Grocery List'!$D:$D,0),1))</f>
        <v/>
      </c>
      <c r="H197" s="87" t="str">
        <f t="shared" si="5"/>
        <v/>
      </c>
      <c r="I197"/>
      <c r="J197"/>
    </row>
    <row r="198" spans="2:10" ht="18" customHeight="1" x14ac:dyDescent="0.2">
      <c r="B198" s="30" t="str">
        <f t="shared" si="4"/>
        <v/>
      </c>
      <c r="C198" s="85" t="str">
        <f>IF(ROWS($C$10:$C197)&gt;MAX('Grocery List'!$B:$B),"",INDEX('Grocery List'!D:D,MATCH(ROWS($C$10:$C197),'Grocery List'!$B:$B,0)))</f>
        <v/>
      </c>
      <c r="D198" s="85" t="str">
        <f>IF(ROWS($C$10:$C197)&gt;MAX('Grocery List'!$B:$B),"",INDEX('Grocery List'!E:E,MATCH(ROWS($C$10:$C197),'Grocery List'!$B:$B,0)))</f>
        <v/>
      </c>
      <c r="E198" s="23" t="str">
        <f>IF(C198="","",IF(INDEX('Grocery List'!$F:$F,MATCH(C198,'Grocery List'!$D:$D,0),1)&gt;0,INDEX('Grocery List'!$F:$F,MATCH(C198,'Grocery List'!$D:$D,0),1),""))</f>
        <v/>
      </c>
      <c r="F198" s="25" t="str">
        <f>IF(C198="","",_currency)</f>
        <v/>
      </c>
      <c r="G198" s="24" t="str">
        <f>IF(C198="","",INDEX('Grocery List'!$G:$G,MATCH(C198,'Grocery List'!$D:$D,0),1))</f>
        <v/>
      </c>
      <c r="H198" s="87" t="str">
        <f t="shared" si="5"/>
        <v/>
      </c>
      <c r="I198"/>
      <c r="J198"/>
    </row>
    <row r="199" spans="2:10" ht="18" customHeight="1" x14ac:dyDescent="0.2">
      <c r="B199" s="30" t="str">
        <f t="shared" si="4"/>
        <v/>
      </c>
      <c r="C199" s="85" t="str">
        <f>IF(ROWS($C$10:$C198)&gt;MAX('Grocery List'!$B:$B),"",INDEX('Grocery List'!D:D,MATCH(ROWS($C$10:$C198),'Grocery List'!$B:$B,0)))</f>
        <v/>
      </c>
      <c r="D199" s="85" t="str">
        <f>IF(ROWS($C$10:$C198)&gt;MAX('Grocery List'!$B:$B),"",INDEX('Grocery List'!E:E,MATCH(ROWS($C$10:$C198),'Grocery List'!$B:$B,0)))</f>
        <v/>
      </c>
      <c r="E199" s="23" t="str">
        <f>IF(C199="","",IF(INDEX('Grocery List'!$F:$F,MATCH(C199,'Grocery List'!$D:$D,0),1)&gt;0,INDEX('Grocery List'!$F:$F,MATCH(C199,'Grocery List'!$D:$D,0),1),""))</f>
        <v/>
      </c>
      <c r="F199" s="25" t="str">
        <f>IF(C199="","",_currency)</f>
        <v/>
      </c>
      <c r="G199" s="24" t="str">
        <f>IF(C199="","",INDEX('Grocery List'!$G:$G,MATCH(C199,'Grocery List'!$D:$D,0),1))</f>
        <v/>
      </c>
      <c r="H199" s="87" t="str">
        <f t="shared" si="5"/>
        <v/>
      </c>
      <c r="I199"/>
      <c r="J199"/>
    </row>
    <row r="200" spans="2:10" ht="18" customHeight="1" x14ac:dyDescent="0.2">
      <c r="B200" s="30" t="str">
        <f t="shared" si="4"/>
        <v/>
      </c>
      <c r="C200" s="85" t="str">
        <f>IF(ROWS($C$10:$C199)&gt;MAX('Grocery List'!$B:$B),"",INDEX('Grocery List'!D:D,MATCH(ROWS($C$10:$C199),'Grocery List'!$B:$B,0)))</f>
        <v/>
      </c>
      <c r="D200" s="85" t="str">
        <f>IF(ROWS($C$10:$C199)&gt;MAX('Grocery List'!$B:$B),"",INDEX('Grocery List'!E:E,MATCH(ROWS($C$10:$C199),'Grocery List'!$B:$B,0)))</f>
        <v/>
      </c>
      <c r="E200" s="23" t="str">
        <f>IF(C200="","",IF(INDEX('Grocery List'!$F:$F,MATCH(C200,'Grocery List'!$D:$D,0),1)&gt;0,INDEX('Grocery List'!$F:$F,MATCH(C200,'Grocery List'!$D:$D,0),1),""))</f>
        <v/>
      </c>
      <c r="F200" s="25" t="str">
        <f>IF(C200="","",_currency)</f>
        <v/>
      </c>
      <c r="G200" s="24" t="str">
        <f>IF(C200="","",INDEX('Grocery List'!$G:$G,MATCH(C200,'Grocery List'!$D:$D,0),1))</f>
        <v/>
      </c>
      <c r="H200" s="87" t="str">
        <f t="shared" si="5"/>
        <v/>
      </c>
      <c r="I200"/>
      <c r="J200"/>
    </row>
    <row r="201" spans="2:10" ht="18" customHeight="1" x14ac:dyDescent="0.2">
      <c r="B201" s="30" t="str">
        <f t="shared" si="4"/>
        <v/>
      </c>
      <c r="C201" s="85" t="str">
        <f>IF(ROWS($C$10:$C200)&gt;MAX('Grocery List'!$B:$B),"",INDEX('Grocery List'!D:D,MATCH(ROWS($C$10:$C200),'Grocery List'!$B:$B,0)))</f>
        <v/>
      </c>
      <c r="D201" s="85" t="str">
        <f>IF(ROWS($C$10:$C200)&gt;MAX('Grocery List'!$B:$B),"",INDEX('Grocery List'!E:E,MATCH(ROWS($C$10:$C200),'Grocery List'!$B:$B,0)))</f>
        <v/>
      </c>
      <c r="E201" s="23" t="str">
        <f>IF(C201="","",IF(INDEX('Grocery List'!$F:$F,MATCH(C201,'Grocery List'!$D:$D,0),1)&gt;0,INDEX('Grocery List'!$F:$F,MATCH(C201,'Grocery List'!$D:$D,0),1),""))</f>
        <v/>
      </c>
      <c r="F201" s="25" t="str">
        <f>IF(C201="","",_currency)</f>
        <v/>
      </c>
      <c r="G201" s="24" t="str">
        <f>IF(C201="","",INDEX('Grocery List'!$G:$G,MATCH(C201,'Grocery List'!$D:$D,0),1))</f>
        <v/>
      </c>
      <c r="H201" s="87" t="str">
        <f t="shared" si="5"/>
        <v/>
      </c>
      <c r="I201"/>
      <c r="J201"/>
    </row>
    <row r="202" spans="2:10" ht="18" customHeight="1" x14ac:dyDescent="0.2">
      <c r="B202" s="30" t="str">
        <f t="shared" si="4"/>
        <v/>
      </c>
      <c r="C202" s="85" t="str">
        <f>IF(ROWS($C$10:$C201)&gt;MAX('Grocery List'!$B:$B),"",INDEX('Grocery List'!D:D,MATCH(ROWS($C$10:$C201),'Grocery List'!$B:$B,0)))</f>
        <v/>
      </c>
      <c r="D202" s="85" t="str">
        <f>IF(ROWS($C$10:$C201)&gt;MAX('Grocery List'!$B:$B),"",INDEX('Grocery List'!E:E,MATCH(ROWS($C$10:$C201),'Grocery List'!$B:$B,0)))</f>
        <v/>
      </c>
      <c r="E202" s="23" t="str">
        <f>IF(C202="","",IF(INDEX('Grocery List'!$F:$F,MATCH(C202,'Grocery List'!$D:$D,0),1)&gt;0,INDEX('Grocery List'!$F:$F,MATCH(C202,'Grocery List'!$D:$D,0),1),""))</f>
        <v/>
      </c>
      <c r="F202" s="25" t="str">
        <f>IF(C202="","",_currency)</f>
        <v/>
      </c>
      <c r="G202" s="24" t="str">
        <f>IF(C202="","",INDEX('Grocery List'!$G:$G,MATCH(C202,'Grocery List'!$D:$D,0),1))</f>
        <v/>
      </c>
      <c r="H202" s="87" t="str">
        <f t="shared" si="5"/>
        <v/>
      </c>
      <c r="I202"/>
      <c r="J202"/>
    </row>
    <row r="203" spans="2:10" ht="18" customHeight="1" x14ac:dyDescent="0.2">
      <c r="B203" s="30" t="str">
        <f t="shared" si="4"/>
        <v/>
      </c>
      <c r="C203" s="85" t="str">
        <f>IF(ROWS($C$10:$C202)&gt;MAX('Grocery List'!$B:$B),"",INDEX('Grocery List'!D:D,MATCH(ROWS($C$10:$C202),'Grocery List'!$B:$B,0)))</f>
        <v/>
      </c>
      <c r="D203" s="85" t="str">
        <f>IF(ROWS($C$10:$C202)&gt;MAX('Grocery List'!$B:$B),"",INDEX('Grocery List'!E:E,MATCH(ROWS($C$10:$C202),'Grocery List'!$B:$B,0)))</f>
        <v/>
      </c>
      <c r="E203" s="23" t="str">
        <f>IF(C203="","",IF(INDEX('Grocery List'!$F:$F,MATCH(C203,'Grocery List'!$D:$D,0),1)&gt;0,INDEX('Grocery List'!$F:$F,MATCH(C203,'Grocery List'!$D:$D,0),1),""))</f>
        <v/>
      </c>
      <c r="F203" s="25" t="str">
        <f>IF(C203="","",_currency)</f>
        <v/>
      </c>
      <c r="G203" s="24" t="str">
        <f>IF(C203="","",INDEX('Grocery List'!$G:$G,MATCH(C203,'Grocery List'!$D:$D,0),1))</f>
        <v/>
      </c>
      <c r="H203" s="87" t="str">
        <f t="shared" si="5"/>
        <v/>
      </c>
      <c r="I203"/>
      <c r="J203"/>
    </row>
    <row r="204" spans="2:10" ht="18" customHeight="1" x14ac:dyDescent="0.2">
      <c r="B204" s="30" t="str">
        <f t="shared" ref="B204:B208" si="6">IF(C204="","","c")</f>
        <v/>
      </c>
      <c r="C204" s="85" t="str">
        <f>IF(ROWS($C$10:$C203)&gt;MAX('Grocery List'!$B:$B),"",INDEX('Grocery List'!D:D,MATCH(ROWS($C$10:$C203),'Grocery List'!$B:$B,0)))</f>
        <v/>
      </c>
      <c r="D204" s="85" t="str">
        <f>IF(ROWS($C$10:$C203)&gt;MAX('Grocery List'!$B:$B),"",INDEX('Grocery List'!E:E,MATCH(ROWS($C$10:$C203),'Grocery List'!$B:$B,0)))</f>
        <v/>
      </c>
      <c r="E204" s="23" t="str">
        <f>IF(C204="","",IF(INDEX('Grocery List'!$F:$F,MATCH(C204,'Grocery List'!$D:$D,0),1)&gt;0,INDEX('Grocery List'!$F:$F,MATCH(C204,'Grocery List'!$D:$D,0),1),""))</f>
        <v/>
      </c>
      <c r="F204" s="25" t="str">
        <f>IF(C204="","",_currency)</f>
        <v/>
      </c>
      <c r="G204" s="24" t="str">
        <f>IF(C204="","",INDEX('Grocery List'!$G:$G,MATCH(C204,'Grocery List'!$D:$D,0),1))</f>
        <v/>
      </c>
      <c r="H204" s="87" t="str">
        <f t="shared" ref="H204:H211" si="7">IF(OR(ISBLANK(E204),G204=""),IF(C204="","",0),E204*G204)</f>
        <v/>
      </c>
      <c r="I204"/>
      <c r="J204"/>
    </row>
    <row r="205" spans="2:10" ht="18" customHeight="1" x14ac:dyDescent="0.2">
      <c r="B205" s="30" t="str">
        <f t="shared" si="6"/>
        <v/>
      </c>
      <c r="C205" s="85" t="str">
        <f>IF(ROWS($C$10:$C204)&gt;MAX('Grocery List'!$B:$B),"",INDEX('Grocery List'!D:D,MATCH(ROWS($C$10:$C204),'Grocery List'!$B:$B,0)))</f>
        <v/>
      </c>
      <c r="D205" s="85" t="str">
        <f>IF(ROWS($C$10:$C204)&gt;MAX('Grocery List'!$B:$B),"",INDEX('Grocery List'!E:E,MATCH(ROWS($C$10:$C204),'Grocery List'!$B:$B,0)))</f>
        <v/>
      </c>
      <c r="E205" s="23" t="str">
        <f>IF(C205="","",IF(INDEX('Grocery List'!$F:$F,MATCH(C205,'Grocery List'!$D:$D,0),1)&gt;0,INDEX('Grocery List'!$F:$F,MATCH(C205,'Grocery List'!$D:$D,0),1),""))</f>
        <v/>
      </c>
      <c r="F205" s="25" t="str">
        <f>IF(C205="","",_currency)</f>
        <v/>
      </c>
      <c r="G205" s="24" t="str">
        <f>IF(C205="","",INDEX('Grocery List'!$G:$G,MATCH(C205,'Grocery List'!$D:$D,0),1))</f>
        <v/>
      </c>
      <c r="H205" s="87" t="str">
        <f t="shared" si="7"/>
        <v/>
      </c>
      <c r="I205"/>
      <c r="J205"/>
    </row>
    <row r="206" spans="2:10" ht="18" customHeight="1" x14ac:dyDescent="0.2">
      <c r="B206" s="30" t="str">
        <f t="shared" si="6"/>
        <v/>
      </c>
      <c r="C206" s="85" t="str">
        <f>IF(ROWS($C$10:$C205)&gt;MAX('Grocery List'!$B:$B),"",INDEX('Grocery List'!D:D,MATCH(ROWS($C$10:$C205),'Grocery List'!$B:$B,0)))</f>
        <v/>
      </c>
      <c r="D206" s="85" t="str">
        <f>IF(ROWS($C$10:$C205)&gt;MAX('Grocery List'!$B:$B),"",INDEX('Grocery List'!E:E,MATCH(ROWS($C$10:$C205),'Grocery List'!$B:$B,0)))</f>
        <v/>
      </c>
      <c r="E206" s="23" t="str">
        <f>IF(C206="","",IF(INDEX('Grocery List'!$F:$F,MATCH(C206,'Grocery List'!$D:$D,0),1)&gt;0,INDEX('Grocery List'!$F:$F,MATCH(C206,'Grocery List'!$D:$D,0),1),""))</f>
        <v/>
      </c>
      <c r="F206" s="25" t="str">
        <f>IF(C206="","",_currency)</f>
        <v/>
      </c>
      <c r="G206" s="24" t="str">
        <f>IF(C206="","",INDEX('Grocery List'!$G:$G,MATCH(C206,'Grocery List'!$D:$D,0),1))</f>
        <v/>
      </c>
      <c r="H206" s="87" t="str">
        <f t="shared" si="7"/>
        <v/>
      </c>
      <c r="I206"/>
      <c r="J206"/>
    </row>
    <row r="207" spans="2:10" ht="18" customHeight="1" x14ac:dyDescent="0.2">
      <c r="B207" s="30" t="str">
        <f t="shared" si="6"/>
        <v/>
      </c>
      <c r="C207" s="85" t="str">
        <f>IF(ROWS($C$10:$C206)&gt;MAX('Grocery List'!$B:$B),"",INDEX('Grocery List'!D:D,MATCH(ROWS($C$10:$C206),'Grocery List'!$B:$B,0)))</f>
        <v/>
      </c>
      <c r="D207" s="85" t="str">
        <f>IF(ROWS($C$10:$C206)&gt;MAX('Grocery List'!$B:$B),"",INDEX('Grocery List'!E:E,MATCH(ROWS($C$10:$C206),'Grocery List'!$B:$B,0)))</f>
        <v/>
      </c>
      <c r="E207" s="23" t="str">
        <f>IF(C207="","",IF(INDEX('Grocery List'!$F:$F,MATCH(C207,'Grocery List'!$D:$D,0),1)&gt;0,INDEX('Grocery List'!$F:$F,MATCH(C207,'Grocery List'!$D:$D,0),1),""))</f>
        <v/>
      </c>
      <c r="F207" s="25" t="str">
        <f>IF(C207="","",_currency)</f>
        <v/>
      </c>
      <c r="G207" s="24" t="str">
        <f>IF(C207="","",INDEX('Grocery List'!$G:$G,MATCH(C207,'Grocery List'!$D:$D,0),1))</f>
        <v/>
      </c>
      <c r="H207" s="87" t="str">
        <f t="shared" si="7"/>
        <v/>
      </c>
      <c r="I207"/>
      <c r="J207"/>
    </row>
    <row r="208" spans="2:10" ht="18" customHeight="1" x14ac:dyDescent="0.2">
      <c r="B208" s="30" t="str">
        <f t="shared" si="6"/>
        <v/>
      </c>
      <c r="C208" s="85" t="str">
        <f>IF(ROWS($C$10:$C207)&gt;MAX('Grocery List'!$B:$B),"",INDEX('Grocery List'!D:D,MATCH(ROWS($C$10:$C207),'Grocery List'!$B:$B,0)))</f>
        <v/>
      </c>
      <c r="D208" s="85" t="str">
        <f>IF(ROWS($C$10:$C207)&gt;MAX('Grocery List'!$B:$B),"",INDEX('Grocery List'!E:E,MATCH(ROWS($C$10:$C207),'Grocery List'!$B:$B,0)))</f>
        <v/>
      </c>
      <c r="E208" s="23" t="str">
        <f>IF(C208="","",IF(INDEX('Grocery List'!$F:$F,MATCH(C208,'Grocery List'!$D:$D,0),1)&gt;0,INDEX('Grocery List'!$F:$F,MATCH(C208,'Grocery List'!$D:$D,0),1),""))</f>
        <v/>
      </c>
      <c r="F208" s="25" t="str">
        <f>IF(C208="","",_currency)</f>
        <v/>
      </c>
      <c r="G208" s="24" t="str">
        <f>IF(C208="","",INDEX('Grocery List'!$G:$G,MATCH(C208,'Grocery List'!$D:$D,0),1))</f>
        <v/>
      </c>
      <c r="H208" s="87" t="str">
        <f t="shared" si="7"/>
        <v/>
      </c>
      <c r="I208"/>
      <c r="J208"/>
    </row>
    <row r="209" spans="2:10" ht="18" customHeight="1" x14ac:dyDescent="0.4">
      <c r="B209" s="22" t="str">
        <f t="shared" ref="B209" si="8">IF(C209="","","□")</f>
        <v/>
      </c>
      <c r="C209" s="85" t="str">
        <f>IF(ROWS($C$10:$C208)&gt;MAX('Grocery List'!$B:$B),"",INDEX('Grocery List'!D:D,MATCH(ROWS($C$10:$C208),'Grocery List'!$B:$B,0)))</f>
        <v/>
      </c>
      <c r="D209" s="85" t="str">
        <f>IF(ROWS($C$10:$C208)&gt;MAX('Grocery List'!$B:$B),"",INDEX('Grocery List'!E:E,MATCH(ROWS($C$10:$C208),'Grocery List'!$B:$B,0)))</f>
        <v/>
      </c>
      <c r="E209" s="23" t="str">
        <f>IF(C209="","",IF(INDEX('Grocery List'!$F:$F,MATCH(C209,'Grocery List'!$D:$D,0),1)&gt;0,INDEX('Grocery List'!$F:$F,MATCH(C209,'Grocery List'!$D:$D,0),1),""))</f>
        <v/>
      </c>
      <c r="F209" s="25" t="str">
        <f>IF(C209="","",_currency)</f>
        <v/>
      </c>
      <c r="G209" s="24" t="str">
        <f>IF(C209="","",INDEX('Grocery List'!$G:$G,MATCH(C209,'Grocery List'!$D:$D,0),1))</f>
        <v/>
      </c>
      <c r="H209" s="87" t="str">
        <f t="shared" si="7"/>
        <v/>
      </c>
      <c r="I209"/>
      <c r="J209"/>
    </row>
    <row r="210" spans="2:10" ht="18" customHeight="1" x14ac:dyDescent="0.2">
      <c r="C210" s="85" t="str">
        <f>IF(ROWS($C$10:$C209)&gt;MAX('Grocery List'!$B:$B),"",INDEX('Grocery List'!D:D,MATCH(ROWS($C$10:$C209),'Grocery List'!$B:$B,0)))</f>
        <v/>
      </c>
      <c r="D210" s="23" t="str">
        <f>IF(C210="","",IF(INDEX('Grocery List'!$E:$E,MATCH(C210,'Grocery List'!$D:$D,0),1)&gt;0,INDEX('Grocery List'!$E:$E,MATCH(C210,'Grocery List'!$D:$D,0),1),""))</f>
        <v/>
      </c>
      <c r="E210" s="23" t="str">
        <f>IF(C210="","",IF(INDEX('Grocery List'!$F:$F,MATCH(C210,'Grocery List'!$D:$D,0),1)&gt;0,INDEX('Grocery List'!$F:$F,MATCH(C210,'Grocery List'!$D:$D,0),1),""))</f>
        <v/>
      </c>
      <c r="F210" s="25" t="str">
        <f>IF(C210="","",INDEX('Grocery List'!$H:$H,MATCH(C210,'Grocery List'!$D:$D,0),1))</f>
        <v/>
      </c>
      <c r="H210" s="87" t="str">
        <f t="shared" si="7"/>
        <v/>
      </c>
      <c r="I210" s="27" t="str">
        <f>IF(OR(ISBLANK(J210),F210=""),IF(C210="","",0),J210*F210)</f>
        <v/>
      </c>
    </row>
    <row r="211" spans="2:10" ht="18" customHeight="1" x14ac:dyDescent="0.2">
      <c r="C211" s="85" t="str">
        <f>IF(ROWS($C$10:$C210)&gt;MAX('Grocery List'!$B:$B),"",INDEX('Grocery List'!D:D,MATCH(ROWS($C$10:$C210),'Grocery List'!$B:$B,0)))</f>
        <v/>
      </c>
      <c r="D211" s="23" t="str">
        <f>IF(C211="","",IF(INDEX('Grocery List'!$E:$E,MATCH(C211,'Grocery List'!$D:$D,0),1)&gt;0,INDEX('Grocery List'!$E:$E,MATCH(C211,'Grocery List'!$D:$D,0),1),""))</f>
        <v/>
      </c>
      <c r="E211" s="23" t="str">
        <f>IF(C211="","",IF(INDEX('Grocery List'!$F:$F,MATCH(C211,'Grocery List'!$D:$D,0),1)&gt;0,INDEX('Grocery List'!$F:$F,MATCH(C211,'Grocery List'!$D:$D,0),1),""))</f>
        <v/>
      </c>
      <c r="F211" s="25" t="str">
        <f>IF(C211="","",INDEX('Grocery List'!$H:$H,MATCH(C211,'Grocery List'!$D:$D,0),1))</f>
        <v/>
      </c>
      <c r="H211" s="87" t="str">
        <f t="shared" si="7"/>
        <v/>
      </c>
      <c r="I211" s="27" t="str">
        <f>IF(OR(ISBLANK(J211),F211=""),IF(C211="","",0),J211*F211)</f>
        <v/>
      </c>
    </row>
  </sheetData>
  <autoFilter ref="C10:H10">
    <filterColumn colId="3" showButton="0"/>
  </autoFilter>
  <mergeCells count="1">
    <mergeCell ref="F10:G10"/>
  </mergeCells>
  <conditionalFormatting sqref="B11:H11 B12:G209">
    <cfRule type="expression" dxfId="3" priority="2">
      <formula>MOD(ROW(),2)=1</formula>
    </cfRule>
  </conditionalFormatting>
  <conditionalFormatting sqref="H12:H211">
    <cfRule type="expression" dxfId="1" priority="1">
      <formula>MOD(ROW(),2)=1</formula>
    </cfRule>
  </conditionalFormatting>
  <printOptions horizontalCentered="1"/>
  <pageMargins left="0.19685039370078741" right="0.19685039370078741" top="0.19685039370078741" bottom="0.51181102362204722" header="0.31496062992125984" footer="0.11811023622047245"/>
  <pageSetup paperSize="9" scale="88" orientation="portrait" r:id="rId1"/>
  <headerFooter>
    <oddFooter>&amp;LGrocery List Template by Spreadsheet123&amp;R© 2014 Spreadsheet123 LTD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workbookViewId="0">
      <selection activeCell="J3" sqref="J3"/>
    </sheetView>
  </sheetViews>
  <sheetFormatPr defaultRowHeight="13.6" x14ac:dyDescent="0.2"/>
  <cols>
    <col min="1" max="8" width="12" customWidth="1"/>
    <col min="9" max="9" width="13.109375" customWidth="1"/>
  </cols>
  <sheetData>
    <row r="1" spans="1:9" ht="35.15" customHeight="1" x14ac:dyDescent="0.2">
      <c r="A1" s="64" t="s">
        <v>29</v>
      </c>
      <c r="B1" s="64"/>
      <c r="C1" s="64"/>
      <c r="D1" s="64"/>
      <c r="E1" s="64"/>
      <c r="F1" s="64"/>
      <c r="G1" s="64"/>
      <c r="H1" s="64"/>
      <c r="I1" s="64"/>
    </row>
    <row r="2" spans="1:9" x14ac:dyDescent="0.2">
      <c r="A2" s="10"/>
      <c r="B2" s="10"/>
      <c r="C2" s="10"/>
      <c r="D2" s="10"/>
      <c r="E2" s="10"/>
      <c r="F2" s="10"/>
      <c r="G2" s="10"/>
      <c r="H2" s="10"/>
      <c r="I2" s="11"/>
    </row>
    <row r="3" spans="1:9" x14ac:dyDescent="0.2">
      <c r="A3" s="12"/>
      <c r="B3" s="12"/>
      <c r="C3" s="13"/>
      <c r="D3" s="13"/>
      <c r="E3" s="13"/>
      <c r="F3" s="13"/>
      <c r="G3" s="13"/>
      <c r="H3" s="13"/>
      <c r="I3" s="14" t="str">
        <f ca="1">"© "&amp;YEAR(TODAY())&amp;" Spreadsheet123 LTD"</f>
        <v>© 2019 Spreadsheet123 LTD</v>
      </c>
    </row>
    <row r="4" spans="1:9" x14ac:dyDescent="0.2">
      <c r="A4" s="13"/>
      <c r="B4" s="13"/>
      <c r="C4" s="13"/>
      <c r="D4" s="13"/>
      <c r="E4" s="13"/>
      <c r="F4" s="13"/>
      <c r="G4" s="13"/>
      <c r="H4" s="13"/>
      <c r="I4" s="13"/>
    </row>
    <row r="5" spans="1:9" ht="14.3" x14ac:dyDescent="0.25">
      <c r="A5" s="61" t="s">
        <v>30</v>
      </c>
      <c r="B5" s="61"/>
      <c r="C5" s="61"/>
      <c r="D5" s="61"/>
      <c r="E5" s="61"/>
      <c r="F5" s="61"/>
      <c r="G5" s="61"/>
      <c r="H5" s="61"/>
      <c r="I5" s="61"/>
    </row>
    <row r="6" spans="1:9" x14ac:dyDescent="0.2">
      <c r="A6" s="65" t="s">
        <v>31</v>
      </c>
      <c r="B6" s="65"/>
      <c r="C6" s="65"/>
      <c r="D6" s="65"/>
      <c r="E6" s="65"/>
      <c r="F6" s="65"/>
      <c r="G6" s="65"/>
      <c r="H6" s="65"/>
      <c r="I6" s="65"/>
    </row>
    <row r="7" spans="1:9" x14ac:dyDescent="0.2">
      <c r="A7" s="60" t="s">
        <v>32</v>
      </c>
      <c r="B7" s="60"/>
      <c r="C7" s="60"/>
      <c r="D7" s="60"/>
      <c r="E7" s="60"/>
      <c r="F7" s="60"/>
      <c r="G7" s="60"/>
      <c r="H7" s="60"/>
      <c r="I7" s="60"/>
    </row>
    <row r="8" spans="1:9" x14ac:dyDescent="0.2">
      <c r="A8" s="15" t="s">
        <v>33</v>
      </c>
      <c r="B8" s="15"/>
      <c r="C8" s="15"/>
      <c r="D8" s="15"/>
      <c r="E8" s="15"/>
      <c r="F8" s="15"/>
      <c r="G8" s="15"/>
      <c r="H8" s="15"/>
      <c r="I8" s="15"/>
    </row>
    <row r="9" spans="1:9" x14ac:dyDescent="0.2">
      <c r="A9" s="60"/>
      <c r="B9" s="60"/>
      <c r="C9" s="60"/>
      <c r="D9" s="60"/>
      <c r="E9" s="60"/>
      <c r="F9" s="60"/>
      <c r="G9" s="60"/>
      <c r="H9" s="60"/>
      <c r="I9" s="60"/>
    </row>
    <row r="10" spans="1:9" x14ac:dyDescent="0.2">
      <c r="A10" s="60" t="s">
        <v>34</v>
      </c>
      <c r="B10" s="60"/>
      <c r="C10" s="60"/>
      <c r="D10" s="60"/>
      <c r="E10" s="60"/>
      <c r="F10" s="60"/>
      <c r="G10" s="60"/>
      <c r="H10" s="60"/>
      <c r="I10" s="60"/>
    </row>
    <row r="11" spans="1:9" x14ac:dyDescent="0.2">
      <c r="A11" s="60" t="s">
        <v>35</v>
      </c>
      <c r="B11" s="60"/>
      <c r="C11" s="60"/>
      <c r="D11" s="60"/>
      <c r="E11" s="60"/>
      <c r="F11" s="60"/>
      <c r="G11" s="60"/>
      <c r="H11" s="60"/>
      <c r="I11" s="60"/>
    </row>
    <row r="12" spans="1:9" x14ac:dyDescent="0.2">
      <c r="A12" s="15"/>
      <c r="B12" s="15"/>
      <c r="C12" s="15"/>
      <c r="D12" s="15"/>
      <c r="E12" s="15"/>
      <c r="F12" s="15"/>
      <c r="G12" s="15"/>
      <c r="H12" s="15"/>
      <c r="I12" s="15"/>
    </row>
    <row r="13" spans="1:9" ht="14.3" x14ac:dyDescent="0.25">
      <c r="A13" s="61" t="s">
        <v>36</v>
      </c>
      <c r="B13" s="61"/>
      <c r="C13" s="61"/>
      <c r="D13" s="61"/>
      <c r="E13" s="61"/>
      <c r="F13" s="61"/>
      <c r="G13" s="61"/>
      <c r="H13" s="61"/>
      <c r="I13" s="61"/>
    </row>
    <row r="14" spans="1:9" x14ac:dyDescent="0.2">
      <c r="A14" s="60" t="s">
        <v>37</v>
      </c>
      <c r="B14" s="60"/>
      <c r="C14" s="60"/>
      <c r="D14" s="60"/>
      <c r="E14" s="60"/>
      <c r="F14" s="60"/>
      <c r="G14" s="60"/>
      <c r="H14" s="60"/>
      <c r="I14" s="60"/>
    </row>
    <row r="15" spans="1:9" x14ac:dyDescent="0.2">
      <c r="A15" s="60" t="s">
        <v>38</v>
      </c>
      <c r="B15" s="60"/>
      <c r="C15" s="60"/>
      <c r="D15" s="60"/>
      <c r="E15" s="60"/>
      <c r="F15" s="60"/>
      <c r="G15" s="60"/>
      <c r="H15" s="60"/>
      <c r="I15" s="60"/>
    </row>
    <row r="16" spans="1:9" x14ac:dyDescent="0.2">
      <c r="A16" s="15"/>
      <c r="B16" s="15"/>
      <c r="C16" s="15"/>
      <c r="D16" s="15"/>
      <c r="E16" s="15"/>
      <c r="F16" s="15"/>
      <c r="G16" s="15"/>
      <c r="H16" s="15"/>
      <c r="I16" s="15"/>
    </row>
    <row r="17" spans="1:9" ht="14.3" x14ac:dyDescent="0.25">
      <c r="A17" s="61" t="s">
        <v>39</v>
      </c>
      <c r="B17" s="61"/>
      <c r="C17" s="61"/>
      <c r="D17" s="61"/>
      <c r="E17" s="61"/>
      <c r="F17" s="61"/>
      <c r="G17" s="61"/>
      <c r="H17" s="61"/>
      <c r="I17" s="61"/>
    </row>
    <row r="18" spans="1:9" ht="14.3" x14ac:dyDescent="0.25">
      <c r="A18" s="60" t="s">
        <v>40</v>
      </c>
      <c r="B18" s="60"/>
      <c r="C18" s="60"/>
      <c r="D18" s="60"/>
      <c r="E18" s="60"/>
      <c r="F18" s="60"/>
      <c r="G18" s="60"/>
      <c r="H18" s="60"/>
      <c r="I18" s="60"/>
    </row>
    <row r="19" spans="1:9" ht="14.3" x14ac:dyDescent="0.25">
      <c r="A19" s="60" t="s">
        <v>41</v>
      </c>
      <c r="B19" s="60"/>
      <c r="C19" s="60"/>
      <c r="D19" s="60"/>
      <c r="E19" s="60"/>
      <c r="F19" s="60"/>
      <c r="G19" s="60"/>
      <c r="H19" s="60"/>
      <c r="I19" s="60"/>
    </row>
    <row r="20" spans="1:9" x14ac:dyDescent="0.2">
      <c r="A20" s="60" t="s">
        <v>42</v>
      </c>
      <c r="B20" s="60"/>
      <c r="C20" s="60"/>
      <c r="D20" s="60"/>
      <c r="E20" s="60"/>
      <c r="F20" s="60"/>
      <c r="G20" s="60"/>
      <c r="H20" s="60"/>
      <c r="I20" s="60"/>
    </row>
    <row r="21" spans="1:9" x14ac:dyDescent="0.2">
      <c r="A21" s="60" t="s">
        <v>43</v>
      </c>
      <c r="B21" s="60"/>
      <c r="C21" s="60"/>
      <c r="D21" s="60"/>
      <c r="E21" s="60"/>
      <c r="F21" s="60"/>
      <c r="G21" s="60"/>
      <c r="H21" s="60"/>
      <c r="I21" s="60"/>
    </row>
    <row r="22" spans="1:9" ht="14.3" x14ac:dyDescent="0.25">
      <c r="A22" s="62" t="s">
        <v>44</v>
      </c>
      <c r="B22" s="62"/>
      <c r="C22" s="62"/>
      <c r="D22" s="62"/>
      <c r="E22" s="62"/>
      <c r="F22" s="62"/>
      <c r="G22" s="62"/>
      <c r="H22" s="62"/>
      <c r="I22" s="62"/>
    </row>
    <row r="23" spans="1:9" ht="14.3" x14ac:dyDescent="0.25">
      <c r="A23" s="62" t="s">
        <v>45</v>
      </c>
      <c r="B23" s="62"/>
      <c r="C23" s="62"/>
      <c r="D23" s="62"/>
      <c r="E23" s="62"/>
      <c r="F23" s="62"/>
      <c r="G23" s="62"/>
      <c r="H23" s="62"/>
      <c r="I23" s="62"/>
    </row>
    <row r="24" spans="1:9" ht="14.3" x14ac:dyDescent="0.25">
      <c r="A24" s="16" t="s">
        <v>46</v>
      </c>
      <c r="B24" s="16"/>
      <c r="C24" s="16"/>
      <c r="D24" s="16"/>
      <c r="E24" s="16"/>
      <c r="F24" s="16"/>
      <c r="G24" s="16"/>
      <c r="H24" s="16"/>
      <c r="I24" s="16"/>
    </row>
    <row r="25" spans="1:9" ht="14.3" x14ac:dyDescent="0.25">
      <c r="A25" s="16" t="s">
        <v>47</v>
      </c>
      <c r="B25" s="16"/>
      <c r="C25" s="16"/>
      <c r="D25" s="16"/>
      <c r="E25" s="16"/>
      <c r="F25" s="16"/>
      <c r="G25" s="16"/>
      <c r="H25" s="16"/>
      <c r="I25" s="16"/>
    </row>
    <row r="26" spans="1:9" ht="14.3" x14ac:dyDescent="0.25">
      <c r="A26" s="16" t="s">
        <v>48</v>
      </c>
      <c r="B26" s="16"/>
      <c r="C26" s="16"/>
      <c r="D26" s="16"/>
      <c r="E26" s="16"/>
      <c r="F26" s="16"/>
      <c r="G26" s="16"/>
      <c r="H26" s="16"/>
      <c r="I26" s="16"/>
    </row>
    <row r="27" spans="1:9" x14ac:dyDescent="0.2">
      <c r="A27" s="15"/>
      <c r="B27" s="15"/>
      <c r="C27" s="15"/>
      <c r="D27" s="15"/>
      <c r="E27" s="15"/>
      <c r="F27" s="15"/>
      <c r="G27" s="15"/>
      <c r="H27" s="15"/>
      <c r="I27" s="15"/>
    </row>
    <row r="28" spans="1:9" ht="14.3" x14ac:dyDescent="0.25">
      <c r="A28" s="61" t="s">
        <v>49</v>
      </c>
      <c r="B28" s="61"/>
      <c r="C28" s="61"/>
      <c r="D28" s="61"/>
      <c r="E28" s="61"/>
      <c r="F28" s="61"/>
      <c r="G28" s="61"/>
      <c r="H28" s="61"/>
      <c r="I28" s="61"/>
    </row>
    <row r="29" spans="1:9" x14ac:dyDescent="0.2">
      <c r="A29" s="63" t="s">
        <v>50</v>
      </c>
      <c r="B29" s="63"/>
      <c r="C29" s="63"/>
      <c r="D29" s="63"/>
      <c r="E29" s="63"/>
      <c r="F29" s="63"/>
      <c r="G29" s="63"/>
      <c r="H29" s="63"/>
      <c r="I29" s="63"/>
    </row>
    <row r="30" spans="1:9" x14ac:dyDescent="0.2">
      <c r="A30" s="63" t="s">
        <v>51</v>
      </c>
      <c r="B30" s="63"/>
      <c r="C30" s="63"/>
      <c r="D30" s="63"/>
      <c r="E30" s="63"/>
      <c r="F30" s="63"/>
      <c r="G30" s="63"/>
      <c r="H30" s="63"/>
      <c r="I30" s="63"/>
    </row>
    <row r="31" spans="1:9" x14ac:dyDescent="0.2">
      <c r="A31" s="63" t="s">
        <v>52</v>
      </c>
      <c r="B31" s="60"/>
      <c r="C31" s="60"/>
      <c r="D31" s="60"/>
      <c r="E31" s="60"/>
      <c r="F31" s="60"/>
      <c r="G31" s="60"/>
      <c r="H31" s="60"/>
      <c r="I31" s="60"/>
    </row>
    <row r="32" spans="1:9" x14ac:dyDescent="0.2">
      <c r="A32" s="63" t="s">
        <v>53</v>
      </c>
      <c r="B32" s="63"/>
      <c r="C32" s="63"/>
      <c r="D32" s="63"/>
      <c r="E32" s="63"/>
      <c r="F32" s="63"/>
      <c r="G32" s="63"/>
      <c r="H32" s="63"/>
      <c r="I32" s="63"/>
    </row>
    <row r="33" spans="1:9" x14ac:dyDescent="0.2">
      <c r="A33" s="15"/>
      <c r="B33" s="15"/>
      <c r="C33" s="15"/>
      <c r="D33" s="15"/>
      <c r="E33" s="15"/>
      <c r="F33" s="15"/>
      <c r="G33" s="15"/>
      <c r="H33" s="15"/>
      <c r="I33" s="15"/>
    </row>
    <row r="34" spans="1:9" ht="14.3" x14ac:dyDescent="0.25">
      <c r="A34" s="61" t="s">
        <v>54</v>
      </c>
      <c r="B34" s="61"/>
      <c r="C34" s="61"/>
      <c r="D34" s="61"/>
      <c r="E34" s="61"/>
      <c r="F34" s="61"/>
      <c r="G34" s="61"/>
      <c r="H34" s="61"/>
      <c r="I34" s="61"/>
    </row>
    <row r="35" spans="1:9" ht="14.3" x14ac:dyDescent="0.25">
      <c r="A35" s="60" t="s">
        <v>55</v>
      </c>
      <c r="B35" s="60"/>
      <c r="C35" s="60"/>
      <c r="D35" s="60"/>
      <c r="E35" s="60"/>
      <c r="F35" s="60"/>
      <c r="G35" s="60"/>
      <c r="H35" s="60"/>
      <c r="I35" s="60"/>
    </row>
    <row r="36" spans="1:9" x14ac:dyDescent="0.2">
      <c r="A36" s="60" t="s">
        <v>56</v>
      </c>
      <c r="B36" s="60"/>
      <c r="C36" s="60"/>
      <c r="D36" s="60"/>
      <c r="E36" s="60"/>
      <c r="F36" s="60"/>
      <c r="G36" s="60"/>
      <c r="H36" s="60"/>
      <c r="I36" s="60"/>
    </row>
    <row r="37" spans="1:9" x14ac:dyDescent="0.2">
      <c r="A37" s="15"/>
      <c r="B37" s="15"/>
      <c r="C37" s="15"/>
      <c r="D37" s="15"/>
      <c r="E37" s="15"/>
      <c r="F37" s="15"/>
      <c r="G37" s="15"/>
      <c r="H37" s="15"/>
      <c r="I37" s="15"/>
    </row>
    <row r="38" spans="1:9" ht="14.3" x14ac:dyDescent="0.25">
      <c r="A38" s="61" t="s">
        <v>57</v>
      </c>
      <c r="B38" s="61"/>
      <c r="C38" s="61"/>
      <c r="D38" s="61"/>
      <c r="E38" s="61"/>
      <c r="F38" s="61"/>
      <c r="G38" s="61"/>
      <c r="H38" s="61"/>
      <c r="I38" s="61"/>
    </row>
    <row r="39" spans="1:9" x14ac:dyDescent="0.2">
      <c r="A39" s="60" t="s">
        <v>58</v>
      </c>
      <c r="B39" s="60"/>
      <c r="C39" s="60"/>
      <c r="D39" s="60"/>
      <c r="E39" s="60"/>
      <c r="F39" s="60"/>
      <c r="G39" s="60"/>
      <c r="H39" s="60"/>
      <c r="I39" s="60"/>
    </row>
    <row r="40" spans="1:9" x14ac:dyDescent="0.2">
      <c r="A40" s="60" t="s">
        <v>59</v>
      </c>
      <c r="B40" s="60"/>
      <c r="C40" s="60"/>
      <c r="D40" s="60"/>
      <c r="E40" s="60"/>
      <c r="F40" s="60"/>
      <c r="G40" s="60"/>
      <c r="H40" s="60"/>
      <c r="I40" s="60"/>
    </row>
    <row r="41" spans="1:9" x14ac:dyDescent="0.2">
      <c r="A41" s="60" t="s">
        <v>60</v>
      </c>
      <c r="B41" s="60"/>
      <c r="C41" s="60"/>
      <c r="D41" s="60"/>
      <c r="E41" s="60"/>
      <c r="F41" s="60"/>
      <c r="G41" s="60"/>
      <c r="H41" s="60"/>
      <c r="I41" s="60"/>
    </row>
    <row r="42" spans="1:9" x14ac:dyDescent="0.2">
      <c r="A42" s="60" t="s">
        <v>61</v>
      </c>
      <c r="B42" s="60"/>
      <c r="C42" s="60"/>
      <c r="D42" s="60"/>
      <c r="E42" s="60"/>
      <c r="F42" s="60"/>
      <c r="G42" s="60"/>
      <c r="H42" s="60"/>
      <c r="I42" s="60"/>
    </row>
    <row r="43" spans="1:9" x14ac:dyDescent="0.2">
      <c r="A43" s="60" t="s">
        <v>62</v>
      </c>
      <c r="B43" s="60"/>
      <c r="C43" s="60"/>
      <c r="D43" s="60"/>
      <c r="E43" s="60"/>
      <c r="F43" s="60"/>
      <c r="G43" s="60"/>
      <c r="H43" s="60"/>
      <c r="I43" s="60"/>
    </row>
    <row r="44" spans="1:9" x14ac:dyDescent="0.2">
      <c r="A44" s="60" t="s">
        <v>63</v>
      </c>
      <c r="B44" s="60"/>
      <c r="C44" s="60"/>
      <c r="D44" s="60"/>
      <c r="E44" s="60"/>
      <c r="F44" s="60"/>
      <c r="G44" s="60"/>
      <c r="H44" s="60"/>
      <c r="I44" s="60"/>
    </row>
    <row r="45" spans="1:9" x14ac:dyDescent="0.2">
      <c r="A45" s="60" t="s">
        <v>64</v>
      </c>
      <c r="B45" s="60"/>
      <c r="C45" s="60"/>
      <c r="D45" s="60"/>
      <c r="E45" s="60"/>
      <c r="F45" s="60"/>
      <c r="G45" s="60"/>
      <c r="H45" s="60"/>
      <c r="I45" s="60"/>
    </row>
    <row r="46" spans="1:9" x14ac:dyDescent="0.2">
      <c r="A46" s="60" t="s">
        <v>65</v>
      </c>
      <c r="B46" s="60"/>
      <c r="C46" s="60"/>
      <c r="D46" s="60"/>
      <c r="E46" s="60"/>
      <c r="F46" s="60"/>
      <c r="G46" s="60"/>
      <c r="H46" s="60"/>
      <c r="I46" s="60"/>
    </row>
    <row r="47" spans="1:9" x14ac:dyDescent="0.2">
      <c r="A47" s="15"/>
      <c r="B47" s="15"/>
      <c r="C47" s="15"/>
      <c r="D47" s="15"/>
      <c r="E47" s="15"/>
      <c r="F47" s="15"/>
      <c r="G47" s="15"/>
      <c r="H47" s="15"/>
      <c r="I47" s="15"/>
    </row>
    <row r="48" spans="1:9" x14ac:dyDescent="0.2">
      <c r="A48" s="17" t="s">
        <v>66</v>
      </c>
      <c r="B48" s="18"/>
      <c r="C48" s="18"/>
      <c r="D48" s="18"/>
      <c r="E48" s="18"/>
      <c r="F48" s="18"/>
      <c r="G48" s="18"/>
      <c r="H48" s="18"/>
      <c r="I48" s="18"/>
    </row>
    <row r="49" spans="1:9" x14ac:dyDescent="0.2">
      <c r="A49" s="18" t="s">
        <v>67</v>
      </c>
      <c r="B49" s="18"/>
      <c r="C49" s="18"/>
      <c r="D49" s="18"/>
      <c r="E49" s="18"/>
      <c r="F49" s="18"/>
      <c r="G49" s="18"/>
      <c r="H49" s="18"/>
      <c r="I49" s="18"/>
    </row>
    <row r="50" spans="1:9" x14ac:dyDescent="0.2">
      <c r="A50" s="18" t="s">
        <v>68</v>
      </c>
      <c r="B50" s="18"/>
      <c r="C50" s="18"/>
      <c r="D50" s="18"/>
      <c r="E50" s="18"/>
      <c r="F50" s="18"/>
      <c r="G50" s="18"/>
      <c r="H50" s="18"/>
      <c r="I50" s="18"/>
    </row>
    <row r="51" spans="1:9" x14ac:dyDescent="0.2">
      <c r="A51" s="15"/>
      <c r="B51" s="15"/>
      <c r="C51" s="15"/>
      <c r="D51" s="15"/>
      <c r="E51" s="15"/>
      <c r="F51" s="15"/>
      <c r="G51" s="15"/>
      <c r="H51" s="15"/>
      <c r="I51" s="15"/>
    </row>
    <row r="52" spans="1:9" ht="14.3" x14ac:dyDescent="0.25">
      <c r="A52" s="61" t="s">
        <v>69</v>
      </c>
      <c r="B52" s="61"/>
      <c r="C52" s="61"/>
      <c r="D52" s="61"/>
      <c r="E52" s="61"/>
      <c r="F52" s="61"/>
      <c r="G52" s="61"/>
      <c r="H52" s="61"/>
      <c r="I52" s="61"/>
    </row>
    <row r="53" spans="1:9" x14ac:dyDescent="0.2">
      <c r="A53" s="60" t="s">
        <v>70</v>
      </c>
      <c r="B53" s="60"/>
      <c r="C53" s="60"/>
      <c r="D53" s="60"/>
      <c r="E53" s="60"/>
      <c r="F53" s="60"/>
      <c r="G53" s="60"/>
      <c r="H53" s="60"/>
      <c r="I53" s="60"/>
    </row>
    <row r="54" spans="1:9" x14ac:dyDescent="0.2">
      <c r="A54" s="15" t="s">
        <v>71</v>
      </c>
      <c r="B54" s="15"/>
      <c r="C54" s="15"/>
      <c r="D54" s="15"/>
      <c r="E54" s="15"/>
      <c r="F54" s="15"/>
      <c r="G54" s="15"/>
      <c r="H54" s="15"/>
      <c r="I54" s="15"/>
    </row>
  </sheetData>
  <mergeCells count="36">
    <mergeCell ref="A18:I18"/>
    <mergeCell ref="A1:I1"/>
    <mergeCell ref="A5:I5"/>
    <mergeCell ref="A6:I6"/>
    <mergeCell ref="A7:I7"/>
    <mergeCell ref="A9:I9"/>
    <mergeCell ref="A10:I10"/>
    <mergeCell ref="A11:I11"/>
    <mergeCell ref="A13:I13"/>
    <mergeCell ref="A14:I14"/>
    <mergeCell ref="A15:I15"/>
    <mergeCell ref="A17:I17"/>
    <mergeCell ref="A35:I35"/>
    <mergeCell ref="A19:I19"/>
    <mergeCell ref="A20:I20"/>
    <mergeCell ref="A21:I21"/>
    <mergeCell ref="A22:I22"/>
    <mergeCell ref="A23:I23"/>
    <mergeCell ref="A28:I28"/>
    <mergeCell ref="A29:I29"/>
    <mergeCell ref="A30:I30"/>
    <mergeCell ref="A31:I31"/>
    <mergeCell ref="A32:I32"/>
    <mergeCell ref="A34:I34"/>
    <mergeCell ref="A53:I53"/>
    <mergeCell ref="A36:I36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52:I5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2D6F87-626D-4F48-A510-6AD89B7165C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4</vt:i4>
      </vt:variant>
      <vt:variant>
        <vt:lpstr>טווחים בעלי שם</vt:lpstr>
      </vt:variant>
      <vt:variant>
        <vt:i4>2</vt:i4>
      </vt:variant>
    </vt:vector>
  </HeadingPairs>
  <TitlesOfParts>
    <vt:vector size="6" baseType="lpstr">
      <vt:lpstr>Settings</vt:lpstr>
      <vt:lpstr>Grocery List</vt:lpstr>
      <vt:lpstr>Shopping List</vt:lpstr>
      <vt:lpstr>©</vt:lpstr>
      <vt:lpstr>'Grocery List'!WPrint_Area_W</vt:lpstr>
      <vt:lpstr>'Shopping List'!WPrint_Area_W</vt:lpstr>
    </vt:vector>
  </TitlesOfParts>
  <Company>Spreadsheet123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Grocery List</dc:title>
  <dc:creator>www.spreadsheet123.com</dc:creator>
  <dc:description>© 2014 Spreadsheet123 LTD. All rights reserved.</dc:description>
  <cp:lastModifiedBy>ami</cp:lastModifiedBy>
  <cp:lastPrinted>2014-06-01T23:32:52Z</cp:lastPrinted>
  <dcterms:created xsi:type="dcterms:W3CDTF">2014-05-25T22:15:44Z</dcterms:created>
  <dcterms:modified xsi:type="dcterms:W3CDTF">2019-03-07T17:48:24Z</dcterms:modified>
  <cp:category>Lists &amp; Checklists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1.0.0</vt:lpwstr>
  </property>
  <property fmtid="{D5CDD505-2E9C-101B-9397-08002B2CF9AE}" pid="3" name="Copyrights">
    <vt:lpwstr>© 2014 Spreadsheet123 LTD</vt:lpwstr>
  </property>
</Properties>
</file>