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<sst xmlns="http://schemas.openxmlformats.org/spreadsheetml/2006/main" count="22" uniqueCount="22">
  <si>
    <t>טור א</t>
  </si>
  <si>
    <t>שם</t>
  </si>
  <si>
    <t>טור ב</t>
  </si>
  <si>
    <t>החזר של השם -פונקציית xlookup</t>
  </si>
  <si>
    <t>החזר של השם-פונקציית vlookup</t>
  </si>
  <si>
    <t>החזר של השם-פונקציית filter</t>
  </si>
  <si>
    <t>החזר של השם -פונקציות index+match</t>
  </si>
  <si>
    <t>אברהם</t>
  </si>
  <si>
    <t>יצחק</t>
  </si>
  <si>
    <t>יעקב</t>
  </si>
  <si>
    <t>משה</t>
  </si>
  <si>
    <t>אהרן</t>
  </si>
  <si>
    <t>יוסף</t>
  </si>
  <si>
    <t>דוד</t>
  </si>
  <si>
    <t>ראובן</t>
  </si>
  <si>
    <t>שמעון</t>
  </si>
  <si>
    <t>לוי</t>
  </si>
  <si>
    <t>יהודה</t>
  </si>
  <si>
    <t>יששכר</t>
  </si>
  <si>
    <t>זבולון</t>
  </si>
  <si>
    <t>דן</t>
  </si>
  <si>
    <t>נפתלי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</si>
</sst>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  <scheme val="minor"/>
    </font>
    <font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2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5" fontId="1" numFmtId="0" xfId="0" applyAlignment="1" applyFill="1" applyFont="1">
      <alignment horizontal="center" readingOrder="0" shrinkToFit="0" vertical="center" wrapText="1"/>
    </xf>
    <xf borderId="0" fillId="2" fontId="1" numFmtId="0" xfId="0" applyAlignment="1" applyFont="1">
      <alignment horizontal="center" shrinkToFit="0" vertical="center" wrapText="1"/>
    </xf>
    <xf borderId="0" fillId="3" fontId="1" numFmtId="0" xfId="0" applyAlignment="1" applyFont="1">
      <alignment horizontal="center" shrinkToFit="0" vertical="center" wrapText="1"/>
    </xf>
    <xf borderId="0" fillId="4" fontId="1" numFmtId="0" xfId="0" applyAlignment="1" applyFont="1">
      <alignment horizontal="center" shrinkToFit="0" vertical="center" wrapText="1"/>
    </xf>
    <xf borderId="0" fillId="5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5" width="8.75"/>
    <col customWidth="1" min="6" max="6" width="14.63"/>
    <col customWidth="1" min="7" max="26" width="14.38"/>
  </cols>
  <sheetData>
    <row r="1" ht="56.25" customHeight="1">
      <c r="A1" s="1" t="s">
        <v>0</v>
      </c>
      <c r="B1" s="1" t="s">
        <v>1</v>
      </c>
      <c r="C1" s="2"/>
      <c r="D1" s="2"/>
      <c r="E1" s="1" t="s">
        <v>2</v>
      </c>
      <c r="F1" s="3" t="s">
        <v>3</v>
      </c>
      <c r="G1" s="4" t="s">
        <v>4</v>
      </c>
      <c r="H1" s="5" t="s">
        <v>5</v>
      </c>
      <c r="I1" s="6" t="s">
        <v>6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3.5" customHeight="1">
      <c r="A2" s="2">
        <v>1011.0</v>
      </c>
      <c r="B2" s="1" t="s">
        <v>7</v>
      </c>
      <c r="C2" s="2"/>
      <c r="D2" s="2"/>
      <c r="E2" s="2">
        <v>1019.0</v>
      </c>
      <c r="F2" s="7" t="str">
        <f t="shared" ref="F2:F5" si="1">XLOOKUP(E2,$A$2:$A1000,$B$2:$B1000,"")</f>
        <v>שמעון</v>
      </c>
      <c r="G2" s="8" t="str">
        <f t="shared" ref="G2:G5" si="2">VLOOKUP(E2,$A$2:$B1000,2,0)</f>
        <v>שמעון</v>
      </c>
      <c r="H2" s="9" t="str">
        <f>IFERROR(__xludf.DUMMYFUNCTION("FILTER($B$2:$B1000,$A$2:$A1000=E2)"),"שמעון")</f>
        <v>שמעון</v>
      </c>
      <c r="I2" s="10" t="str">
        <f t="shared" ref="I2:I5" si="3">INDEX($B$2:$B1000,MATCH(E2,$A$2:$A1000,0))</f>
        <v>שמעון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>
      <c r="A3" s="2">
        <v>1012.0</v>
      </c>
      <c r="B3" s="1" t="s">
        <v>8</v>
      </c>
      <c r="C3" s="2"/>
      <c r="D3" s="2"/>
      <c r="E3" s="2">
        <v>1023.0</v>
      </c>
      <c r="F3" s="7" t="str">
        <f t="shared" si="1"/>
        <v>זבולון</v>
      </c>
      <c r="G3" s="8" t="str">
        <f t="shared" si="2"/>
        <v>זבולון</v>
      </c>
      <c r="H3" s="9" t="str">
        <f>IFERROR(__xludf.DUMMYFUNCTION("FILTER($B$2:$B1000,$A$2:$A1000=E3)"),"זבולון")</f>
        <v>זבולון</v>
      </c>
      <c r="I3" s="10" t="str">
        <f t="shared" si="3"/>
        <v>זבולון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3.5" customHeight="1">
      <c r="A4" s="2">
        <v>1013.0</v>
      </c>
      <c r="B4" s="1" t="s">
        <v>9</v>
      </c>
      <c r="C4" s="2"/>
      <c r="D4" s="2"/>
      <c r="E4" s="2">
        <v>1013.0</v>
      </c>
      <c r="F4" s="7" t="str">
        <f t="shared" si="1"/>
        <v>יעקב</v>
      </c>
      <c r="G4" s="8" t="str">
        <f t="shared" si="2"/>
        <v>יעקב</v>
      </c>
      <c r="H4" s="9" t="str">
        <f>IFERROR(__xludf.DUMMYFUNCTION("FILTER($B$2:$B1000,$A$2:$A1000=E4)"),"יעקב")</f>
        <v>יעקב</v>
      </c>
      <c r="I4" s="10" t="str">
        <f t="shared" si="3"/>
        <v>יעקב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3.5" customHeight="1">
      <c r="A5" s="2">
        <v>1014.0</v>
      </c>
      <c r="B5" s="1" t="s">
        <v>10</v>
      </c>
      <c r="C5" s="2"/>
      <c r="D5" s="2"/>
      <c r="E5" s="2">
        <v>1016.0</v>
      </c>
      <c r="F5" s="7" t="str">
        <f t="shared" si="1"/>
        <v>יוסף</v>
      </c>
      <c r="G5" s="8" t="str">
        <f t="shared" si="2"/>
        <v>יוסף</v>
      </c>
      <c r="H5" s="9" t="str">
        <f>IFERROR(__xludf.DUMMYFUNCTION("FILTER($B$2:$B1000,$A$2:$A1000=E5)"),"יוסף")</f>
        <v>יוסף</v>
      </c>
      <c r="I5" s="10" t="str">
        <f t="shared" si="3"/>
        <v>יוסף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3.5" customHeight="1">
      <c r="A6" s="2">
        <v>1015.0</v>
      </c>
      <c r="B6" s="1" t="s">
        <v>11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3.5" customHeight="1">
      <c r="A7" s="2">
        <v>1016.0</v>
      </c>
      <c r="B7" s="1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3.5" customHeight="1">
      <c r="A8" s="2">
        <v>1017.0</v>
      </c>
      <c r="B8" s="1" t="s">
        <v>13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3.5" customHeight="1">
      <c r="A9" s="2">
        <v>1018.0</v>
      </c>
      <c r="B9" s="1" t="s">
        <v>14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3.5" customHeight="1">
      <c r="A10" s="2">
        <v>1019.0</v>
      </c>
      <c r="B10" s="1" t="s">
        <v>15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3.5" customHeight="1">
      <c r="A11" s="2">
        <v>1020.0</v>
      </c>
      <c r="B11" s="1" t="s">
        <v>16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3.5" customHeight="1">
      <c r="A12" s="2">
        <v>1021.0</v>
      </c>
      <c r="B12" s="1" t="s">
        <v>17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3.5" customHeight="1">
      <c r="A13" s="2">
        <v>1022.0</v>
      </c>
      <c r="B13" s="1" t="s">
        <v>18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3.5" customHeight="1">
      <c r="A14" s="2">
        <v>1023.0</v>
      </c>
      <c r="B14" s="1" t="s">
        <v>19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3.5" customHeight="1">
      <c r="A15" s="2">
        <v>1024.0</v>
      </c>
      <c r="B15" s="1" t="s">
        <v>20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3.5" customHeight="1">
      <c r="A16" s="2">
        <v>1025.0</v>
      </c>
      <c r="B16" s="1" t="s">
        <v>21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3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3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3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3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3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3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3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3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3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3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3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3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3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3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3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3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3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3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3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3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3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3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3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3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3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3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3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3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3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3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3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3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3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3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3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3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3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3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3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3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3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3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3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3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3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3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3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3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3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3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3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3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3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3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3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3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3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3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3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3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3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3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3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3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3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3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3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3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3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3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