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19"/>
  <workbookPr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BC4FC419-A99B-428F-A0E5-E7F3BA95BF36}" xr6:coauthVersionLast="45" xr6:coauthVersionMax="45" xr10:uidLastSave="{00000000-0000-0000-0000-000000000000}"/>
  <bookViews>
    <workbookView xWindow="-96" yWindow="-96" windowWidth="23232" windowHeight="12696" xr2:uid="{00000000-000D-0000-FFFF-FFFF00000000}"/>
  </bookViews>
  <sheets>
    <sheet name="חובות בתשלומים" sheetId="3" r:id="rId1"/>
  </sheets>
  <definedNames>
    <definedName name="_xlnm._FilterDatabase" localSheetId="0" hidden="1">'חובות בתשלומים'!$B$1:$B$973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9" i="3" l="1"/>
  <c r="O19" i="3"/>
  <c r="H19" i="3"/>
  <c r="P18" i="3"/>
  <c r="O18" i="3"/>
  <c r="H18" i="3"/>
  <c r="P17" i="3"/>
  <c r="O17" i="3"/>
  <c r="H17" i="3"/>
  <c r="P16" i="3"/>
  <c r="O16" i="3"/>
  <c r="H16" i="3"/>
  <c r="P15" i="3"/>
  <c r="O15" i="3"/>
  <c r="H15" i="3"/>
  <c r="P14" i="3"/>
  <c r="O14" i="3"/>
  <c r="H14" i="3"/>
  <c r="P13" i="3"/>
  <c r="O13" i="3"/>
  <c r="H13" i="3"/>
  <c r="P12" i="3"/>
  <c r="O12" i="3"/>
  <c r="H12" i="3"/>
  <c r="P11" i="3"/>
  <c r="O11" i="3"/>
  <c r="H11" i="3"/>
  <c r="P10" i="3"/>
  <c r="O10" i="3"/>
  <c r="H10" i="3"/>
  <c r="P9" i="3"/>
  <c r="O9" i="3"/>
  <c r="H9" i="3"/>
  <c r="P8" i="3"/>
  <c r="O8" i="3"/>
  <c r="H8" i="3"/>
  <c r="P7" i="3"/>
  <c r="O7" i="3"/>
  <c r="H7" i="3"/>
  <c r="P6" i="3"/>
  <c r="O6" i="3"/>
  <c r="H6" i="3"/>
  <c r="P5" i="3"/>
  <c r="O5" i="3"/>
  <c r="H5" i="3"/>
  <c r="P4" i="3"/>
  <c r="O4" i="3"/>
  <c r="H4" i="3"/>
  <c r="P3" i="3"/>
  <c r="O3" i="3"/>
  <c r="H3" i="3"/>
  <c r="I1" i="3"/>
  <c r="M15" i="3" a="1"/>
  <c r="M6" i="3" a="1"/>
  <c r="M7" i="3" a="1"/>
  <c r="M8" i="3" a="1"/>
  <c r="M16" i="3" a="1"/>
  <c r="M14" i="3" a="1"/>
  <c r="M4" i="3" a="1"/>
  <c r="M11" i="3" a="1"/>
  <c r="M12" i="3" a="1"/>
  <c r="M5" i="3" a="1"/>
  <c r="M18" i="3" a="1"/>
  <c r="M17" i="3" a="1"/>
  <c r="M10" i="3" a="1"/>
  <c r="M19" i="3" a="1"/>
  <c r="M9" i="3" a="1"/>
  <c r="M13" i="3" a="1"/>
  <c r="M3" i="3" a="1"/>
  <c r="M15" i="3" l="1"/>
  <c r="M13" i="3"/>
  <c r="M9" i="3"/>
  <c r="M19" i="3"/>
  <c r="M10" i="3"/>
  <c r="M17" i="3"/>
  <c r="M18" i="3"/>
  <c r="M5" i="3"/>
  <c r="M12" i="3"/>
  <c r="M11" i="3"/>
  <c r="M4" i="3"/>
  <c r="M14" i="3"/>
  <c r="M16" i="3"/>
  <c r="M8" i="3"/>
  <c r="M7" i="3"/>
  <c r="M6" i="3"/>
  <c r="M3" i="3"/>
  <c r="L7" i="3"/>
  <c r="K7" i="3" s="1"/>
  <c r="L13" i="3"/>
  <c r="K13" i="3" s="1"/>
  <c r="L8" i="3"/>
  <c r="K8" i="3" s="1"/>
  <c r="L19" i="3"/>
  <c r="K19" i="3" s="1"/>
  <c r="L4" i="3"/>
  <c r="K4" i="3" s="1"/>
  <c r="L15" i="3"/>
  <c r="K15" i="3" s="1"/>
  <c r="L9" i="3"/>
  <c r="K9" i="3" s="1"/>
  <c r="L10" i="3"/>
  <c r="K10" i="3" s="1"/>
  <c r="L5" i="3"/>
  <c r="K5" i="3" s="1"/>
  <c r="L16" i="3"/>
  <c r="K16" i="3" s="1"/>
  <c r="L14" i="3"/>
  <c r="K14" i="3" s="1"/>
  <c r="L11" i="3"/>
  <c r="K11" i="3" s="1"/>
  <c r="L6" i="3"/>
  <c r="K6" i="3" s="1"/>
  <c r="L12" i="3"/>
  <c r="K12" i="3" s="1"/>
  <c r="L17" i="3"/>
  <c r="K17" i="3" s="1"/>
  <c r="L18" i="3"/>
  <c r="K18" i="3" s="1"/>
  <c r="L3" i="3"/>
  <c r="K3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<sst xmlns="http://schemas.openxmlformats.org/spreadsheetml/2006/main" count="16" uniqueCount="16">
  <si>
    <t>מס'</t>
  </si>
  <si>
    <t>גורם מלווה</t>
  </si>
  <si>
    <t>סכום ביצוע</t>
  </si>
  <si>
    <t>ת. ביצוע</t>
  </si>
  <si>
    <t>ריבית</t>
  </si>
  <si>
    <t>ת. תשלום ראשון</t>
  </si>
  <si>
    <t>ת. תשלום אחרון</t>
  </si>
  <si>
    <t>ת. בחודש</t>
  </si>
  <si>
    <t>סכום חודשי</t>
  </si>
  <si>
    <t>נגבה מ:</t>
  </si>
  <si>
    <t>יתרה לפי תשלומים</t>
  </si>
  <si>
    <t>יתרת תשלומים</t>
  </si>
  <si>
    <t>יתרה לסילוק</t>
  </si>
  <si>
    <t>הערות:</t>
  </si>
  <si>
    <t>מס' תשלומים</t>
  </si>
  <si>
    <t>תשלומים עברו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</si>
</sst>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₪&quot;\ #,##0.00;[Red]&quot;₪&quot;\ \-#,##0.00"/>
    <numFmt numFmtId="164" formatCode="&quot;₪&quot;\ #,##0.00"/>
    <numFmt numFmtId="165" formatCode="[$₪-40D]#,##0.00"/>
  </numFmts>
  <fonts count="10" x14ac:knownFonts="1">
    <font>
      <sz val="11"/>
      <color theme="1"/>
      <name val="Arial"/>
    </font>
    <font>
      <sz val="11"/>
      <color theme="1"/>
      <name val="Calibri"/>
    </font>
    <font>
      <b/>
      <sz val="11"/>
      <color theme="1"/>
      <name val="Calibri"/>
    </font>
    <font>
      <b/>
      <u/>
      <sz val="11"/>
      <color theme="1"/>
      <name val="Calibri"/>
    </font>
    <font>
      <sz val="11"/>
      <color theme="1"/>
      <name val="Calibri"/>
    </font>
    <font>
      <sz val="12"/>
      <color rgb="FF222222"/>
      <name val="Calibri"/>
    </font>
    <font>
      <sz val="11"/>
      <color rgb="FF1155CC"/>
      <name val="Arial"/>
    </font>
    <font>
      <sz val="11"/>
      <color rgb="FF000000"/>
      <name val="Arial"/>
    </font>
    <font>
      <sz val="11"/>
      <color rgb="FF000000"/>
      <name val="Calibri"/>
    </font>
    <font>
      <sz val="11"/>
      <color rgb="FF3C78D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164" fontId="1" fillId="0" borderId="0" xfId="0" applyNumberFormat="1" applyFont="1"/>
    <xf numFmtId="0" fontId="1" fillId="0" borderId="1" xfId="0" applyFont="1" applyBorder="1" applyAlignment="1"/>
    <xf numFmtId="0" fontId="1" fillId="0" borderId="1" xfId="0" applyFont="1" applyBorder="1"/>
    <xf numFmtId="164" fontId="1" fillId="0" borderId="1" xfId="0" applyNumberFormat="1" applyFont="1" applyBorder="1"/>
    <xf numFmtId="0" fontId="1" fillId="0" borderId="0" xfId="0" applyFont="1"/>
    <xf numFmtId="14" fontId="1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10" fontId="2" fillId="0" borderId="3" xfId="0" applyNumberFormat="1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0" xfId="0" applyFont="1" applyAlignment="1"/>
    <xf numFmtId="0" fontId="1" fillId="0" borderId="1" xfId="0" applyFont="1" applyBorder="1" applyAlignment="1"/>
    <xf numFmtId="165" fontId="1" fillId="0" borderId="1" xfId="0" applyNumberFormat="1" applyFont="1" applyBorder="1" applyAlignment="1"/>
    <xf numFmtId="14" fontId="1" fillId="0" borderId="1" xfId="0" applyNumberFormat="1" applyFont="1" applyBorder="1" applyAlignment="1"/>
    <xf numFmtId="10" fontId="1" fillId="0" borderId="1" xfId="0" applyNumberFormat="1" applyFont="1" applyBorder="1" applyAlignment="1"/>
    <xf numFmtId="1" fontId="1" fillId="0" borderId="1" xfId="0" applyNumberFormat="1" applyFont="1" applyBorder="1"/>
    <xf numFmtId="164" fontId="1" fillId="0" borderId="1" xfId="0" applyNumberFormat="1" applyFont="1" applyBorder="1" applyAlignment="1"/>
    <xf numFmtId="0" fontId="5" fillId="0" borderId="1" xfId="0" applyFont="1" applyBorder="1"/>
    <xf numFmtId="0" fontId="6" fillId="2" borderId="1" xfId="0" applyFont="1" applyFill="1" applyBorder="1" applyAlignment="1"/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165" fontId="8" fillId="0" borderId="1" xfId="0" applyNumberFormat="1" applyFont="1" applyBorder="1" applyAlignment="1"/>
    <xf numFmtId="14" fontId="1" fillId="0" borderId="1" xfId="0" applyNumberFormat="1" applyFont="1" applyBorder="1"/>
    <xf numFmtId="10" fontId="1" fillId="0" borderId="1" xfId="0" applyNumberFormat="1" applyFont="1" applyBorder="1"/>
    <xf numFmtId="165" fontId="9" fillId="0" borderId="1" xfId="0" applyNumberFormat="1" applyFont="1" applyBorder="1" applyAlignment="1"/>
    <xf numFmtId="0" fontId="0" fillId="0" borderId="1" xfId="0" applyFont="1" applyBorder="1" applyAlignment="1">
      <alignment horizontal="right"/>
    </xf>
    <xf numFmtId="14" fontId="4" fillId="0" borderId="1" xfId="0" applyNumberFormat="1" applyFont="1" applyBorder="1" applyAlignment="1"/>
    <xf numFmtId="0" fontId="1" fillId="0" borderId="1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/>
    <xf numFmtId="10" fontId="4" fillId="0" borderId="1" xfId="0" applyNumberFormat="1" applyFont="1" applyBorder="1" applyAlignment="1"/>
    <xf numFmtId="8" fontId="1" fillId="0" borderId="1" xfId="0" applyNumberFormat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73"/>
  <sheetViews>
    <sheetView rightToLeft="1" tabSelected="1" workbookViewId="0">
      <pane ySplit="2" topLeftCell="A3" activePane="bottomLeft" state="frozen"/>
      <selection pane="bottomLeft" activeCell="K25" sqref="K25"/>
    </sheetView>
  </sheetViews>
  <sheetFormatPr defaultColWidth="12.6171875" defaultRowHeight="15" customHeight="1" x14ac:dyDescent="0.45"/>
  <cols>
    <col min="1" max="1" width="3.6171875" customWidth="1"/>
    <col min="2" max="2" width="15.7109375" customWidth="1"/>
    <col min="3" max="3" width="11.09375" customWidth="1"/>
    <col min="4" max="4" width="9.90234375" customWidth="1"/>
    <col min="5" max="5" width="5.37890625" bestFit="1" customWidth="1"/>
    <col min="6" max="6" width="12.1875" customWidth="1"/>
    <col min="7" max="7" width="12" customWidth="1"/>
    <col min="8" max="8" width="7.6171875" customWidth="1"/>
    <col min="9" max="9" width="9.80859375" bestFit="1" customWidth="1"/>
    <col min="10" max="10" width="12.47265625" customWidth="1"/>
    <col min="11" max="11" width="13.7109375" customWidth="1"/>
    <col min="12" max="12" width="10.90234375" customWidth="1"/>
    <col min="13" max="13" width="9.5234375" bestFit="1" customWidth="1"/>
    <col min="14" max="14" width="15.09375" customWidth="1"/>
    <col min="15" max="23" width="8.6171875" customWidth="1"/>
  </cols>
  <sheetData>
    <row r="1" spans="1:23" ht="13.5" customHeight="1" x14ac:dyDescent="0.55000000000000004">
      <c r="A1" s="5"/>
      <c r="B1" s="5"/>
      <c r="C1" s="1"/>
      <c r="D1" s="6"/>
      <c r="E1" s="5"/>
      <c r="F1" s="5"/>
      <c r="G1" s="5"/>
      <c r="H1" s="5"/>
      <c r="I1" s="4">
        <f>SUM(I3:I15)</f>
        <v>19195.27</v>
      </c>
      <c r="J1" s="5"/>
      <c r="K1" s="1"/>
      <c r="L1" s="5"/>
      <c r="M1" s="1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ht="18" customHeight="1" x14ac:dyDescent="0.55000000000000004">
      <c r="A2" s="7" t="s">
        <v>0</v>
      </c>
      <c r="B2" s="8" t="s">
        <v>1</v>
      </c>
      <c r="C2" s="9" t="s">
        <v>2</v>
      </c>
      <c r="D2" s="10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9" t="s">
        <v>8</v>
      </c>
      <c r="J2" s="8" t="s">
        <v>9</v>
      </c>
      <c r="K2" s="9" t="s">
        <v>10</v>
      </c>
      <c r="L2" s="2" t="s">
        <v>11</v>
      </c>
      <c r="M2" s="9" t="s">
        <v>12</v>
      </c>
      <c r="N2" s="13" t="s">
        <v>13</v>
      </c>
      <c r="O2" s="14" t="s">
        <v>14</v>
      </c>
      <c r="P2" s="14" t="s">
        <v>15</v>
      </c>
    </row>
    <row r="3" spans="1:23" ht="18" customHeight="1" x14ac:dyDescent="0.6">
      <c r="A3" s="3">
        <v>1</v>
      </c>
      <c r="B3" s="15"/>
      <c r="C3" s="16">
        <v>100000</v>
      </c>
      <c r="D3" s="17">
        <v>43549</v>
      </c>
      <c r="E3" s="18">
        <v>5.5500000000000001E-2</v>
      </c>
      <c r="F3" s="17">
        <v>43587</v>
      </c>
      <c r="G3" s="17">
        <v>45384</v>
      </c>
      <c r="H3" s="19">
        <f t="shared" ref="H3:H19" si="0">DAY(G3)</f>
        <v>2</v>
      </c>
      <c r="I3" s="20">
        <v>1912.42</v>
      </c>
      <c r="J3" s="35"/>
      <c r="K3" s="4">
        <f t="shared" ref="K3:K19" ca="1" si="1">I3*L3</f>
        <v>76496.800000000003</v>
      </c>
      <c r="L3" s="21">
        <f ca="1">O3-P3</f>
        <v>40</v>
      </c>
      <c r="M3" s="4" cm="1">
        <f t="array" aca="1" ref="M3" ca="1">0-SUM(PPMT($E3/12,ROW(INDIRECT(ADDRESS($P3+1,1,1,1)&amp;":"&amp;ADDRESS($O3,1,1,1))),$O3,$C3,0))</f>
        <v>69691.317864420096</v>
      </c>
      <c r="N3" s="15"/>
      <c r="O3" s="22">
        <f t="shared" ref="O3:O19" si="2">DATEDIF($F3,$G3,"M")+1</f>
        <v>60</v>
      </c>
      <c r="P3" s="22">
        <f t="shared" ref="P3:P19" ca="1" si="3">DATEDIF($F3,TODAY(),"M")+1</f>
        <v>20</v>
      </c>
      <c r="Q3" s="23"/>
    </row>
    <row r="4" spans="1:23" ht="18" customHeight="1" x14ac:dyDescent="0.6">
      <c r="A4" s="3">
        <v>2</v>
      </c>
      <c r="B4" s="15"/>
      <c r="C4" s="16">
        <v>17000</v>
      </c>
      <c r="D4" s="17">
        <v>43563</v>
      </c>
      <c r="E4" s="18">
        <v>7.6499999999999999E-2</v>
      </c>
      <c r="F4" s="17">
        <v>43593</v>
      </c>
      <c r="G4" s="17">
        <v>44294</v>
      </c>
      <c r="H4" s="19">
        <f t="shared" si="0"/>
        <v>8</v>
      </c>
      <c r="I4" s="20">
        <v>766.15</v>
      </c>
      <c r="J4" s="35"/>
      <c r="K4" s="4">
        <f t="shared" ca="1" si="1"/>
        <v>3830.75</v>
      </c>
      <c r="L4" s="21">
        <f t="shared" ref="L4:L19" ca="1" si="4">O4-P4</f>
        <v>5</v>
      </c>
      <c r="M4" s="4" cm="1">
        <f t="array" aca="1" ref="M4" ca="1">0-SUM(PPMT($E4/12,ROW(INDIRECT(ADDRESS($P4+1,1,1,1)&amp;":"&amp;ADDRESS($O4,1,1,1))),$O4,$C4,0))</f>
        <v>3758.5782455440503</v>
      </c>
      <c r="N4" s="15"/>
      <c r="O4" s="22">
        <f t="shared" si="2"/>
        <v>24</v>
      </c>
      <c r="P4" s="22">
        <f t="shared" ca="1" si="3"/>
        <v>19</v>
      </c>
      <c r="Q4" s="23"/>
    </row>
    <row r="5" spans="1:23" ht="18" customHeight="1" x14ac:dyDescent="0.6">
      <c r="A5" s="3">
        <v>3</v>
      </c>
      <c r="B5" s="15"/>
      <c r="C5" s="16">
        <v>30000</v>
      </c>
      <c r="D5" s="17">
        <v>43864</v>
      </c>
      <c r="E5" s="18">
        <v>2.2499999999999999E-2</v>
      </c>
      <c r="F5" s="17">
        <v>43891</v>
      </c>
      <c r="G5" s="17">
        <v>44958</v>
      </c>
      <c r="H5" s="19">
        <f t="shared" si="0"/>
        <v>1</v>
      </c>
      <c r="I5" s="20">
        <v>865</v>
      </c>
      <c r="J5" s="35"/>
      <c r="K5" s="4">
        <f t="shared" ca="1" si="1"/>
        <v>22490</v>
      </c>
      <c r="L5" s="21">
        <f t="shared" ca="1" si="4"/>
        <v>26</v>
      </c>
      <c r="M5" s="4" cm="1">
        <f t="array" aca="1" ref="M5" ca="1">0-SUM(PPMT($E5/12,ROW(INDIRECT(ADDRESS($P5+1,1,1,1)&amp;":"&amp;ADDRESS($O5,1,1,1))),$O5,$C5,0))</f>
        <v>21868.572446423888</v>
      </c>
      <c r="N5" s="3"/>
      <c r="O5" s="22">
        <f t="shared" si="2"/>
        <v>36</v>
      </c>
      <c r="P5" s="22">
        <f t="shared" ca="1" si="3"/>
        <v>10</v>
      </c>
      <c r="Q5" s="23"/>
    </row>
    <row r="6" spans="1:23" ht="18" customHeight="1" x14ac:dyDescent="0.6">
      <c r="A6" s="3">
        <v>5</v>
      </c>
      <c r="B6" s="15"/>
      <c r="C6" s="16">
        <v>35000</v>
      </c>
      <c r="D6" s="17">
        <v>43735</v>
      </c>
      <c r="E6" s="18">
        <v>6.0999999999999999E-2</v>
      </c>
      <c r="F6" s="17">
        <v>43779</v>
      </c>
      <c r="G6" s="17">
        <v>44814</v>
      </c>
      <c r="H6" s="19">
        <f t="shared" si="0"/>
        <v>10</v>
      </c>
      <c r="I6" s="20">
        <v>1095</v>
      </c>
      <c r="J6" s="35"/>
      <c r="K6" s="4">
        <f t="shared" ca="1" si="1"/>
        <v>24090</v>
      </c>
      <c r="L6" s="21">
        <f t="shared" ca="1" si="4"/>
        <v>22</v>
      </c>
      <c r="M6" s="4" cm="1">
        <f t="array" aca="1" ref="M6" ca="1">0-SUM(PPMT($E6/12,ROW(INDIRECT(ADDRESS($P6+1,1,1,1)&amp;":"&amp;ADDRESS($O6,1,1,1))),$O6,$C6,0))</f>
        <v>22719.121604072669</v>
      </c>
      <c r="N6" s="3"/>
      <c r="O6" s="22">
        <f t="shared" si="2"/>
        <v>35</v>
      </c>
      <c r="P6" s="22">
        <f t="shared" ca="1" si="3"/>
        <v>13</v>
      </c>
      <c r="Q6" s="23"/>
    </row>
    <row r="7" spans="1:23" ht="18" customHeight="1" x14ac:dyDescent="0.6">
      <c r="A7" s="3">
        <v>6</v>
      </c>
      <c r="B7" s="15"/>
      <c r="C7" s="16">
        <v>40000</v>
      </c>
      <c r="D7" s="17">
        <v>43807</v>
      </c>
      <c r="E7" s="18">
        <v>6.4000000000000001E-2</v>
      </c>
      <c r="F7" s="17">
        <v>43840</v>
      </c>
      <c r="G7" s="17">
        <v>45026</v>
      </c>
      <c r="H7" s="19">
        <f t="shared" si="0"/>
        <v>10</v>
      </c>
      <c r="I7" s="20">
        <v>1113</v>
      </c>
      <c r="J7" s="35"/>
      <c r="K7" s="4">
        <f t="shared" ca="1" si="1"/>
        <v>32277</v>
      </c>
      <c r="L7" s="21">
        <f t="shared" ca="1" si="4"/>
        <v>29</v>
      </c>
      <c r="M7" s="4" cm="1">
        <f t="array" aca="1" ref="M7" ca="1">0-SUM(PPMT($E7/12,ROW(INDIRECT(ADDRESS($P7+1,1,1,1)&amp;":"&amp;ADDRESS($O7,1,1,1))),$O7,$C7,0))</f>
        <v>29834.246688112995</v>
      </c>
      <c r="N7" s="3"/>
      <c r="O7" s="22">
        <f t="shared" si="2"/>
        <v>40</v>
      </c>
      <c r="P7" s="22">
        <f t="shared" ca="1" si="3"/>
        <v>11</v>
      </c>
      <c r="Q7" s="23"/>
    </row>
    <row r="8" spans="1:23" ht="18" customHeight="1" x14ac:dyDescent="0.6">
      <c r="A8" s="3">
        <v>8</v>
      </c>
      <c r="B8" s="24"/>
      <c r="C8" s="25">
        <v>30000</v>
      </c>
      <c r="D8" s="17">
        <v>43864</v>
      </c>
      <c r="E8" s="18">
        <v>2.2499999999999999E-2</v>
      </c>
      <c r="F8" s="17">
        <v>43891</v>
      </c>
      <c r="G8" s="17">
        <v>44958</v>
      </c>
      <c r="H8" s="19">
        <f t="shared" si="0"/>
        <v>1</v>
      </c>
      <c r="I8" s="20">
        <v>862</v>
      </c>
      <c r="J8" s="35"/>
      <c r="K8" s="4">
        <f t="shared" ca="1" si="1"/>
        <v>22412</v>
      </c>
      <c r="L8" s="21">
        <f t="shared" ca="1" si="4"/>
        <v>26</v>
      </c>
      <c r="M8" s="4" cm="1">
        <f t="array" aca="1" ref="M8" ca="1">0-SUM(PPMT($E8/12,ROW(INDIRECT(ADDRESS($P8+1,1,1,1)&amp;":"&amp;ADDRESS($O8,1,1,1))),$O8,$C8,0))</f>
        <v>21868.572446423888</v>
      </c>
      <c r="N8" s="3"/>
      <c r="O8" s="22">
        <f t="shared" si="2"/>
        <v>36</v>
      </c>
      <c r="P8" s="22">
        <f t="shared" ca="1" si="3"/>
        <v>10</v>
      </c>
      <c r="Q8" s="23"/>
    </row>
    <row r="9" spans="1:23" ht="18" customHeight="1" x14ac:dyDescent="0.6">
      <c r="A9" s="3">
        <v>9</v>
      </c>
      <c r="B9" s="24"/>
      <c r="C9" s="25">
        <v>50000</v>
      </c>
      <c r="D9" s="26"/>
      <c r="E9" s="27"/>
      <c r="F9" s="17">
        <v>43141</v>
      </c>
      <c r="G9" s="17">
        <v>44630</v>
      </c>
      <c r="H9" s="19">
        <f t="shared" si="0"/>
        <v>10</v>
      </c>
      <c r="I9" s="20">
        <v>1001</v>
      </c>
      <c r="J9" s="35"/>
      <c r="K9" s="4">
        <f t="shared" ca="1" si="1"/>
        <v>16016</v>
      </c>
      <c r="L9" s="21">
        <f t="shared" ca="1" si="4"/>
        <v>16</v>
      </c>
      <c r="M9" s="4" cm="1">
        <f t="array" aca="1" ref="M9" ca="1">0-SUM(PPMT($E9/12,ROW(INDIRECT(ADDRESS($P9+1,1,1,1)&amp;":"&amp;ADDRESS($O9,1,1,1))),$O9,$C9,0))</f>
        <v>16000</v>
      </c>
      <c r="N9" s="3"/>
      <c r="O9" s="22">
        <f t="shared" si="2"/>
        <v>50</v>
      </c>
      <c r="P9" s="22">
        <f t="shared" ca="1" si="3"/>
        <v>34</v>
      </c>
      <c r="Q9" s="23"/>
    </row>
    <row r="10" spans="1:23" ht="18" customHeight="1" x14ac:dyDescent="0.6">
      <c r="A10" s="3">
        <v>10</v>
      </c>
      <c r="B10" s="24"/>
      <c r="C10" s="25">
        <v>60000</v>
      </c>
      <c r="D10" s="17">
        <v>43382</v>
      </c>
      <c r="E10" s="18">
        <v>5.8999999999999997E-2</v>
      </c>
      <c r="F10" s="17">
        <v>43415</v>
      </c>
      <c r="G10" s="17">
        <v>45545</v>
      </c>
      <c r="H10" s="19">
        <f t="shared" si="0"/>
        <v>10</v>
      </c>
      <c r="I10" s="20">
        <v>1015.7</v>
      </c>
      <c r="J10" s="35"/>
      <c r="K10" s="4">
        <f t="shared" ca="1" si="1"/>
        <v>45706.5</v>
      </c>
      <c r="L10" s="21">
        <f t="shared" ca="1" si="4"/>
        <v>45</v>
      </c>
      <c r="M10" s="4" cm="1">
        <f t="array" aca="1" ref="M10" ca="1">0-SUM(PPMT($E10/12,ROW(INDIRECT(ADDRESS($P10+1,1,1,1)&amp;":"&amp;ADDRESS($O10,1,1,1))),$O10,$C10,0))</f>
        <v>40892.305677515746</v>
      </c>
      <c r="N10" s="3"/>
      <c r="O10" s="22">
        <f t="shared" si="2"/>
        <v>70</v>
      </c>
      <c r="P10" s="22">
        <f t="shared" ca="1" si="3"/>
        <v>25</v>
      </c>
      <c r="Q10" s="23"/>
    </row>
    <row r="11" spans="1:23" ht="18" customHeight="1" x14ac:dyDescent="0.6">
      <c r="A11" s="3">
        <v>11</v>
      </c>
      <c r="B11" s="24"/>
      <c r="C11" s="28">
        <v>140765</v>
      </c>
      <c r="D11" s="26"/>
      <c r="E11" s="27"/>
      <c r="F11" s="17">
        <v>43444</v>
      </c>
      <c r="G11" s="17">
        <v>44875</v>
      </c>
      <c r="H11" s="19">
        <f t="shared" si="0"/>
        <v>10</v>
      </c>
      <c r="I11" s="20">
        <v>2995</v>
      </c>
      <c r="J11" s="35"/>
      <c r="K11" s="4">
        <f t="shared" ca="1" si="1"/>
        <v>71880</v>
      </c>
      <c r="L11" s="21">
        <f t="shared" ca="1" si="4"/>
        <v>24</v>
      </c>
      <c r="M11" s="4" cm="1">
        <f t="array" aca="1" ref="M11" ca="1">0-SUM(PPMT($E11/12,ROW(INDIRECT(ADDRESS($P11+1,1,1,1)&amp;":"&amp;ADDRESS($O11,1,1,1))),$O11,$C11,0))</f>
        <v>70382.499999999985</v>
      </c>
      <c r="N11" s="3"/>
      <c r="O11" s="22">
        <f t="shared" si="2"/>
        <v>48</v>
      </c>
      <c r="P11" s="22">
        <f t="shared" ca="1" si="3"/>
        <v>24</v>
      </c>
      <c r="Q11" s="23"/>
    </row>
    <row r="12" spans="1:23" ht="18" customHeight="1" x14ac:dyDescent="0.6">
      <c r="A12" s="3">
        <v>12</v>
      </c>
      <c r="B12" s="24"/>
      <c r="C12" s="28">
        <v>173888</v>
      </c>
      <c r="D12" s="26"/>
      <c r="E12" s="27"/>
      <c r="F12" s="17">
        <v>43479</v>
      </c>
      <c r="G12" s="17">
        <v>44818</v>
      </c>
      <c r="H12" s="19">
        <f t="shared" si="0"/>
        <v>14</v>
      </c>
      <c r="I12" s="20">
        <v>3952</v>
      </c>
      <c r="J12" s="35"/>
      <c r="K12" s="4">
        <f t="shared" ca="1" si="1"/>
        <v>86944</v>
      </c>
      <c r="L12" s="21">
        <f t="shared" ca="1" si="4"/>
        <v>22</v>
      </c>
      <c r="M12" s="4" cm="1">
        <f t="array" aca="1" ref="M12" ca="1">0-SUM(PPMT($E12/12,ROW(INDIRECT(ADDRESS($P12+1,1,1,1)&amp;":"&amp;ADDRESS($O12,1,1,1))),$O12,$C12,0))</f>
        <v>85011.911111111083</v>
      </c>
      <c r="N12" s="3"/>
      <c r="O12" s="22">
        <f t="shared" si="2"/>
        <v>45</v>
      </c>
      <c r="P12" s="22">
        <f t="shared" ca="1" si="3"/>
        <v>23</v>
      </c>
      <c r="Q12" s="23"/>
    </row>
    <row r="13" spans="1:23" ht="18" customHeight="1" x14ac:dyDescent="0.6">
      <c r="A13" s="3">
        <v>13</v>
      </c>
      <c r="B13" s="29"/>
      <c r="C13" s="28">
        <v>68576</v>
      </c>
      <c r="D13" s="26"/>
      <c r="E13" s="27"/>
      <c r="F13" s="17">
        <v>43435</v>
      </c>
      <c r="G13" s="17">
        <v>44409</v>
      </c>
      <c r="H13" s="19">
        <f t="shared" si="0"/>
        <v>1</v>
      </c>
      <c r="I13" s="20">
        <v>2143</v>
      </c>
      <c r="J13" s="35"/>
      <c r="K13" s="4">
        <f t="shared" ca="1" si="1"/>
        <v>17144</v>
      </c>
      <c r="L13" s="21">
        <f t="shared" ca="1" si="4"/>
        <v>8</v>
      </c>
      <c r="M13" s="4" cm="1">
        <f t="array" aca="1" ref="M13" ca="1">0-SUM(PPMT($E13/12,ROW(INDIRECT(ADDRESS($P13+1,1,1,1)&amp;":"&amp;ADDRESS($O13,1,1,1))),$O13,$C13,0))</f>
        <v>16624.484848484848</v>
      </c>
      <c r="N13" s="3"/>
      <c r="O13" s="22">
        <f t="shared" si="2"/>
        <v>33</v>
      </c>
      <c r="P13" s="22">
        <f t="shared" ca="1" si="3"/>
        <v>25</v>
      </c>
      <c r="Q13" s="23"/>
    </row>
    <row r="14" spans="1:23" ht="18" customHeight="1" x14ac:dyDescent="0.6">
      <c r="A14" s="3">
        <v>14</v>
      </c>
      <c r="B14" s="29"/>
      <c r="C14" s="28">
        <v>46200</v>
      </c>
      <c r="D14" s="26"/>
      <c r="E14" s="27"/>
      <c r="F14" s="17">
        <v>43497</v>
      </c>
      <c r="G14" s="17">
        <v>44835</v>
      </c>
      <c r="H14" s="19">
        <f t="shared" si="0"/>
        <v>1</v>
      </c>
      <c r="I14" s="20">
        <v>1050</v>
      </c>
      <c r="J14" s="35"/>
      <c r="K14" s="4">
        <f t="shared" ca="1" si="1"/>
        <v>23100</v>
      </c>
      <c r="L14" s="21">
        <f t="shared" ca="1" si="4"/>
        <v>22</v>
      </c>
      <c r="M14" s="4" cm="1">
        <f t="array" aca="1" ref="M14" ca="1">0-SUM(PPMT($E14/12,ROW(INDIRECT(ADDRESS($P14+1,1,1,1)&amp;":"&amp;ADDRESS($O14,1,1,1))),$O14,$C14,0))</f>
        <v>22586.666666666672</v>
      </c>
      <c r="N14" s="3"/>
      <c r="O14" s="22">
        <f t="shared" si="2"/>
        <v>45</v>
      </c>
      <c r="P14" s="22">
        <f t="shared" ca="1" si="3"/>
        <v>23</v>
      </c>
      <c r="Q14" s="23"/>
    </row>
    <row r="15" spans="1:23" ht="18" customHeight="1" x14ac:dyDescent="0.6">
      <c r="A15" s="3">
        <v>15</v>
      </c>
      <c r="B15" s="24"/>
      <c r="C15" s="25">
        <v>19200</v>
      </c>
      <c r="D15" s="17">
        <v>42802</v>
      </c>
      <c r="E15" s="18">
        <v>4.5999999999999999E-2</v>
      </c>
      <c r="F15" s="17">
        <v>42833</v>
      </c>
      <c r="G15" s="17">
        <v>44324</v>
      </c>
      <c r="H15" s="19">
        <f t="shared" si="0"/>
        <v>8</v>
      </c>
      <c r="I15" s="20">
        <v>425</v>
      </c>
      <c r="J15" s="35"/>
      <c r="K15" s="4">
        <f t="shared" ca="1" si="1"/>
        <v>2550</v>
      </c>
      <c r="L15" s="21">
        <f t="shared" ca="1" si="4"/>
        <v>6</v>
      </c>
      <c r="M15" s="4" cm="1">
        <f t="array" aca="1" ref="M15" ca="1">0-SUM(PPMT($E15/12,ROW(INDIRECT(ADDRESS($P15+1,1,1,1)&amp;":"&amp;ADDRESS($O15,1,1,1))),$O15,$C15,0))</f>
        <v>2502.5656034358699</v>
      </c>
      <c r="N15" s="3"/>
      <c r="O15" s="22">
        <f t="shared" si="2"/>
        <v>50</v>
      </c>
      <c r="P15" s="22">
        <f t="shared" ca="1" si="3"/>
        <v>44</v>
      </c>
      <c r="Q15" s="23"/>
    </row>
    <row r="16" spans="1:23" ht="13.5" customHeight="1" x14ac:dyDescent="0.6">
      <c r="A16" s="3">
        <v>16</v>
      </c>
      <c r="B16" s="24"/>
      <c r="C16" s="25">
        <v>150000</v>
      </c>
      <c r="D16" s="17">
        <v>43303</v>
      </c>
      <c r="E16" s="27"/>
      <c r="F16" s="30">
        <v>43365</v>
      </c>
      <c r="G16" s="30">
        <v>44856</v>
      </c>
      <c r="H16" s="19">
        <f t="shared" si="0"/>
        <v>22</v>
      </c>
      <c r="I16" s="20">
        <v>3277.11</v>
      </c>
      <c r="J16" s="35"/>
      <c r="K16" s="4">
        <f t="shared" ca="1" si="1"/>
        <v>75373.53</v>
      </c>
      <c r="L16" s="21">
        <f t="shared" ca="1" si="4"/>
        <v>23</v>
      </c>
      <c r="M16" s="4" cm="1">
        <f t="array" aca="1" ref="M16" ca="1">0-SUM(PPMT($E16/12,ROW(INDIRECT(ADDRESS($P16+1,1,1,1)&amp;":"&amp;ADDRESS($O16,1,1,1))),$O16,$C16,0))</f>
        <v>69000</v>
      </c>
      <c r="N16" s="3"/>
      <c r="O16" s="22">
        <f t="shared" si="2"/>
        <v>50</v>
      </c>
      <c r="P16" s="22">
        <f t="shared" ca="1" si="3"/>
        <v>27</v>
      </c>
      <c r="Q16" s="23"/>
    </row>
    <row r="17" spans="1:17" ht="13.5" customHeight="1" x14ac:dyDescent="0.6">
      <c r="A17" s="3">
        <v>17</v>
      </c>
      <c r="B17" s="29"/>
      <c r="C17" s="25">
        <v>150000</v>
      </c>
      <c r="D17" s="17">
        <v>42586</v>
      </c>
      <c r="E17" s="18">
        <v>4.5999999999999999E-2</v>
      </c>
      <c r="F17" s="30">
        <v>42617</v>
      </c>
      <c r="G17" s="30">
        <v>44231</v>
      </c>
      <c r="H17" s="19">
        <f t="shared" si="0"/>
        <v>4</v>
      </c>
      <c r="I17" s="20">
        <v>3300</v>
      </c>
      <c r="J17" s="35"/>
      <c r="K17" s="4">
        <f t="shared" ca="1" si="1"/>
        <v>9900</v>
      </c>
      <c r="L17" s="21">
        <f t="shared" ca="1" si="4"/>
        <v>3</v>
      </c>
      <c r="M17" s="4" cm="1">
        <f t="array" aca="1" ref="M17" ca="1">0-SUM(PPMT($E17/12,ROW(INDIRECT(ADDRESS($P17+1,1,1,1)&amp;":"&amp;ADDRESS($O17,1,1,1))),$O17,$C17,0))</f>
        <v>9171.0724001499475</v>
      </c>
      <c r="N17" s="3"/>
      <c r="O17" s="22">
        <f t="shared" si="2"/>
        <v>54</v>
      </c>
      <c r="P17" s="22">
        <f t="shared" ca="1" si="3"/>
        <v>51</v>
      </c>
      <c r="Q17" s="23"/>
    </row>
    <row r="18" spans="1:17" ht="13.5" customHeight="1" x14ac:dyDescent="0.6">
      <c r="A18" s="31">
        <v>18</v>
      </c>
      <c r="B18" s="29"/>
      <c r="C18" s="25">
        <v>60000</v>
      </c>
      <c r="D18" s="17">
        <v>43571</v>
      </c>
      <c r="E18" s="18">
        <v>9.0499999999999997E-2</v>
      </c>
      <c r="F18" s="30">
        <v>43587</v>
      </c>
      <c r="G18" s="30">
        <v>45384</v>
      </c>
      <c r="H18" s="19">
        <f t="shared" si="0"/>
        <v>2</v>
      </c>
      <c r="I18" s="20">
        <v>1250</v>
      </c>
      <c r="J18" s="35"/>
      <c r="K18" s="4">
        <f t="shared" ca="1" si="1"/>
        <v>50000</v>
      </c>
      <c r="L18" s="21">
        <f t="shared" ca="1" si="4"/>
        <v>40</v>
      </c>
      <c r="M18" s="4" cm="1">
        <f t="array" aca="1" ref="M18" ca="1">0-SUM(PPMT($E18/12,ROW(INDIRECT(ADDRESS($P18+1,1,1,1)&amp;":"&amp;ADDRESS($O18,1,1,1))),$O18,$C18,0))</f>
        <v>42919.247986867296</v>
      </c>
      <c r="N18" s="3"/>
      <c r="O18" s="22">
        <f t="shared" si="2"/>
        <v>60</v>
      </c>
      <c r="P18" s="22">
        <f t="shared" ca="1" si="3"/>
        <v>20</v>
      </c>
      <c r="Q18" s="23"/>
    </row>
    <row r="19" spans="1:17" ht="13.5" customHeight="1" x14ac:dyDescent="0.6">
      <c r="A19" s="33">
        <v>19</v>
      </c>
      <c r="B19" s="32"/>
      <c r="C19" s="20">
        <v>100000</v>
      </c>
      <c r="D19" s="17">
        <v>43721</v>
      </c>
      <c r="E19" s="34">
        <v>5.3999999999999999E-2</v>
      </c>
      <c r="F19" s="30">
        <v>43751</v>
      </c>
      <c r="G19" s="30">
        <v>45364</v>
      </c>
      <c r="H19" s="19">
        <f t="shared" si="0"/>
        <v>13</v>
      </c>
      <c r="I19" s="20">
        <v>2230</v>
      </c>
      <c r="J19" s="35"/>
      <c r="K19" s="4">
        <f t="shared" ca="1" si="1"/>
        <v>89200</v>
      </c>
      <c r="L19" s="21">
        <f t="shared" ca="1" si="4"/>
        <v>40</v>
      </c>
      <c r="M19" s="4" cm="1">
        <f t="array" aca="1" ref="M19" ca="1">0-SUM(PPMT($E19/12,ROW(INDIRECT(ADDRESS($P19+1,1,1,1)&amp;":"&amp;ADDRESS($O19,1,1,1))),$O19,$C19,0))</f>
        <v>76354.759626501516</v>
      </c>
      <c r="N19" s="3"/>
      <c r="O19" s="22">
        <f t="shared" si="2"/>
        <v>54</v>
      </c>
      <c r="P19" s="22">
        <f t="shared" ca="1" si="3"/>
        <v>14</v>
      </c>
      <c r="Q19" s="23"/>
    </row>
    <row r="20" spans="1:17" ht="13.5" customHeight="1" x14ac:dyDescent="0.55000000000000004">
      <c r="C20" s="1"/>
      <c r="D20" s="6"/>
      <c r="I20" s="1"/>
      <c r="K20" s="1"/>
      <c r="M20" s="1"/>
    </row>
    <row r="21" spans="1:17" ht="13.5" customHeight="1" x14ac:dyDescent="0.55000000000000004">
      <c r="C21" s="1"/>
      <c r="D21" s="6"/>
      <c r="I21" s="1"/>
      <c r="K21" s="1"/>
      <c r="M21" s="1"/>
    </row>
    <row r="22" spans="1:17" ht="13.5" customHeight="1" x14ac:dyDescent="0.55000000000000004">
      <c r="C22" s="1"/>
      <c r="D22" s="6"/>
      <c r="I22" s="1"/>
      <c r="K22" s="1"/>
      <c r="M22" s="1"/>
    </row>
    <row r="23" spans="1:17" ht="13.5" customHeight="1" x14ac:dyDescent="0.55000000000000004">
      <c r="C23" s="1"/>
      <c r="D23" s="6"/>
      <c r="I23" s="1"/>
      <c r="K23" s="1"/>
      <c r="M23" s="1"/>
    </row>
    <row r="24" spans="1:17" ht="13.5" customHeight="1" x14ac:dyDescent="0.55000000000000004">
      <c r="C24" s="1"/>
      <c r="D24" s="6"/>
      <c r="I24" s="1"/>
      <c r="K24" s="1"/>
      <c r="M24" s="1"/>
    </row>
    <row r="25" spans="1:17" ht="13.5" customHeight="1" x14ac:dyDescent="0.55000000000000004">
      <c r="C25" s="1"/>
      <c r="D25" s="6"/>
      <c r="I25" s="1"/>
      <c r="K25" s="1"/>
      <c r="M25" s="1"/>
    </row>
    <row r="26" spans="1:17" ht="13.5" customHeight="1" x14ac:dyDescent="0.55000000000000004">
      <c r="C26" s="1"/>
      <c r="D26" s="6"/>
      <c r="I26" s="1"/>
      <c r="K26" s="1"/>
      <c r="M26" s="1"/>
    </row>
    <row r="27" spans="1:17" ht="13.5" customHeight="1" x14ac:dyDescent="0.55000000000000004">
      <c r="C27" s="1"/>
      <c r="D27" s="6"/>
      <c r="I27" s="1"/>
      <c r="K27" s="1"/>
      <c r="M27" s="1"/>
    </row>
    <row r="28" spans="1:17" ht="13.5" customHeight="1" x14ac:dyDescent="0.55000000000000004">
      <c r="C28" s="1"/>
      <c r="D28" s="6"/>
      <c r="I28" s="1"/>
      <c r="K28" s="1"/>
      <c r="M28" s="1"/>
    </row>
    <row r="29" spans="1:17" ht="13.5" customHeight="1" x14ac:dyDescent="0.55000000000000004">
      <c r="C29" s="1"/>
      <c r="D29" s="6"/>
      <c r="I29" s="1"/>
      <c r="K29" s="1"/>
      <c r="M29" s="1"/>
    </row>
    <row r="30" spans="1:17" ht="13.5" customHeight="1" x14ac:dyDescent="0.55000000000000004">
      <c r="C30" s="1"/>
      <c r="D30" s="6"/>
      <c r="I30" s="1"/>
      <c r="K30" s="1"/>
      <c r="M30" s="1"/>
    </row>
    <row r="31" spans="1:17" ht="13.5" customHeight="1" x14ac:dyDescent="0.55000000000000004">
      <c r="C31" s="1"/>
      <c r="D31" s="6"/>
      <c r="I31" s="1"/>
      <c r="K31" s="1"/>
      <c r="M31" s="1"/>
    </row>
    <row r="32" spans="1:17" ht="13.5" customHeight="1" x14ac:dyDescent="0.55000000000000004">
      <c r="C32" s="1"/>
      <c r="D32" s="6"/>
      <c r="I32" s="1"/>
      <c r="K32" s="1"/>
      <c r="M32" s="1"/>
    </row>
    <row r="33" spans="3:13" ht="13.5" customHeight="1" x14ac:dyDescent="0.55000000000000004">
      <c r="C33" s="1"/>
      <c r="D33" s="6"/>
      <c r="I33" s="1"/>
      <c r="K33" s="1"/>
      <c r="M33" s="1"/>
    </row>
    <row r="34" spans="3:13" ht="13.5" customHeight="1" x14ac:dyDescent="0.55000000000000004">
      <c r="C34" s="1"/>
      <c r="D34" s="6"/>
      <c r="I34" s="1"/>
      <c r="K34" s="1"/>
      <c r="M34" s="1"/>
    </row>
    <row r="35" spans="3:13" ht="13.5" customHeight="1" x14ac:dyDescent="0.55000000000000004">
      <c r="C35" s="1"/>
      <c r="D35" s="6"/>
      <c r="I35" s="1"/>
      <c r="K35" s="1"/>
      <c r="M35" s="1"/>
    </row>
    <row r="36" spans="3:13" ht="13.5" customHeight="1" x14ac:dyDescent="0.55000000000000004">
      <c r="C36" s="1"/>
      <c r="D36" s="6"/>
      <c r="I36" s="1"/>
      <c r="K36" s="1"/>
      <c r="M36" s="1"/>
    </row>
    <row r="37" spans="3:13" ht="13.5" customHeight="1" x14ac:dyDescent="0.55000000000000004">
      <c r="C37" s="1"/>
      <c r="D37" s="6"/>
      <c r="I37" s="1"/>
      <c r="K37" s="1"/>
      <c r="M37" s="1"/>
    </row>
    <row r="38" spans="3:13" ht="13.5" customHeight="1" x14ac:dyDescent="0.55000000000000004">
      <c r="C38" s="1"/>
      <c r="D38" s="6"/>
      <c r="I38" s="1"/>
      <c r="K38" s="1"/>
      <c r="M38" s="1"/>
    </row>
    <row r="39" spans="3:13" ht="13.5" customHeight="1" x14ac:dyDescent="0.55000000000000004">
      <c r="C39" s="1"/>
      <c r="D39" s="6"/>
      <c r="I39" s="1"/>
      <c r="K39" s="1"/>
      <c r="M39" s="1"/>
    </row>
    <row r="40" spans="3:13" ht="13.5" customHeight="1" x14ac:dyDescent="0.55000000000000004">
      <c r="C40" s="1"/>
      <c r="D40" s="6"/>
      <c r="I40" s="1"/>
      <c r="K40" s="1"/>
      <c r="M40" s="1"/>
    </row>
    <row r="41" spans="3:13" ht="13.5" customHeight="1" x14ac:dyDescent="0.55000000000000004">
      <c r="C41" s="1"/>
      <c r="D41" s="6"/>
      <c r="I41" s="1"/>
      <c r="K41" s="1"/>
      <c r="M41" s="1"/>
    </row>
    <row r="42" spans="3:13" ht="13.5" customHeight="1" x14ac:dyDescent="0.55000000000000004">
      <c r="C42" s="1"/>
      <c r="D42" s="6"/>
      <c r="I42" s="1"/>
      <c r="K42" s="1"/>
      <c r="M42" s="1"/>
    </row>
    <row r="43" spans="3:13" ht="13.5" customHeight="1" x14ac:dyDescent="0.55000000000000004">
      <c r="C43" s="1"/>
      <c r="D43" s="6"/>
      <c r="I43" s="1"/>
      <c r="K43" s="1"/>
      <c r="M43" s="1"/>
    </row>
    <row r="44" spans="3:13" ht="13.5" customHeight="1" x14ac:dyDescent="0.55000000000000004">
      <c r="C44" s="1"/>
      <c r="D44" s="6"/>
      <c r="I44" s="1"/>
      <c r="K44" s="1"/>
      <c r="M44" s="1"/>
    </row>
    <row r="45" spans="3:13" ht="13.5" customHeight="1" x14ac:dyDescent="0.55000000000000004">
      <c r="C45" s="1"/>
      <c r="D45" s="6"/>
      <c r="I45" s="1"/>
      <c r="K45" s="1"/>
      <c r="M45" s="1"/>
    </row>
    <row r="46" spans="3:13" ht="13.5" customHeight="1" x14ac:dyDescent="0.55000000000000004">
      <c r="C46" s="1"/>
      <c r="D46" s="6"/>
      <c r="I46" s="1"/>
      <c r="K46" s="1"/>
      <c r="M46" s="1"/>
    </row>
    <row r="47" spans="3:13" ht="13.5" customHeight="1" x14ac:dyDescent="0.55000000000000004">
      <c r="C47" s="1"/>
      <c r="D47" s="6"/>
      <c r="I47" s="1"/>
      <c r="K47" s="1"/>
      <c r="M47" s="1"/>
    </row>
    <row r="48" spans="3:13" ht="13.5" customHeight="1" x14ac:dyDescent="0.55000000000000004">
      <c r="C48" s="1"/>
      <c r="D48" s="6"/>
      <c r="I48" s="1"/>
      <c r="K48" s="1"/>
      <c r="M48" s="1"/>
    </row>
    <row r="49" spans="3:13" ht="13.5" customHeight="1" x14ac:dyDescent="0.55000000000000004">
      <c r="C49" s="1"/>
      <c r="D49" s="6"/>
      <c r="I49" s="1"/>
      <c r="K49" s="1"/>
      <c r="M49" s="1"/>
    </row>
    <row r="50" spans="3:13" ht="13.5" customHeight="1" x14ac:dyDescent="0.55000000000000004">
      <c r="C50" s="1"/>
      <c r="D50" s="6"/>
      <c r="I50" s="1"/>
      <c r="K50" s="1"/>
      <c r="M50" s="1"/>
    </row>
    <row r="51" spans="3:13" ht="13.5" customHeight="1" x14ac:dyDescent="0.55000000000000004">
      <c r="C51" s="1"/>
      <c r="D51" s="6"/>
      <c r="I51" s="1"/>
      <c r="K51" s="1"/>
      <c r="M51" s="1"/>
    </row>
    <row r="52" spans="3:13" ht="13.5" customHeight="1" x14ac:dyDescent="0.55000000000000004">
      <c r="C52" s="1"/>
      <c r="D52" s="6"/>
      <c r="I52" s="1"/>
      <c r="K52" s="1"/>
      <c r="M52" s="1"/>
    </row>
    <row r="53" spans="3:13" ht="13.5" customHeight="1" x14ac:dyDescent="0.55000000000000004">
      <c r="C53" s="1"/>
      <c r="D53" s="6"/>
      <c r="I53" s="1"/>
      <c r="K53" s="1"/>
      <c r="M53" s="1"/>
    </row>
    <row r="54" spans="3:13" ht="13.5" customHeight="1" x14ac:dyDescent="0.55000000000000004">
      <c r="C54" s="1"/>
      <c r="D54" s="6"/>
      <c r="I54" s="1"/>
      <c r="K54" s="1"/>
      <c r="M54" s="1"/>
    </row>
    <row r="55" spans="3:13" ht="13.5" customHeight="1" x14ac:dyDescent="0.55000000000000004">
      <c r="C55" s="1"/>
      <c r="D55" s="6"/>
      <c r="I55" s="1"/>
      <c r="K55" s="1"/>
      <c r="M55" s="1"/>
    </row>
    <row r="56" spans="3:13" ht="13.5" customHeight="1" x14ac:dyDescent="0.55000000000000004">
      <c r="C56" s="1"/>
      <c r="D56" s="6"/>
      <c r="I56" s="1"/>
      <c r="K56" s="1"/>
      <c r="M56" s="1"/>
    </row>
    <row r="57" spans="3:13" ht="13.5" customHeight="1" x14ac:dyDescent="0.55000000000000004">
      <c r="C57" s="1"/>
      <c r="D57" s="6"/>
      <c r="I57" s="1"/>
      <c r="K57" s="1"/>
      <c r="M57" s="1"/>
    </row>
    <row r="58" spans="3:13" ht="13.5" customHeight="1" x14ac:dyDescent="0.55000000000000004">
      <c r="C58" s="1"/>
      <c r="D58" s="6"/>
      <c r="I58" s="1"/>
      <c r="K58" s="1"/>
      <c r="M58" s="1"/>
    </row>
    <row r="59" spans="3:13" ht="13.5" customHeight="1" x14ac:dyDescent="0.55000000000000004">
      <c r="C59" s="1"/>
      <c r="D59" s="6"/>
      <c r="I59" s="1"/>
      <c r="K59" s="1"/>
      <c r="M59" s="1"/>
    </row>
    <row r="60" spans="3:13" ht="13.5" customHeight="1" x14ac:dyDescent="0.55000000000000004">
      <c r="C60" s="1"/>
      <c r="D60" s="6"/>
      <c r="I60" s="1"/>
      <c r="K60" s="1"/>
      <c r="M60" s="1"/>
    </row>
    <row r="61" spans="3:13" ht="13.5" customHeight="1" x14ac:dyDescent="0.55000000000000004">
      <c r="C61" s="1"/>
      <c r="D61" s="6"/>
      <c r="I61" s="1"/>
      <c r="K61" s="1"/>
      <c r="M61" s="1"/>
    </row>
    <row r="62" spans="3:13" ht="13.5" customHeight="1" x14ac:dyDescent="0.55000000000000004">
      <c r="C62" s="1"/>
      <c r="D62" s="6"/>
      <c r="I62" s="1"/>
      <c r="K62" s="1"/>
      <c r="M62" s="1"/>
    </row>
    <row r="63" spans="3:13" ht="13.5" customHeight="1" x14ac:dyDescent="0.55000000000000004">
      <c r="C63" s="1"/>
      <c r="D63" s="6"/>
      <c r="I63" s="1"/>
      <c r="K63" s="1"/>
      <c r="M63" s="1"/>
    </row>
    <row r="64" spans="3:13" ht="13.5" customHeight="1" x14ac:dyDescent="0.55000000000000004">
      <c r="C64" s="1"/>
      <c r="D64" s="6"/>
      <c r="I64" s="1"/>
      <c r="K64" s="1"/>
      <c r="M64" s="1"/>
    </row>
    <row r="65" spans="3:13" ht="13.5" customHeight="1" x14ac:dyDescent="0.55000000000000004">
      <c r="C65" s="1"/>
      <c r="D65" s="6"/>
      <c r="I65" s="1"/>
      <c r="K65" s="1"/>
      <c r="M65" s="1"/>
    </row>
    <row r="66" spans="3:13" ht="13.5" customHeight="1" x14ac:dyDescent="0.55000000000000004">
      <c r="C66" s="1"/>
      <c r="D66" s="6"/>
      <c r="I66" s="1"/>
      <c r="K66" s="1"/>
      <c r="M66" s="1"/>
    </row>
    <row r="67" spans="3:13" ht="13.5" customHeight="1" x14ac:dyDescent="0.55000000000000004">
      <c r="C67" s="1"/>
      <c r="D67" s="6"/>
      <c r="I67" s="1"/>
      <c r="K67" s="1"/>
      <c r="M67" s="1"/>
    </row>
    <row r="68" spans="3:13" ht="13.5" customHeight="1" x14ac:dyDescent="0.55000000000000004">
      <c r="C68" s="1"/>
      <c r="D68" s="6"/>
      <c r="I68" s="1"/>
      <c r="K68" s="1"/>
      <c r="M68" s="1"/>
    </row>
    <row r="69" spans="3:13" ht="13.5" customHeight="1" x14ac:dyDescent="0.55000000000000004">
      <c r="C69" s="1"/>
      <c r="D69" s="6"/>
      <c r="I69" s="1"/>
      <c r="K69" s="1"/>
      <c r="M69" s="1"/>
    </row>
    <row r="70" spans="3:13" ht="13.5" customHeight="1" x14ac:dyDescent="0.55000000000000004">
      <c r="C70" s="1"/>
      <c r="D70" s="6"/>
      <c r="I70" s="1"/>
      <c r="K70" s="1"/>
      <c r="M70" s="1"/>
    </row>
    <row r="71" spans="3:13" ht="13.5" customHeight="1" x14ac:dyDescent="0.55000000000000004">
      <c r="C71" s="1"/>
      <c r="D71" s="6"/>
      <c r="I71" s="1"/>
      <c r="K71" s="1"/>
      <c r="M71" s="1"/>
    </row>
    <row r="72" spans="3:13" ht="13.5" customHeight="1" x14ac:dyDescent="0.55000000000000004">
      <c r="C72" s="1"/>
      <c r="D72" s="6"/>
      <c r="I72" s="1"/>
      <c r="K72" s="1"/>
      <c r="M72" s="1"/>
    </row>
    <row r="73" spans="3:13" ht="13.5" customHeight="1" x14ac:dyDescent="0.55000000000000004">
      <c r="C73" s="1"/>
      <c r="D73" s="6"/>
      <c r="I73" s="1"/>
      <c r="K73" s="1"/>
      <c r="M73" s="1"/>
    </row>
    <row r="74" spans="3:13" ht="13.5" customHeight="1" x14ac:dyDescent="0.55000000000000004">
      <c r="C74" s="1"/>
      <c r="D74" s="6"/>
      <c r="I74" s="1"/>
      <c r="K74" s="1"/>
      <c r="M74" s="1"/>
    </row>
    <row r="75" spans="3:13" ht="13.5" customHeight="1" x14ac:dyDescent="0.55000000000000004">
      <c r="C75" s="1"/>
      <c r="D75" s="6"/>
      <c r="I75" s="1"/>
      <c r="K75" s="1"/>
      <c r="M75" s="1"/>
    </row>
    <row r="76" spans="3:13" ht="13.5" customHeight="1" x14ac:dyDescent="0.55000000000000004">
      <c r="C76" s="1"/>
      <c r="D76" s="6"/>
      <c r="I76" s="1"/>
      <c r="K76" s="1"/>
      <c r="M76" s="1"/>
    </row>
    <row r="77" spans="3:13" ht="13.5" customHeight="1" x14ac:dyDescent="0.55000000000000004">
      <c r="C77" s="1"/>
      <c r="D77" s="6"/>
      <c r="I77" s="1"/>
      <c r="K77" s="1"/>
      <c r="M77" s="1"/>
    </row>
    <row r="78" spans="3:13" ht="13.5" customHeight="1" x14ac:dyDescent="0.55000000000000004">
      <c r="C78" s="1"/>
      <c r="D78" s="6"/>
      <c r="I78" s="1"/>
      <c r="K78" s="1"/>
      <c r="M78" s="1"/>
    </row>
    <row r="79" spans="3:13" ht="13.5" customHeight="1" x14ac:dyDescent="0.55000000000000004">
      <c r="C79" s="1"/>
      <c r="D79" s="6"/>
      <c r="I79" s="1"/>
      <c r="K79" s="1"/>
      <c r="M79" s="1"/>
    </row>
    <row r="80" spans="3:13" ht="13.5" customHeight="1" x14ac:dyDescent="0.55000000000000004">
      <c r="C80" s="1"/>
      <c r="D80" s="6"/>
      <c r="I80" s="1"/>
      <c r="K80" s="1"/>
      <c r="M80" s="1"/>
    </row>
    <row r="81" spans="3:13" ht="13.5" customHeight="1" x14ac:dyDescent="0.55000000000000004">
      <c r="C81" s="1"/>
      <c r="D81" s="6"/>
      <c r="I81" s="1"/>
      <c r="K81" s="1"/>
      <c r="M81" s="1"/>
    </row>
    <row r="82" spans="3:13" ht="13.5" customHeight="1" x14ac:dyDescent="0.55000000000000004">
      <c r="C82" s="1"/>
      <c r="D82" s="6"/>
      <c r="I82" s="1"/>
      <c r="K82" s="1"/>
      <c r="M82" s="1"/>
    </row>
    <row r="83" spans="3:13" ht="13.5" customHeight="1" x14ac:dyDescent="0.55000000000000004">
      <c r="C83" s="1"/>
      <c r="D83" s="6"/>
      <c r="I83" s="1"/>
      <c r="K83" s="1"/>
      <c r="M83" s="1"/>
    </row>
    <row r="84" spans="3:13" ht="13.5" customHeight="1" x14ac:dyDescent="0.55000000000000004">
      <c r="C84" s="1"/>
      <c r="D84" s="6"/>
      <c r="I84" s="1"/>
      <c r="K84" s="1"/>
      <c r="M84" s="1"/>
    </row>
    <row r="85" spans="3:13" ht="13.5" customHeight="1" x14ac:dyDescent="0.55000000000000004">
      <c r="C85" s="1"/>
      <c r="D85" s="6"/>
      <c r="I85" s="1"/>
      <c r="K85" s="1"/>
      <c r="M85" s="1"/>
    </row>
    <row r="86" spans="3:13" ht="13.5" customHeight="1" x14ac:dyDescent="0.55000000000000004">
      <c r="C86" s="1"/>
      <c r="D86" s="6"/>
      <c r="I86" s="1"/>
      <c r="K86" s="1"/>
      <c r="M86" s="1"/>
    </row>
    <row r="87" spans="3:13" ht="13.5" customHeight="1" x14ac:dyDescent="0.55000000000000004">
      <c r="C87" s="1"/>
      <c r="D87" s="6"/>
      <c r="I87" s="1"/>
      <c r="K87" s="1"/>
      <c r="M87" s="1"/>
    </row>
    <row r="88" spans="3:13" ht="13.5" customHeight="1" x14ac:dyDescent="0.55000000000000004">
      <c r="C88" s="1"/>
      <c r="D88" s="6"/>
      <c r="I88" s="1"/>
      <c r="K88" s="1"/>
      <c r="M88" s="1"/>
    </row>
    <row r="89" spans="3:13" ht="13.5" customHeight="1" x14ac:dyDescent="0.55000000000000004">
      <c r="C89" s="1"/>
      <c r="D89" s="6"/>
      <c r="I89" s="1"/>
      <c r="K89" s="1"/>
      <c r="M89" s="1"/>
    </row>
    <row r="90" spans="3:13" ht="13.5" customHeight="1" x14ac:dyDescent="0.55000000000000004">
      <c r="C90" s="1"/>
      <c r="D90" s="6"/>
      <c r="I90" s="1"/>
      <c r="K90" s="1"/>
      <c r="M90" s="1"/>
    </row>
    <row r="91" spans="3:13" ht="13.5" customHeight="1" x14ac:dyDescent="0.55000000000000004">
      <c r="C91" s="1"/>
      <c r="D91" s="6"/>
      <c r="I91" s="1"/>
      <c r="K91" s="1"/>
      <c r="M91" s="1"/>
    </row>
    <row r="92" spans="3:13" ht="13.5" customHeight="1" x14ac:dyDescent="0.55000000000000004">
      <c r="C92" s="1"/>
      <c r="D92" s="6"/>
      <c r="I92" s="1"/>
      <c r="K92" s="1"/>
      <c r="M92" s="1"/>
    </row>
    <row r="93" spans="3:13" ht="13.5" customHeight="1" x14ac:dyDescent="0.55000000000000004">
      <c r="C93" s="1"/>
      <c r="D93" s="6"/>
      <c r="I93" s="1"/>
      <c r="K93" s="1"/>
      <c r="M93" s="1"/>
    </row>
    <row r="94" spans="3:13" ht="13.5" customHeight="1" x14ac:dyDescent="0.55000000000000004">
      <c r="C94" s="1"/>
      <c r="D94" s="6"/>
      <c r="I94" s="1"/>
      <c r="K94" s="1"/>
      <c r="M94" s="1"/>
    </row>
    <row r="95" spans="3:13" ht="13.5" customHeight="1" x14ac:dyDescent="0.55000000000000004">
      <c r="C95" s="1"/>
      <c r="D95" s="6"/>
      <c r="I95" s="1"/>
      <c r="K95" s="1"/>
      <c r="M95" s="1"/>
    </row>
    <row r="96" spans="3:13" ht="13.5" customHeight="1" x14ac:dyDescent="0.55000000000000004">
      <c r="C96" s="1"/>
      <c r="D96" s="6"/>
      <c r="I96" s="1"/>
      <c r="K96" s="1"/>
      <c r="M96" s="1"/>
    </row>
    <row r="97" spans="3:13" ht="13.5" customHeight="1" x14ac:dyDescent="0.55000000000000004">
      <c r="C97" s="1"/>
      <c r="D97" s="6"/>
      <c r="I97" s="1"/>
      <c r="K97" s="1"/>
      <c r="M97" s="1"/>
    </row>
    <row r="98" spans="3:13" ht="13.5" customHeight="1" x14ac:dyDescent="0.55000000000000004">
      <c r="C98" s="1"/>
      <c r="D98" s="6"/>
      <c r="I98" s="1"/>
      <c r="K98" s="1"/>
      <c r="M98" s="1"/>
    </row>
    <row r="99" spans="3:13" ht="13.5" customHeight="1" x14ac:dyDescent="0.55000000000000004">
      <c r="C99" s="1"/>
      <c r="D99" s="6"/>
      <c r="I99" s="1"/>
      <c r="K99" s="1"/>
      <c r="M99" s="1"/>
    </row>
    <row r="100" spans="3:13" ht="13.5" customHeight="1" x14ac:dyDescent="0.55000000000000004">
      <c r="C100" s="1"/>
      <c r="D100" s="6"/>
      <c r="I100" s="1"/>
      <c r="K100" s="1"/>
      <c r="M100" s="1"/>
    </row>
    <row r="101" spans="3:13" ht="13.5" customHeight="1" x14ac:dyDescent="0.55000000000000004">
      <c r="C101" s="1"/>
      <c r="D101" s="6"/>
      <c r="I101" s="1"/>
      <c r="K101" s="1"/>
      <c r="M101" s="1"/>
    </row>
    <row r="102" spans="3:13" ht="13.5" customHeight="1" x14ac:dyDescent="0.55000000000000004">
      <c r="C102" s="1"/>
      <c r="D102" s="6"/>
      <c r="I102" s="1"/>
      <c r="K102" s="1"/>
      <c r="M102" s="1"/>
    </row>
    <row r="103" spans="3:13" ht="13.5" customHeight="1" x14ac:dyDescent="0.55000000000000004">
      <c r="C103" s="1"/>
      <c r="D103" s="6"/>
      <c r="I103" s="1"/>
      <c r="K103" s="1"/>
      <c r="M103" s="1"/>
    </row>
    <row r="104" spans="3:13" ht="13.5" customHeight="1" x14ac:dyDescent="0.55000000000000004">
      <c r="C104" s="1"/>
      <c r="D104" s="6"/>
      <c r="I104" s="1"/>
      <c r="K104" s="1"/>
      <c r="M104" s="1"/>
    </row>
    <row r="105" spans="3:13" ht="13.5" customHeight="1" x14ac:dyDescent="0.55000000000000004">
      <c r="C105" s="1"/>
      <c r="D105" s="6"/>
      <c r="I105" s="1"/>
      <c r="K105" s="1"/>
      <c r="M105" s="1"/>
    </row>
    <row r="106" spans="3:13" ht="13.5" customHeight="1" x14ac:dyDescent="0.55000000000000004">
      <c r="C106" s="1"/>
      <c r="D106" s="6"/>
      <c r="I106" s="1"/>
      <c r="K106" s="1"/>
      <c r="M106" s="1"/>
    </row>
    <row r="107" spans="3:13" ht="13.5" customHeight="1" x14ac:dyDescent="0.55000000000000004">
      <c r="C107" s="1"/>
      <c r="D107" s="6"/>
      <c r="I107" s="1"/>
      <c r="K107" s="1"/>
      <c r="M107" s="1"/>
    </row>
    <row r="108" spans="3:13" ht="13.5" customHeight="1" x14ac:dyDescent="0.55000000000000004">
      <c r="C108" s="1"/>
      <c r="D108" s="6"/>
      <c r="I108" s="1"/>
      <c r="K108" s="1"/>
      <c r="M108" s="1"/>
    </row>
    <row r="109" spans="3:13" ht="13.5" customHeight="1" x14ac:dyDescent="0.55000000000000004">
      <c r="C109" s="1"/>
      <c r="D109" s="6"/>
      <c r="I109" s="1"/>
      <c r="K109" s="1"/>
      <c r="M109" s="1"/>
    </row>
    <row r="110" spans="3:13" ht="13.5" customHeight="1" x14ac:dyDescent="0.55000000000000004">
      <c r="C110" s="1"/>
      <c r="D110" s="6"/>
      <c r="I110" s="1"/>
      <c r="K110" s="1"/>
      <c r="M110" s="1"/>
    </row>
    <row r="111" spans="3:13" ht="13.5" customHeight="1" x14ac:dyDescent="0.55000000000000004">
      <c r="C111" s="1"/>
      <c r="D111" s="6"/>
      <c r="I111" s="1"/>
      <c r="K111" s="1"/>
      <c r="M111" s="1"/>
    </row>
    <row r="112" spans="3:13" ht="13.5" customHeight="1" x14ac:dyDescent="0.55000000000000004">
      <c r="C112" s="1"/>
      <c r="D112" s="6"/>
      <c r="I112" s="1"/>
      <c r="K112" s="1"/>
      <c r="M112" s="1"/>
    </row>
    <row r="113" spans="3:13" ht="13.5" customHeight="1" x14ac:dyDescent="0.55000000000000004">
      <c r="C113" s="1"/>
      <c r="D113" s="6"/>
      <c r="I113" s="1"/>
      <c r="K113" s="1"/>
      <c r="M113" s="1"/>
    </row>
    <row r="114" spans="3:13" ht="13.5" customHeight="1" x14ac:dyDescent="0.55000000000000004">
      <c r="C114" s="1"/>
      <c r="D114" s="6"/>
      <c r="I114" s="1"/>
      <c r="K114" s="1"/>
      <c r="M114" s="1"/>
    </row>
    <row r="115" spans="3:13" ht="13.5" customHeight="1" x14ac:dyDescent="0.55000000000000004">
      <c r="C115" s="1"/>
      <c r="D115" s="6"/>
      <c r="I115" s="1"/>
      <c r="K115" s="1"/>
      <c r="M115" s="1"/>
    </row>
    <row r="116" spans="3:13" ht="13.5" customHeight="1" x14ac:dyDescent="0.55000000000000004">
      <c r="C116" s="1"/>
      <c r="D116" s="6"/>
      <c r="I116" s="1"/>
      <c r="K116" s="1"/>
      <c r="M116" s="1"/>
    </row>
    <row r="117" spans="3:13" ht="13.5" customHeight="1" x14ac:dyDescent="0.55000000000000004">
      <c r="C117" s="1"/>
      <c r="D117" s="6"/>
      <c r="I117" s="1"/>
      <c r="K117" s="1"/>
      <c r="M117" s="1"/>
    </row>
    <row r="118" spans="3:13" ht="13.5" customHeight="1" x14ac:dyDescent="0.55000000000000004">
      <c r="C118" s="1"/>
      <c r="D118" s="6"/>
      <c r="I118" s="1"/>
      <c r="K118" s="1"/>
      <c r="M118" s="1"/>
    </row>
    <row r="119" spans="3:13" ht="13.5" customHeight="1" x14ac:dyDescent="0.55000000000000004">
      <c r="C119" s="1"/>
      <c r="D119" s="6"/>
      <c r="I119" s="1"/>
      <c r="K119" s="1"/>
      <c r="M119" s="1"/>
    </row>
    <row r="120" spans="3:13" ht="13.5" customHeight="1" x14ac:dyDescent="0.55000000000000004">
      <c r="C120" s="1"/>
      <c r="D120" s="6"/>
      <c r="I120" s="1"/>
      <c r="K120" s="1"/>
      <c r="M120" s="1"/>
    </row>
    <row r="121" spans="3:13" ht="13.5" customHeight="1" x14ac:dyDescent="0.55000000000000004">
      <c r="C121" s="1"/>
      <c r="D121" s="6"/>
      <c r="I121" s="1"/>
      <c r="K121" s="1"/>
      <c r="M121" s="1"/>
    </row>
    <row r="122" spans="3:13" ht="13.5" customHeight="1" x14ac:dyDescent="0.55000000000000004">
      <c r="C122" s="1"/>
      <c r="D122" s="6"/>
      <c r="I122" s="1"/>
      <c r="K122" s="1"/>
      <c r="M122" s="1"/>
    </row>
    <row r="123" spans="3:13" ht="13.5" customHeight="1" x14ac:dyDescent="0.55000000000000004">
      <c r="C123" s="1"/>
      <c r="D123" s="6"/>
      <c r="I123" s="1"/>
      <c r="K123" s="1"/>
      <c r="M123" s="1"/>
    </row>
    <row r="124" spans="3:13" ht="13.5" customHeight="1" x14ac:dyDescent="0.55000000000000004">
      <c r="C124" s="1"/>
      <c r="D124" s="6"/>
      <c r="I124" s="1"/>
      <c r="K124" s="1"/>
      <c r="M124" s="1"/>
    </row>
    <row r="125" spans="3:13" ht="13.5" customHeight="1" x14ac:dyDescent="0.55000000000000004">
      <c r="C125" s="1"/>
      <c r="D125" s="6"/>
      <c r="I125" s="1"/>
      <c r="K125" s="1"/>
      <c r="M125" s="1"/>
    </row>
    <row r="126" spans="3:13" ht="13.5" customHeight="1" x14ac:dyDescent="0.55000000000000004">
      <c r="C126" s="1"/>
      <c r="D126" s="6"/>
      <c r="I126" s="1"/>
      <c r="K126" s="1"/>
      <c r="M126" s="1"/>
    </row>
    <row r="127" spans="3:13" ht="13.5" customHeight="1" x14ac:dyDescent="0.55000000000000004">
      <c r="C127" s="1"/>
      <c r="D127" s="6"/>
      <c r="I127" s="1"/>
      <c r="K127" s="1"/>
      <c r="M127" s="1"/>
    </row>
    <row r="128" spans="3:13" ht="13.5" customHeight="1" x14ac:dyDescent="0.55000000000000004">
      <c r="C128" s="1"/>
      <c r="D128" s="6"/>
      <c r="I128" s="1"/>
      <c r="K128" s="1"/>
      <c r="M128" s="1"/>
    </row>
    <row r="129" spans="3:13" ht="13.5" customHeight="1" x14ac:dyDescent="0.55000000000000004">
      <c r="C129" s="1"/>
      <c r="D129" s="6"/>
      <c r="I129" s="1"/>
      <c r="K129" s="1"/>
      <c r="M129" s="1"/>
    </row>
    <row r="130" spans="3:13" ht="13.5" customHeight="1" x14ac:dyDescent="0.55000000000000004">
      <c r="C130" s="1"/>
      <c r="D130" s="6"/>
      <c r="I130" s="1"/>
      <c r="K130" s="1"/>
      <c r="M130" s="1"/>
    </row>
    <row r="131" spans="3:13" ht="13.5" customHeight="1" x14ac:dyDescent="0.55000000000000004">
      <c r="C131" s="1"/>
      <c r="D131" s="6"/>
      <c r="I131" s="1"/>
      <c r="K131" s="1"/>
      <c r="M131" s="1"/>
    </row>
    <row r="132" spans="3:13" ht="13.5" customHeight="1" x14ac:dyDescent="0.55000000000000004">
      <c r="C132" s="1"/>
      <c r="D132" s="6"/>
      <c r="I132" s="1"/>
      <c r="K132" s="1"/>
      <c r="M132" s="1"/>
    </row>
    <row r="133" spans="3:13" ht="13.5" customHeight="1" x14ac:dyDescent="0.55000000000000004">
      <c r="C133" s="1"/>
      <c r="D133" s="6"/>
      <c r="I133" s="1"/>
      <c r="K133" s="1"/>
      <c r="M133" s="1"/>
    </row>
    <row r="134" spans="3:13" ht="13.5" customHeight="1" x14ac:dyDescent="0.55000000000000004">
      <c r="C134" s="1"/>
      <c r="D134" s="6"/>
      <c r="I134" s="1"/>
      <c r="K134" s="1"/>
      <c r="M134" s="1"/>
    </row>
    <row r="135" spans="3:13" ht="13.5" customHeight="1" x14ac:dyDescent="0.55000000000000004">
      <c r="C135" s="1"/>
      <c r="D135" s="6"/>
      <c r="I135" s="1"/>
      <c r="K135" s="1"/>
      <c r="M135" s="1"/>
    </row>
    <row r="136" spans="3:13" ht="13.5" customHeight="1" x14ac:dyDescent="0.55000000000000004">
      <c r="C136" s="1"/>
      <c r="D136" s="6"/>
      <c r="I136" s="1"/>
      <c r="K136" s="1"/>
      <c r="M136" s="1"/>
    </row>
    <row r="137" spans="3:13" ht="13.5" customHeight="1" x14ac:dyDescent="0.55000000000000004">
      <c r="C137" s="1"/>
      <c r="D137" s="6"/>
      <c r="I137" s="1"/>
      <c r="K137" s="1"/>
      <c r="M137" s="1"/>
    </row>
    <row r="138" spans="3:13" ht="13.5" customHeight="1" x14ac:dyDescent="0.55000000000000004">
      <c r="C138" s="1"/>
      <c r="D138" s="6"/>
      <c r="I138" s="1"/>
      <c r="K138" s="1"/>
      <c r="M138" s="1"/>
    </row>
    <row r="139" spans="3:13" ht="13.5" customHeight="1" x14ac:dyDescent="0.55000000000000004">
      <c r="C139" s="1"/>
      <c r="D139" s="6"/>
      <c r="I139" s="1"/>
      <c r="K139" s="1"/>
      <c r="M139" s="1"/>
    </row>
    <row r="140" spans="3:13" ht="13.5" customHeight="1" x14ac:dyDescent="0.55000000000000004">
      <c r="C140" s="1"/>
      <c r="D140" s="6"/>
      <c r="I140" s="1"/>
      <c r="K140" s="1"/>
      <c r="M140" s="1"/>
    </row>
    <row r="141" spans="3:13" ht="13.5" customHeight="1" x14ac:dyDescent="0.55000000000000004">
      <c r="C141" s="1"/>
      <c r="D141" s="6"/>
      <c r="I141" s="1"/>
      <c r="K141" s="1"/>
      <c r="M141" s="1"/>
    </row>
    <row r="142" spans="3:13" ht="13.5" customHeight="1" x14ac:dyDescent="0.55000000000000004">
      <c r="C142" s="1"/>
      <c r="D142" s="6"/>
      <c r="I142" s="1"/>
      <c r="K142" s="1"/>
      <c r="M142" s="1"/>
    </row>
    <row r="143" spans="3:13" ht="13.5" customHeight="1" x14ac:dyDescent="0.55000000000000004">
      <c r="C143" s="1"/>
      <c r="D143" s="6"/>
      <c r="I143" s="1"/>
      <c r="K143" s="1"/>
      <c r="M143" s="1"/>
    </row>
    <row r="144" spans="3:13" ht="13.5" customHeight="1" x14ac:dyDescent="0.55000000000000004">
      <c r="C144" s="1"/>
      <c r="D144" s="6"/>
      <c r="I144" s="1"/>
      <c r="K144" s="1"/>
      <c r="M144" s="1"/>
    </row>
    <row r="145" spans="3:13" ht="13.5" customHeight="1" x14ac:dyDescent="0.55000000000000004">
      <c r="C145" s="1"/>
      <c r="D145" s="6"/>
      <c r="I145" s="1"/>
      <c r="K145" s="1"/>
      <c r="M145" s="1"/>
    </row>
    <row r="146" spans="3:13" ht="13.5" customHeight="1" x14ac:dyDescent="0.55000000000000004">
      <c r="C146" s="1"/>
      <c r="D146" s="6"/>
      <c r="I146" s="1"/>
      <c r="K146" s="1"/>
      <c r="M146" s="1"/>
    </row>
    <row r="147" spans="3:13" ht="13.5" customHeight="1" x14ac:dyDescent="0.55000000000000004">
      <c r="C147" s="1"/>
      <c r="D147" s="6"/>
      <c r="I147" s="1"/>
      <c r="K147" s="1"/>
      <c r="M147" s="1"/>
    </row>
    <row r="148" spans="3:13" ht="13.5" customHeight="1" x14ac:dyDescent="0.55000000000000004">
      <c r="C148" s="1"/>
      <c r="D148" s="6"/>
      <c r="I148" s="1"/>
      <c r="K148" s="1"/>
      <c r="M148" s="1"/>
    </row>
    <row r="149" spans="3:13" ht="13.5" customHeight="1" x14ac:dyDescent="0.55000000000000004">
      <c r="C149" s="1"/>
      <c r="D149" s="6"/>
      <c r="I149" s="1"/>
      <c r="K149" s="1"/>
      <c r="M149" s="1"/>
    </row>
    <row r="150" spans="3:13" ht="13.5" customHeight="1" x14ac:dyDescent="0.55000000000000004">
      <c r="C150" s="1"/>
      <c r="D150" s="6"/>
      <c r="I150" s="1"/>
      <c r="K150" s="1"/>
      <c r="M150" s="1"/>
    </row>
    <row r="151" spans="3:13" ht="13.5" customHeight="1" x14ac:dyDescent="0.55000000000000004">
      <c r="C151" s="1"/>
      <c r="D151" s="6"/>
      <c r="I151" s="1"/>
      <c r="K151" s="1"/>
      <c r="M151" s="1"/>
    </row>
    <row r="152" spans="3:13" ht="13.5" customHeight="1" x14ac:dyDescent="0.55000000000000004">
      <c r="C152" s="1"/>
      <c r="D152" s="6"/>
      <c r="I152" s="1"/>
      <c r="K152" s="1"/>
      <c r="M152" s="1"/>
    </row>
    <row r="153" spans="3:13" ht="13.5" customHeight="1" x14ac:dyDescent="0.55000000000000004">
      <c r="C153" s="1"/>
      <c r="D153" s="6"/>
      <c r="I153" s="1"/>
      <c r="K153" s="1"/>
      <c r="M153" s="1"/>
    </row>
    <row r="154" spans="3:13" ht="13.5" customHeight="1" x14ac:dyDescent="0.55000000000000004">
      <c r="C154" s="1"/>
      <c r="D154" s="6"/>
      <c r="I154" s="1"/>
      <c r="K154" s="1"/>
      <c r="M154" s="1"/>
    </row>
    <row r="155" spans="3:13" ht="13.5" customHeight="1" x14ac:dyDescent="0.55000000000000004">
      <c r="C155" s="1"/>
      <c r="D155" s="6"/>
      <c r="I155" s="1"/>
      <c r="K155" s="1"/>
      <c r="M155" s="1"/>
    </row>
    <row r="156" spans="3:13" ht="13.5" customHeight="1" x14ac:dyDescent="0.55000000000000004">
      <c r="C156" s="1"/>
      <c r="D156" s="6"/>
      <c r="I156" s="1"/>
      <c r="K156" s="1"/>
      <c r="M156" s="1"/>
    </row>
    <row r="157" spans="3:13" ht="13.5" customHeight="1" x14ac:dyDescent="0.55000000000000004">
      <c r="C157" s="1"/>
      <c r="D157" s="6"/>
      <c r="I157" s="1"/>
      <c r="K157" s="1"/>
      <c r="M157" s="1"/>
    </row>
    <row r="158" spans="3:13" ht="13.5" customHeight="1" x14ac:dyDescent="0.55000000000000004">
      <c r="C158" s="1"/>
      <c r="D158" s="6"/>
      <c r="I158" s="1"/>
      <c r="K158" s="1"/>
      <c r="M158" s="1"/>
    </row>
    <row r="159" spans="3:13" ht="13.5" customHeight="1" x14ac:dyDescent="0.55000000000000004">
      <c r="C159" s="1"/>
      <c r="D159" s="6"/>
      <c r="I159" s="1"/>
      <c r="K159" s="1"/>
      <c r="M159" s="1"/>
    </row>
    <row r="160" spans="3:13" ht="13.5" customHeight="1" x14ac:dyDescent="0.55000000000000004">
      <c r="C160" s="1"/>
      <c r="D160" s="6"/>
      <c r="I160" s="1"/>
      <c r="K160" s="1"/>
      <c r="M160" s="1"/>
    </row>
    <row r="161" spans="3:13" ht="13.5" customHeight="1" x14ac:dyDescent="0.55000000000000004">
      <c r="C161" s="1"/>
      <c r="D161" s="6"/>
      <c r="I161" s="1"/>
      <c r="K161" s="1"/>
      <c r="M161" s="1"/>
    </row>
    <row r="162" spans="3:13" ht="13.5" customHeight="1" x14ac:dyDescent="0.55000000000000004">
      <c r="C162" s="1"/>
      <c r="D162" s="6"/>
      <c r="I162" s="1"/>
      <c r="K162" s="1"/>
      <c r="M162" s="1"/>
    </row>
    <row r="163" spans="3:13" ht="13.5" customHeight="1" x14ac:dyDescent="0.55000000000000004">
      <c r="C163" s="1"/>
      <c r="D163" s="6"/>
      <c r="I163" s="1"/>
      <c r="K163" s="1"/>
      <c r="M163" s="1"/>
    </row>
    <row r="164" spans="3:13" ht="13.5" customHeight="1" x14ac:dyDescent="0.55000000000000004">
      <c r="C164" s="1"/>
      <c r="D164" s="6"/>
      <c r="I164" s="1"/>
      <c r="K164" s="1"/>
      <c r="M164" s="1"/>
    </row>
    <row r="165" spans="3:13" ht="13.5" customHeight="1" x14ac:dyDescent="0.55000000000000004">
      <c r="C165" s="1"/>
      <c r="D165" s="6"/>
      <c r="I165" s="1"/>
      <c r="K165" s="1"/>
      <c r="M165" s="1"/>
    </row>
    <row r="166" spans="3:13" ht="13.5" customHeight="1" x14ac:dyDescent="0.55000000000000004">
      <c r="C166" s="1"/>
      <c r="D166" s="6"/>
      <c r="I166" s="1"/>
      <c r="K166" s="1"/>
      <c r="M166" s="1"/>
    </row>
    <row r="167" spans="3:13" ht="13.5" customHeight="1" x14ac:dyDescent="0.55000000000000004">
      <c r="C167" s="1"/>
      <c r="D167" s="6"/>
      <c r="I167" s="1"/>
      <c r="K167" s="1"/>
      <c r="M167" s="1"/>
    </row>
    <row r="168" spans="3:13" ht="13.5" customHeight="1" x14ac:dyDescent="0.55000000000000004">
      <c r="C168" s="1"/>
      <c r="D168" s="6"/>
      <c r="I168" s="1"/>
      <c r="K168" s="1"/>
      <c r="M168" s="1"/>
    </row>
    <row r="169" spans="3:13" ht="13.5" customHeight="1" x14ac:dyDescent="0.55000000000000004">
      <c r="C169" s="1"/>
      <c r="D169" s="6"/>
      <c r="I169" s="1"/>
      <c r="K169" s="1"/>
      <c r="M169" s="1"/>
    </row>
    <row r="170" spans="3:13" ht="13.5" customHeight="1" x14ac:dyDescent="0.55000000000000004">
      <c r="C170" s="1"/>
      <c r="D170" s="6"/>
      <c r="I170" s="1"/>
      <c r="K170" s="1"/>
      <c r="M170" s="1"/>
    </row>
    <row r="171" spans="3:13" ht="13.5" customHeight="1" x14ac:dyDescent="0.55000000000000004">
      <c r="C171" s="1"/>
      <c r="D171" s="6"/>
      <c r="I171" s="1"/>
      <c r="K171" s="1"/>
      <c r="M171" s="1"/>
    </row>
    <row r="172" spans="3:13" ht="13.5" customHeight="1" x14ac:dyDescent="0.55000000000000004">
      <c r="C172" s="1"/>
      <c r="D172" s="6"/>
      <c r="I172" s="1"/>
      <c r="K172" s="1"/>
      <c r="M172" s="1"/>
    </row>
    <row r="173" spans="3:13" ht="13.5" customHeight="1" x14ac:dyDescent="0.55000000000000004">
      <c r="C173" s="1"/>
      <c r="D173" s="6"/>
      <c r="I173" s="1"/>
      <c r="K173" s="1"/>
      <c r="M173" s="1"/>
    </row>
    <row r="174" spans="3:13" ht="13.5" customHeight="1" x14ac:dyDescent="0.55000000000000004">
      <c r="C174" s="1"/>
      <c r="D174" s="6"/>
      <c r="I174" s="1"/>
      <c r="K174" s="1"/>
      <c r="M174" s="1"/>
    </row>
    <row r="175" spans="3:13" ht="13.5" customHeight="1" x14ac:dyDescent="0.55000000000000004">
      <c r="C175" s="1"/>
      <c r="D175" s="6"/>
      <c r="I175" s="1"/>
      <c r="K175" s="1"/>
      <c r="M175" s="1"/>
    </row>
    <row r="176" spans="3:13" ht="13.5" customHeight="1" x14ac:dyDescent="0.55000000000000004">
      <c r="C176" s="1"/>
      <c r="D176" s="6"/>
      <c r="I176" s="1"/>
      <c r="K176" s="1"/>
      <c r="M176" s="1"/>
    </row>
    <row r="177" spans="3:13" ht="13.5" customHeight="1" x14ac:dyDescent="0.55000000000000004">
      <c r="C177" s="1"/>
      <c r="D177" s="6"/>
      <c r="I177" s="1"/>
      <c r="K177" s="1"/>
      <c r="M177" s="1"/>
    </row>
    <row r="178" spans="3:13" ht="13.5" customHeight="1" x14ac:dyDescent="0.55000000000000004">
      <c r="C178" s="1"/>
      <c r="D178" s="6"/>
      <c r="I178" s="1"/>
      <c r="K178" s="1"/>
      <c r="M178" s="1"/>
    </row>
    <row r="179" spans="3:13" ht="13.5" customHeight="1" x14ac:dyDescent="0.55000000000000004">
      <c r="C179" s="1"/>
      <c r="D179" s="6"/>
      <c r="I179" s="1"/>
      <c r="K179" s="1"/>
      <c r="M179" s="1"/>
    </row>
    <row r="180" spans="3:13" ht="13.5" customHeight="1" x14ac:dyDescent="0.55000000000000004">
      <c r="C180" s="1"/>
      <c r="D180" s="6"/>
      <c r="I180" s="1"/>
      <c r="K180" s="1"/>
      <c r="M180" s="1"/>
    </row>
    <row r="181" spans="3:13" ht="13.5" customHeight="1" x14ac:dyDescent="0.55000000000000004">
      <c r="C181" s="1"/>
      <c r="D181" s="6"/>
      <c r="I181" s="1"/>
      <c r="K181" s="1"/>
      <c r="M181" s="1"/>
    </row>
    <row r="182" spans="3:13" ht="13.5" customHeight="1" x14ac:dyDescent="0.55000000000000004">
      <c r="C182" s="1"/>
      <c r="D182" s="6"/>
      <c r="I182" s="1"/>
      <c r="K182" s="1"/>
      <c r="M182" s="1"/>
    </row>
    <row r="183" spans="3:13" ht="13.5" customHeight="1" x14ac:dyDescent="0.55000000000000004">
      <c r="C183" s="1"/>
      <c r="D183" s="6"/>
      <c r="I183" s="1"/>
      <c r="K183" s="1"/>
      <c r="M183" s="1"/>
    </row>
    <row r="184" spans="3:13" ht="13.5" customHeight="1" x14ac:dyDescent="0.55000000000000004">
      <c r="C184" s="1"/>
      <c r="D184" s="6"/>
      <c r="I184" s="1"/>
      <c r="K184" s="1"/>
      <c r="M184" s="1"/>
    </row>
    <row r="185" spans="3:13" ht="13.5" customHeight="1" x14ac:dyDescent="0.55000000000000004">
      <c r="C185" s="1"/>
      <c r="D185" s="6"/>
      <c r="I185" s="1"/>
      <c r="K185" s="1"/>
      <c r="M185" s="1"/>
    </row>
    <row r="186" spans="3:13" ht="13.5" customHeight="1" x14ac:dyDescent="0.55000000000000004">
      <c r="C186" s="1"/>
      <c r="D186" s="6"/>
      <c r="I186" s="1"/>
      <c r="K186" s="1"/>
      <c r="M186" s="1"/>
    </row>
    <row r="187" spans="3:13" ht="13.5" customHeight="1" x14ac:dyDescent="0.55000000000000004">
      <c r="C187" s="1"/>
      <c r="D187" s="6"/>
      <c r="I187" s="1"/>
      <c r="K187" s="1"/>
      <c r="M187" s="1"/>
    </row>
    <row r="188" spans="3:13" ht="13.5" customHeight="1" x14ac:dyDescent="0.55000000000000004">
      <c r="C188" s="1"/>
      <c r="D188" s="6"/>
      <c r="I188" s="1"/>
      <c r="K188" s="1"/>
      <c r="M188" s="1"/>
    </row>
    <row r="189" spans="3:13" ht="13.5" customHeight="1" x14ac:dyDescent="0.55000000000000004">
      <c r="C189" s="1"/>
      <c r="D189" s="6"/>
      <c r="I189" s="1"/>
      <c r="K189" s="1"/>
      <c r="M189" s="1"/>
    </row>
    <row r="190" spans="3:13" ht="13.5" customHeight="1" x14ac:dyDescent="0.55000000000000004">
      <c r="C190" s="1"/>
      <c r="D190" s="6"/>
      <c r="I190" s="1"/>
      <c r="K190" s="1"/>
      <c r="M190" s="1"/>
    </row>
    <row r="191" spans="3:13" ht="13.5" customHeight="1" x14ac:dyDescent="0.55000000000000004">
      <c r="C191" s="1"/>
      <c r="D191" s="6"/>
      <c r="I191" s="1"/>
      <c r="K191" s="1"/>
      <c r="M191" s="1"/>
    </row>
    <row r="192" spans="3:13" ht="13.5" customHeight="1" x14ac:dyDescent="0.55000000000000004">
      <c r="C192" s="1"/>
      <c r="D192" s="6"/>
      <c r="I192" s="1"/>
      <c r="K192" s="1"/>
      <c r="M192" s="1"/>
    </row>
    <row r="193" spans="3:13" ht="13.5" customHeight="1" x14ac:dyDescent="0.55000000000000004">
      <c r="C193" s="1"/>
      <c r="D193" s="6"/>
      <c r="I193" s="1"/>
      <c r="K193" s="1"/>
      <c r="M193" s="1"/>
    </row>
    <row r="194" spans="3:13" ht="13.5" customHeight="1" x14ac:dyDescent="0.55000000000000004">
      <c r="C194" s="1"/>
      <c r="D194" s="6"/>
      <c r="I194" s="1"/>
      <c r="K194" s="1"/>
      <c r="M194" s="1"/>
    </row>
    <row r="195" spans="3:13" ht="13.5" customHeight="1" x14ac:dyDescent="0.55000000000000004">
      <c r="C195" s="1"/>
      <c r="D195" s="6"/>
      <c r="I195" s="1"/>
      <c r="K195" s="1"/>
      <c r="M195" s="1"/>
    </row>
    <row r="196" spans="3:13" ht="13.5" customHeight="1" x14ac:dyDescent="0.55000000000000004">
      <c r="C196" s="1"/>
      <c r="D196" s="6"/>
      <c r="I196" s="1"/>
      <c r="K196" s="1"/>
      <c r="M196" s="1"/>
    </row>
    <row r="197" spans="3:13" ht="13.5" customHeight="1" x14ac:dyDescent="0.55000000000000004">
      <c r="C197" s="1"/>
      <c r="D197" s="6"/>
      <c r="I197" s="1"/>
      <c r="K197" s="1"/>
      <c r="M197" s="1"/>
    </row>
    <row r="198" spans="3:13" ht="13.5" customHeight="1" x14ac:dyDescent="0.55000000000000004">
      <c r="C198" s="1"/>
      <c r="D198" s="6"/>
      <c r="I198" s="1"/>
      <c r="K198" s="1"/>
      <c r="M198" s="1"/>
    </row>
    <row r="199" spans="3:13" ht="13.5" customHeight="1" x14ac:dyDescent="0.55000000000000004">
      <c r="C199" s="1"/>
      <c r="D199" s="6"/>
      <c r="I199" s="1"/>
      <c r="K199" s="1"/>
      <c r="M199" s="1"/>
    </row>
    <row r="200" spans="3:13" ht="13.5" customHeight="1" x14ac:dyDescent="0.55000000000000004">
      <c r="C200" s="1"/>
      <c r="D200" s="6"/>
      <c r="I200" s="1"/>
      <c r="K200" s="1"/>
      <c r="M200" s="1"/>
    </row>
    <row r="201" spans="3:13" ht="13.5" customHeight="1" x14ac:dyDescent="0.55000000000000004">
      <c r="C201" s="1"/>
      <c r="D201" s="6"/>
      <c r="I201" s="1"/>
      <c r="K201" s="1"/>
      <c r="M201" s="1"/>
    </row>
    <row r="202" spans="3:13" ht="13.5" customHeight="1" x14ac:dyDescent="0.55000000000000004">
      <c r="C202" s="1"/>
      <c r="D202" s="6"/>
      <c r="I202" s="1"/>
      <c r="K202" s="1"/>
      <c r="M202" s="1"/>
    </row>
    <row r="203" spans="3:13" ht="13.5" customHeight="1" x14ac:dyDescent="0.55000000000000004">
      <c r="C203" s="1"/>
      <c r="D203" s="6"/>
      <c r="I203" s="1"/>
      <c r="K203" s="1"/>
      <c r="M203" s="1"/>
    </row>
    <row r="204" spans="3:13" ht="13.5" customHeight="1" x14ac:dyDescent="0.55000000000000004">
      <c r="C204" s="1"/>
      <c r="D204" s="6"/>
      <c r="I204" s="1"/>
      <c r="K204" s="1"/>
      <c r="M204" s="1"/>
    </row>
    <row r="205" spans="3:13" ht="13.5" customHeight="1" x14ac:dyDescent="0.55000000000000004">
      <c r="C205" s="1"/>
      <c r="D205" s="6"/>
      <c r="I205" s="1"/>
      <c r="K205" s="1"/>
      <c r="M205" s="1"/>
    </row>
    <row r="206" spans="3:13" ht="13.5" customHeight="1" x14ac:dyDescent="0.55000000000000004">
      <c r="C206" s="1"/>
      <c r="D206" s="6"/>
      <c r="I206" s="1"/>
      <c r="K206" s="1"/>
      <c r="M206" s="1"/>
    </row>
    <row r="207" spans="3:13" ht="13.5" customHeight="1" x14ac:dyDescent="0.55000000000000004">
      <c r="C207" s="1"/>
      <c r="D207" s="6"/>
      <c r="I207" s="1"/>
      <c r="K207" s="1"/>
      <c r="M207" s="1"/>
    </row>
    <row r="208" spans="3:13" ht="13.5" customHeight="1" x14ac:dyDescent="0.55000000000000004">
      <c r="C208" s="1"/>
      <c r="D208" s="6"/>
      <c r="I208" s="1"/>
      <c r="K208" s="1"/>
      <c r="M208" s="1"/>
    </row>
    <row r="209" spans="3:13" ht="13.5" customHeight="1" x14ac:dyDescent="0.55000000000000004">
      <c r="C209" s="1"/>
      <c r="D209" s="6"/>
      <c r="I209" s="1"/>
      <c r="K209" s="1"/>
      <c r="M209" s="1"/>
    </row>
    <row r="210" spans="3:13" ht="13.5" customHeight="1" x14ac:dyDescent="0.55000000000000004">
      <c r="C210" s="1"/>
      <c r="D210" s="6"/>
      <c r="I210" s="1"/>
      <c r="K210" s="1"/>
      <c r="M210" s="1"/>
    </row>
    <row r="211" spans="3:13" ht="13.5" customHeight="1" x14ac:dyDescent="0.55000000000000004">
      <c r="C211" s="1"/>
      <c r="D211" s="6"/>
      <c r="I211" s="1"/>
      <c r="K211" s="1"/>
      <c r="M211" s="1"/>
    </row>
    <row r="212" spans="3:13" ht="13.5" customHeight="1" x14ac:dyDescent="0.55000000000000004">
      <c r="C212" s="1"/>
      <c r="D212" s="6"/>
      <c r="I212" s="1"/>
      <c r="K212" s="1"/>
      <c r="M212" s="1"/>
    </row>
    <row r="213" spans="3:13" ht="13.5" customHeight="1" x14ac:dyDescent="0.55000000000000004">
      <c r="C213" s="1"/>
      <c r="D213" s="6"/>
      <c r="I213" s="1"/>
      <c r="K213" s="1"/>
      <c r="M213" s="1"/>
    </row>
    <row r="214" spans="3:13" ht="13.5" customHeight="1" x14ac:dyDescent="0.55000000000000004">
      <c r="C214" s="1"/>
      <c r="D214" s="6"/>
      <c r="I214" s="1"/>
      <c r="K214" s="1"/>
      <c r="M214" s="1"/>
    </row>
    <row r="215" spans="3:13" ht="13.5" customHeight="1" x14ac:dyDescent="0.55000000000000004">
      <c r="C215" s="1"/>
      <c r="D215" s="6"/>
      <c r="I215" s="1"/>
      <c r="K215" s="1"/>
      <c r="M215" s="1"/>
    </row>
    <row r="216" spans="3:13" ht="13.5" customHeight="1" x14ac:dyDescent="0.55000000000000004">
      <c r="C216" s="1"/>
      <c r="D216" s="6"/>
      <c r="I216" s="1"/>
      <c r="K216" s="1"/>
      <c r="M216" s="1"/>
    </row>
    <row r="217" spans="3:13" ht="13.5" customHeight="1" x14ac:dyDescent="0.55000000000000004">
      <c r="C217" s="1"/>
      <c r="D217" s="6"/>
      <c r="I217" s="1"/>
      <c r="K217" s="1"/>
      <c r="M217" s="1"/>
    </row>
    <row r="218" spans="3:13" ht="13.5" customHeight="1" x14ac:dyDescent="0.55000000000000004">
      <c r="C218" s="1"/>
      <c r="D218" s="6"/>
      <c r="I218" s="1"/>
      <c r="K218" s="1"/>
      <c r="M218" s="1"/>
    </row>
    <row r="219" spans="3:13" ht="13.5" customHeight="1" x14ac:dyDescent="0.55000000000000004">
      <c r="C219" s="1"/>
      <c r="D219" s="6"/>
      <c r="I219" s="1"/>
      <c r="K219" s="1"/>
      <c r="M219" s="1"/>
    </row>
    <row r="220" spans="3:13" ht="13.5" customHeight="1" x14ac:dyDescent="0.55000000000000004">
      <c r="C220" s="1"/>
      <c r="D220" s="6"/>
      <c r="I220" s="1"/>
      <c r="K220" s="1"/>
      <c r="M220" s="1"/>
    </row>
    <row r="221" spans="3:13" ht="13.5" customHeight="1" x14ac:dyDescent="0.55000000000000004">
      <c r="C221" s="1"/>
      <c r="D221" s="6"/>
      <c r="I221" s="1"/>
      <c r="K221" s="1"/>
      <c r="M221" s="1"/>
    </row>
    <row r="222" spans="3:13" ht="13.5" customHeight="1" x14ac:dyDescent="0.55000000000000004">
      <c r="C222" s="1"/>
      <c r="D222" s="6"/>
      <c r="I222" s="1"/>
      <c r="K222" s="1"/>
      <c r="M222" s="1"/>
    </row>
    <row r="223" spans="3:13" ht="13.5" customHeight="1" x14ac:dyDescent="0.55000000000000004">
      <c r="C223" s="1"/>
      <c r="D223" s="6"/>
      <c r="I223" s="1"/>
      <c r="K223" s="1"/>
      <c r="M223" s="1"/>
    </row>
    <row r="224" spans="3:13" ht="13.5" customHeight="1" x14ac:dyDescent="0.55000000000000004">
      <c r="C224" s="1"/>
      <c r="D224" s="6"/>
      <c r="I224" s="1"/>
      <c r="K224" s="1"/>
      <c r="M224" s="1"/>
    </row>
    <row r="225" spans="3:13" ht="13.5" customHeight="1" x14ac:dyDescent="0.55000000000000004">
      <c r="C225" s="1"/>
      <c r="D225" s="6"/>
      <c r="I225" s="1"/>
      <c r="K225" s="1"/>
      <c r="M225" s="1"/>
    </row>
    <row r="226" spans="3:13" ht="13.5" customHeight="1" x14ac:dyDescent="0.55000000000000004">
      <c r="C226" s="1"/>
      <c r="D226" s="6"/>
      <c r="I226" s="1"/>
      <c r="K226" s="1"/>
      <c r="M226" s="1"/>
    </row>
    <row r="227" spans="3:13" ht="13.5" customHeight="1" x14ac:dyDescent="0.55000000000000004">
      <c r="C227" s="1"/>
      <c r="D227" s="6"/>
      <c r="I227" s="1"/>
      <c r="K227" s="1"/>
      <c r="M227" s="1"/>
    </row>
    <row r="228" spans="3:13" ht="13.5" customHeight="1" x14ac:dyDescent="0.55000000000000004">
      <c r="C228" s="1"/>
      <c r="D228" s="6"/>
      <c r="I228" s="1"/>
      <c r="K228" s="1"/>
      <c r="M228" s="1"/>
    </row>
    <row r="229" spans="3:13" ht="13.5" customHeight="1" x14ac:dyDescent="0.55000000000000004">
      <c r="C229" s="1"/>
      <c r="D229" s="6"/>
      <c r="I229" s="1"/>
      <c r="K229" s="1"/>
      <c r="M229" s="1"/>
    </row>
    <row r="230" spans="3:13" ht="13.5" customHeight="1" x14ac:dyDescent="0.55000000000000004">
      <c r="C230" s="1"/>
      <c r="D230" s="6"/>
      <c r="I230" s="1"/>
      <c r="K230" s="1"/>
      <c r="M230" s="1"/>
    </row>
    <row r="231" spans="3:13" ht="13.5" customHeight="1" x14ac:dyDescent="0.55000000000000004">
      <c r="C231" s="1"/>
      <c r="D231" s="6"/>
      <c r="I231" s="1"/>
      <c r="K231" s="1"/>
      <c r="M231" s="1"/>
    </row>
    <row r="232" spans="3:13" ht="13.5" customHeight="1" x14ac:dyDescent="0.55000000000000004">
      <c r="C232" s="1"/>
      <c r="D232" s="6"/>
      <c r="I232" s="1"/>
      <c r="K232" s="1"/>
      <c r="M232" s="1"/>
    </row>
    <row r="233" spans="3:13" ht="13.5" customHeight="1" x14ac:dyDescent="0.55000000000000004">
      <c r="C233" s="1"/>
      <c r="D233" s="6"/>
      <c r="I233" s="1"/>
      <c r="K233" s="1"/>
      <c r="M233" s="1"/>
    </row>
    <row r="234" spans="3:13" ht="13.5" customHeight="1" x14ac:dyDescent="0.55000000000000004">
      <c r="C234" s="1"/>
      <c r="D234" s="6"/>
      <c r="I234" s="1"/>
      <c r="K234" s="1"/>
      <c r="M234" s="1"/>
    </row>
    <row r="235" spans="3:13" ht="13.5" customHeight="1" x14ac:dyDescent="0.55000000000000004">
      <c r="C235" s="1"/>
      <c r="D235" s="6"/>
      <c r="I235" s="1"/>
      <c r="K235" s="1"/>
      <c r="M235" s="1"/>
    </row>
    <row r="236" spans="3:13" ht="13.5" customHeight="1" x14ac:dyDescent="0.55000000000000004">
      <c r="C236" s="1"/>
      <c r="D236" s="6"/>
      <c r="I236" s="1"/>
      <c r="K236" s="1"/>
      <c r="M236" s="1"/>
    </row>
    <row r="237" spans="3:13" ht="13.5" customHeight="1" x14ac:dyDescent="0.55000000000000004">
      <c r="C237" s="1"/>
      <c r="D237" s="6"/>
      <c r="I237" s="1"/>
      <c r="K237" s="1"/>
      <c r="M237" s="1"/>
    </row>
    <row r="238" spans="3:13" ht="13.5" customHeight="1" x14ac:dyDescent="0.55000000000000004">
      <c r="C238" s="1"/>
      <c r="D238" s="6"/>
      <c r="I238" s="1"/>
      <c r="K238" s="1"/>
      <c r="M238" s="1"/>
    </row>
    <row r="239" spans="3:13" ht="13.5" customHeight="1" x14ac:dyDescent="0.55000000000000004">
      <c r="C239" s="1"/>
      <c r="D239" s="6"/>
      <c r="I239" s="1"/>
      <c r="K239" s="1"/>
      <c r="M239" s="1"/>
    </row>
    <row r="240" spans="3:13" ht="13.5" customHeight="1" x14ac:dyDescent="0.55000000000000004">
      <c r="C240" s="1"/>
      <c r="D240" s="6"/>
      <c r="I240" s="1"/>
      <c r="K240" s="1"/>
      <c r="M240" s="1"/>
    </row>
    <row r="241" spans="3:13" ht="13.5" customHeight="1" x14ac:dyDescent="0.55000000000000004">
      <c r="C241" s="1"/>
      <c r="D241" s="6"/>
      <c r="I241" s="1"/>
      <c r="K241" s="1"/>
      <c r="M241" s="1"/>
    </row>
    <row r="242" spans="3:13" ht="13.5" customHeight="1" x14ac:dyDescent="0.55000000000000004">
      <c r="C242" s="1"/>
      <c r="D242" s="6"/>
      <c r="I242" s="1"/>
      <c r="K242" s="1"/>
      <c r="M242" s="1"/>
    </row>
    <row r="243" spans="3:13" ht="13.5" customHeight="1" x14ac:dyDescent="0.55000000000000004">
      <c r="C243" s="1"/>
      <c r="D243" s="6"/>
      <c r="I243" s="1"/>
      <c r="K243" s="1"/>
      <c r="M243" s="1"/>
    </row>
    <row r="244" spans="3:13" ht="13.5" customHeight="1" x14ac:dyDescent="0.55000000000000004">
      <c r="C244" s="1"/>
      <c r="D244" s="6"/>
      <c r="I244" s="1"/>
      <c r="K244" s="1"/>
      <c r="M244" s="1"/>
    </row>
    <row r="245" spans="3:13" ht="13.5" customHeight="1" x14ac:dyDescent="0.55000000000000004">
      <c r="C245" s="1"/>
      <c r="D245" s="6"/>
      <c r="I245" s="1"/>
      <c r="K245" s="1"/>
      <c r="M245" s="1"/>
    </row>
    <row r="246" spans="3:13" ht="13.5" customHeight="1" x14ac:dyDescent="0.55000000000000004">
      <c r="C246" s="1"/>
      <c r="D246" s="6"/>
      <c r="I246" s="1"/>
      <c r="K246" s="1"/>
      <c r="M246" s="1"/>
    </row>
    <row r="247" spans="3:13" ht="13.5" customHeight="1" x14ac:dyDescent="0.55000000000000004">
      <c r="C247" s="1"/>
      <c r="D247" s="6"/>
      <c r="I247" s="1"/>
      <c r="K247" s="1"/>
      <c r="M247" s="1"/>
    </row>
    <row r="248" spans="3:13" ht="13.5" customHeight="1" x14ac:dyDescent="0.55000000000000004">
      <c r="C248" s="1"/>
      <c r="D248" s="6"/>
      <c r="I248" s="1"/>
      <c r="K248" s="1"/>
      <c r="M248" s="1"/>
    </row>
    <row r="249" spans="3:13" ht="13.5" customHeight="1" x14ac:dyDescent="0.55000000000000004">
      <c r="C249" s="1"/>
      <c r="D249" s="6"/>
      <c r="I249" s="1"/>
      <c r="K249" s="1"/>
      <c r="M249" s="1"/>
    </row>
    <row r="250" spans="3:13" ht="13.5" customHeight="1" x14ac:dyDescent="0.55000000000000004">
      <c r="C250" s="1"/>
      <c r="D250" s="6"/>
      <c r="I250" s="1"/>
      <c r="K250" s="1"/>
      <c r="M250" s="1"/>
    </row>
    <row r="251" spans="3:13" ht="13.5" customHeight="1" x14ac:dyDescent="0.55000000000000004">
      <c r="C251" s="1"/>
      <c r="D251" s="6"/>
      <c r="I251" s="1"/>
      <c r="K251" s="1"/>
      <c r="M251" s="1"/>
    </row>
    <row r="252" spans="3:13" ht="13.5" customHeight="1" x14ac:dyDescent="0.55000000000000004">
      <c r="C252" s="1"/>
      <c r="D252" s="6"/>
      <c r="I252" s="1"/>
      <c r="K252" s="1"/>
      <c r="M252" s="1"/>
    </row>
    <row r="253" spans="3:13" ht="13.5" customHeight="1" x14ac:dyDescent="0.55000000000000004">
      <c r="C253" s="1"/>
      <c r="D253" s="6"/>
      <c r="I253" s="1"/>
      <c r="K253" s="1"/>
      <c r="M253" s="1"/>
    </row>
    <row r="254" spans="3:13" ht="13.5" customHeight="1" x14ac:dyDescent="0.55000000000000004">
      <c r="C254" s="1"/>
      <c r="D254" s="6"/>
      <c r="I254" s="1"/>
      <c r="K254" s="1"/>
      <c r="M254" s="1"/>
    </row>
    <row r="255" spans="3:13" ht="13.5" customHeight="1" x14ac:dyDescent="0.55000000000000004">
      <c r="C255" s="1"/>
      <c r="D255" s="6"/>
      <c r="I255" s="1"/>
      <c r="K255" s="1"/>
      <c r="M255" s="1"/>
    </row>
    <row r="256" spans="3:13" ht="13.5" customHeight="1" x14ac:dyDescent="0.55000000000000004">
      <c r="C256" s="1"/>
      <c r="D256" s="6"/>
      <c r="I256" s="1"/>
      <c r="K256" s="1"/>
      <c r="M256" s="1"/>
    </row>
    <row r="257" spans="3:13" ht="13.5" customHeight="1" x14ac:dyDescent="0.55000000000000004">
      <c r="C257" s="1"/>
      <c r="D257" s="6"/>
      <c r="I257" s="1"/>
      <c r="K257" s="1"/>
      <c r="M257" s="1"/>
    </row>
    <row r="258" spans="3:13" ht="13.5" customHeight="1" x14ac:dyDescent="0.55000000000000004">
      <c r="C258" s="1"/>
      <c r="D258" s="6"/>
      <c r="I258" s="1"/>
      <c r="K258" s="1"/>
      <c r="M258" s="1"/>
    </row>
    <row r="259" spans="3:13" ht="13.5" customHeight="1" x14ac:dyDescent="0.55000000000000004">
      <c r="C259" s="1"/>
      <c r="D259" s="6"/>
      <c r="I259" s="1"/>
      <c r="K259" s="1"/>
      <c r="M259" s="1"/>
    </row>
    <row r="260" spans="3:13" ht="13.5" customHeight="1" x14ac:dyDescent="0.55000000000000004">
      <c r="C260" s="1"/>
      <c r="D260" s="6"/>
      <c r="I260" s="1"/>
      <c r="K260" s="1"/>
      <c r="M260" s="1"/>
    </row>
    <row r="261" spans="3:13" ht="13.5" customHeight="1" x14ac:dyDescent="0.55000000000000004">
      <c r="C261" s="1"/>
      <c r="D261" s="6"/>
      <c r="I261" s="1"/>
      <c r="K261" s="1"/>
      <c r="M261" s="1"/>
    </row>
    <row r="262" spans="3:13" ht="13.5" customHeight="1" x14ac:dyDescent="0.55000000000000004">
      <c r="C262" s="1"/>
      <c r="D262" s="6"/>
      <c r="I262" s="1"/>
      <c r="K262" s="1"/>
      <c r="M262" s="1"/>
    </row>
    <row r="263" spans="3:13" ht="13.5" customHeight="1" x14ac:dyDescent="0.55000000000000004">
      <c r="C263" s="1"/>
      <c r="D263" s="6"/>
      <c r="I263" s="1"/>
      <c r="K263" s="1"/>
      <c r="M263" s="1"/>
    </row>
    <row r="264" spans="3:13" ht="13.5" customHeight="1" x14ac:dyDescent="0.55000000000000004">
      <c r="C264" s="1"/>
      <c r="D264" s="6"/>
      <c r="I264" s="1"/>
      <c r="K264" s="1"/>
      <c r="M264" s="1"/>
    </row>
    <row r="265" spans="3:13" ht="13.5" customHeight="1" x14ac:dyDescent="0.55000000000000004">
      <c r="C265" s="1"/>
      <c r="D265" s="6"/>
      <c r="I265" s="1"/>
      <c r="K265" s="1"/>
      <c r="M265" s="1"/>
    </row>
    <row r="266" spans="3:13" ht="13.5" customHeight="1" x14ac:dyDescent="0.55000000000000004">
      <c r="C266" s="1"/>
      <c r="D266" s="6"/>
      <c r="I266" s="1"/>
      <c r="K266" s="1"/>
      <c r="M266" s="1"/>
    </row>
    <row r="267" spans="3:13" ht="13.5" customHeight="1" x14ac:dyDescent="0.55000000000000004">
      <c r="C267" s="1"/>
      <c r="D267" s="6"/>
      <c r="I267" s="1"/>
      <c r="K267" s="1"/>
      <c r="M267" s="1"/>
    </row>
    <row r="268" spans="3:13" ht="13.5" customHeight="1" x14ac:dyDescent="0.55000000000000004">
      <c r="C268" s="1"/>
      <c r="D268" s="6"/>
      <c r="I268" s="1"/>
      <c r="K268" s="1"/>
      <c r="M268" s="1"/>
    </row>
    <row r="269" spans="3:13" ht="13.5" customHeight="1" x14ac:dyDescent="0.55000000000000004">
      <c r="C269" s="1"/>
      <c r="D269" s="6"/>
      <c r="I269" s="1"/>
      <c r="K269" s="1"/>
      <c r="M269" s="1"/>
    </row>
    <row r="270" spans="3:13" ht="13.5" customHeight="1" x14ac:dyDescent="0.55000000000000004">
      <c r="C270" s="1"/>
      <c r="D270" s="6"/>
      <c r="I270" s="1"/>
      <c r="K270" s="1"/>
      <c r="M270" s="1"/>
    </row>
    <row r="271" spans="3:13" ht="13.5" customHeight="1" x14ac:dyDescent="0.55000000000000004">
      <c r="C271" s="1"/>
      <c r="D271" s="6"/>
      <c r="I271" s="1"/>
      <c r="K271" s="1"/>
      <c r="M271" s="1"/>
    </row>
    <row r="272" spans="3:13" ht="13.5" customHeight="1" x14ac:dyDescent="0.55000000000000004">
      <c r="C272" s="1"/>
      <c r="D272" s="6"/>
      <c r="I272" s="1"/>
      <c r="K272" s="1"/>
      <c r="M272" s="1"/>
    </row>
    <row r="273" spans="3:13" ht="13.5" customHeight="1" x14ac:dyDescent="0.55000000000000004">
      <c r="C273" s="1"/>
      <c r="D273" s="6"/>
      <c r="I273" s="1"/>
      <c r="K273" s="1"/>
      <c r="M273" s="1"/>
    </row>
    <row r="274" spans="3:13" ht="13.5" customHeight="1" x14ac:dyDescent="0.55000000000000004">
      <c r="C274" s="1"/>
      <c r="D274" s="6"/>
      <c r="I274" s="1"/>
      <c r="K274" s="1"/>
      <c r="M274" s="1"/>
    </row>
    <row r="275" spans="3:13" ht="13.5" customHeight="1" x14ac:dyDescent="0.55000000000000004">
      <c r="C275" s="1"/>
      <c r="D275" s="6"/>
      <c r="I275" s="1"/>
      <c r="K275" s="1"/>
      <c r="M275" s="1"/>
    </row>
    <row r="276" spans="3:13" ht="13.5" customHeight="1" x14ac:dyDescent="0.55000000000000004">
      <c r="C276" s="1"/>
      <c r="D276" s="6"/>
      <c r="I276" s="1"/>
      <c r="K276" s="1"/>
      <c r="M276" s="1"/>
    </row>
    <row r="277" spans="3:13" ht="13.5" customHeight="1" x14ac:dyDescent="0.55000000000000004">
      <c r="C277" s="1"/>
      <c r="D277" s="6"/>
      <c r="I277" s="1"/>
      <c r="K277" s="1"/>
      <c r="M277" s="1"/>
    </row>
    <row r="278" spans="3:13" ht="13.5" customHeight="1" x14ac:dyDescent="0.55000000000000004">
      <c r="C278" s="1"/>
      <c r="D278" s="6"/>
      <c r="I278" s="1"/>
      <c r="K278" s="1"/>
      <c r="M278" s="1"/>
    </row>
    <row r="279" spans="3:13" ht="13.5" customHeight="1" x14ac:dyDescent="0.55000000000000004">
      <c r="C279" s="1"/>
      <c r="D279" s="6"/>
      <c r="I279" s="1"/>
      <c r="K279" s="1"/>
      <c r="M279" s="1"/>
    </row>
    <row r="280" spans="3:13" ht="13.5" customHeight="1" x14ac:dyDescent="0.55000000000000004">
      <c r="C280" s="1"/>
      <c r="D280" s="6"/>
      <c r="I280" s="1"/>
      <c r="K280" s="1"/>
      <c r="M280" s="1"/>
    </row>
    <row r="281" spans="3:13" ht="13.5" customHeight="1" x14ac:dyDescent="0.55000000000000004">
      <c r="C281" s="1"/>
      <c r="D281" s="6"/>
      <c r="I281" s="1"/>
      <c r="K281" s="1"/>
      <c r="M281" s="1"/>
    </row>
    <row r="282" spans="3:13" ht="13.5" customHeight="1" x14ac:dyDescent="0.55000000000000004">
      <c r="C282" s="1"/>
      <c r="D282" s="6"/>
      <c r="I282" s="1"/>
      <c r="K282" s="1"/>
      <c r="M282" s="1"/>
    </row>
    <row r="283" spans="3:13" ht="13.5" customHeight="1" x14ac:dyDescent="0.55000000000000004">
      <c r="C283" s="1"/>
      <c r="D283" s="6"/>
      <c r="I283" s="1"/>
      <c r="K283" s="1"/>
      <c r="M283" s="1"/>
    </row>
    <row r="284" spans="3:13" ht="13.5" customHeight="1" x14ac:dyDescent="0.55000000000000004">
      <c r="C284" s="1"/>
      <c r="D284" s="6"/>
      <c r="I284" s="1"/>
      <c r="K284" s="1"/>
      <c r="M284" s="1"/>
    </row>
    <row r="285" spans="3:13" ht="13.5" customHeight="1" x14ac:dyDescent="0.55000000000000004">
      <c r="C285" s="1"/>
      <c r="D285" s="6"/>
      <c r="I285" s="1"/>
      <c r="K285" s="1"/>
      <c r="M285" s="1"/>
    </row>
    <row r="286" spans="3:13" ht="13.5" customHeight="1" x14ac:dyDescent="0.55000000000000004">
      <c r="C286" s="1"/>
      <c r="D286" s="6"/>
      <c r="I286" s="1"/>
      <c r="K286" s="1"/>
      <c r="M286" s="1"/>
    </row>
    <row r="287" spans="3:13" ht="13.5" customHeight="1" x14ac:dyDescent="0.55000000000000004">
      <c r="C287" s="1"/>
      <c r="D287" s="6"/>
      <c r="I287" s="1"/>
      <c r="K287" s="1"/>
      <c r="M287" s="1"/>
    </row>
    <row r="288" spans="3:13" ht="13.5" customHeight="1" x14ac:dyDescent="0.55000000000000004">
      <c r="C288" s="1"/>
      <c r="D288" s="6"/>
      <c r="I288" s="1"/>
      <c r="K288" s="1"/>
      <c r="M288" s="1"/>
    </row>
    <row r="289" spans="3:13" ht="13.5" customHeight="1" x14ac:dyDescent="0.55000000000000004">
      <c r="C289" s="1"/>
      <c r="D289" s="6"/>
      <c r="I289" s="1"/>
      <c r="K289" s="1"/>
      <c r="M289" s="1"/>
    </row>
    <row r="290" spans="3:13" ht="13.5" customHeight="1" x14ac:dyDescent="0.55000000000000004">
      <c r="C290" s="1"/>
      <c r="D290" s="6"/>
      <c r="I290" s="1"/>
      <c r="K290" s="1"/>
      <c r="M290" s="1"/>
    </row>
    <row r="291" spans="3:13" ht="13.5" customHeight="1" x14ac:dyDescent="0.55000000000000004">
      <c r="C291" s="1"/>
      <c r="D291" s="6"/>
      <c r="I291" s="1"/>
      <c r="K291" s="1"/>
      <c r="M291" s="1"/>
    </row>
    <row r="292" spans="3:13" ht="13.5" customHeight="1" x14ac:dyDescent="0.55000000000000004">
      <c r="C292" s="1"/>
      <c r="D292" s="6"/>
      <c r="I292" s="1"/>
      <c r="K292" s="1"/>
      <c r="M292" s="1"/>
    </row>
    <row r="293" spans="3:13" ht="13.5" customHeight="1" x14ac:dyDescent="0.55000000000000004">
      <c r="C293" s="1"/>
      <c r="D293" s="6"/>
      <c r="I293" s="1"/>
      <c r="K293" s="1"/>
      <c r="M293" s="1"/>
    </row>
    <row r="294" spans="3:13" ht="13.5" customHeight="1" x14ac:dyDescent="0.55000000000000004">
      <c r="C294" s="1"/>
      <c r="D294" s="6"/>
      <c r="I294" s="1"/>
      <c r="K294" s="1"/>
      <c r="M294" s="1"/>
    </row>
    <row r="295" spans="3:13" ht="13.5" customHeight="1" x14ac:dyDescent="0.55000000000000004">
      <c r="C295" s="1"/>
      <c r="D295" s="6"/>
      <c r="I295" s="1"/>
      <c r="K295" s="1"/>
      <c r="M295" s="1"/>
    </row>
    <row r="296" spans="3:13" ht="13.5" customHeight="1" x14ac:dyDescent="0.55000000000000004">
      <c r="C296" s="1"/>
      <c r="D296" s="6"/>
      <c r="I296" s="1"/>
      <c r="K296" s="1"/>
      <c r="M296" s="1"/>
    </row>
    <row r="297" spans="3:13" ht="13.5" customHeight="1" x14ac:dyDescent="0.55000000000000004">
      <c r="C297" s="1"/>
      <c r="D297" s="6"/>
      <c r="I297" s="1"/>
      <c r="K297" s="1"/>
      <c r="M297" s="1"/>
    </row>
    <row r="298" spans="3:13" ht="13.5" customHeight="1" x14ac:dyDescent="0.55000000000000004">
      <c r="C298" s="1"/>
      <c r="D298" s="6"/>
      <c r="I298" s="1"/>
      <c r="K298" s="1"/>
      <c r="M298" s="1"/>
    </row>
    <row r="299" spans="3:13" ht="13.5" customHeight="1" x14ac:dyDescent="0.55000000000000004">
      <c r="C299" s="1"/>
      <c r="D299" s="6"/>
      <c r="I299" s="1"/>
      <c r="K299" s="1"/>
      <c r="M299" s="1"/>
    </row>
    <row r="300" spans="3:13" ht="13.5" customHeight="1" x14ac:dyDescent="0.55000000000000004">
      <c r="C300" s="1"/>
      <c r="D300" s="6"/>
      <c r="I300" s="1"/>
      <c r="K300" s="1"/>
      <c r="M300" s="1"/>
    </row>
    <row r="301" spans="3:13" ht="13.5" customHeight="1" x14ac:dyDescent="0.55000000000000004">
      <c r="C301" s="1"/>
      <c r="D301" s="6"/>
      <c r="I301" s="1"/>
      <c r="K301" s="1"/>
      <c r="M301" s="1"/>
    </row>
    <row r="302" spans="3:13" ht="13.5" customHeight="1" x14ac:dyDescent="0.55000000000000004">
      <c r="C302" s="1"/>
      <c r="D302" s="6"/>
      <c r="I302" s="1"/>
      <c r="K302" s="1"/>
      <c r="M302" s="1"/>
    </row>
    <row r="303" spans="3:13" ht="13.5" customHeight="1" x14ac:dyDescent="0.55000000000000004">
      <c r="C303" s="1"/>
      <c r="D303" s="6"/>
      <c r="I303" s="1"/>
      <c r="K303" s="1"/>
      <c r="M303" s="1"/>
    </row>
    <row r="304" spans="3:13" ht="13.5" customHeight="1" x14ac:dyDescent="0.55000000000000004">
      <c r="C304" s="1"/>
      <c r="D304" s="6"/>
      <c r="I304" s="1"/>
      <c r="K304" s="1"/>
      <c r="M304" s="1"/>
    </row>
    <row r="305" spans="3:13" ht="13.5" customHeight="1" x14ac:dyDescent="0.55000000000000004">
      <c r="C305" s="1"/>
      <c r="D305" s="6"/>
      <c r="I305" s="1"/>
      <c r="K305" s="1"/>
      <c r="M305" s="1"/>
    </row>
    <row r="306" spans="3:13" ht="13.5" customHeight="1" x14ac:dyDescent="0.55000000000000004">
      <c r="C306" s="1"/>
      <c r="D306" s="6"/>
      <c r="I306" s="1"/>
      <c r="K306" s="1"/>
      <c r="M306" s="1"/>
    </row>
    <row r="307" spans="3:13" ht="13.5" customHeight="1" x14ac:dyDescent="0.55000000000000004">
      <c r="C307" s="1"/>
      <c r="D307" s="6"/>
      <c r="I307" s="1"/>
      <c r="K307" s="1"/>
      <c r="M307" s="1"/>
    </row>
    <row r="308" spans="3:13" ht="13.5" customHeight="1" x14ac:dyDescent="0.55000000000000004">
      <c r="C308" s="1"/>
      <c r="D308" s="6"/>
      <c r="I308" s="1"/>
      <c r="K308" s="1"/>
      <c r="M308" s="1"/>
    </row>
    <row r="309" spans="3:13" ht="13.5" customHeight="1" x14ac:dyDescent="0.55000000000000004">
      <c r="C309" s="1"/>
      <c r="D309" s="6"/>
      <c r="I309" s="1"/>
      <c r="K309" s="1"/>
      <c r="M309" s="1"/>
    </row>
    <row r="310" spans="3:13" ht="13.5" customHeight="1" x14ac:dyDescent="0.55000000000000004">
      <c r="C310" s="1"/>
      <c r="D310" s="6"/>
      <c r="I310" s="1"/>
      <c r="K310" s="1"/>
      <c r="M310" s="1"/>
    </row>
    <row r="311" spans="3:13" ht="13.5" customHeight="1" x14ac:dyDescent="0.55000000000000004">
      <c r="C311" s="1"/>
      <c r="D311" s="6"/>
      <c r="I311" s="1"/>
      <c r="K311" s="1"/>
      <c r="M311" s="1"/>
    </row>
    <row r="312" spans="3:13" ht="13.5" customHeight="1" x14ac:dyDescent="0.55000000000000004">
      <c r="C312" s="1"/>
      <c r="D312" s="6"/>
      <c r="I312" s="1"/>
      <c r="K312" s="1"/>
      <c r="M312" s="1"/>
    </row>
    <row r="313" spans="3:13" ht="13.5" customHeight="1" x14ac:dyDescent="0.55000000000000004">
      <c r="C313" s="1"/>
      <c r="D313" s="6"/>
      <c r="I313" s="1"/>
      <c r="K313" s="1"/>
      <c r="M313" s="1"/>
    </row>
    <row r="314" spans="3:13" ht="13.5" customHeight="1" x14ac:dyDescent="0.55000000000000004">
      <c r="C314" s="1"/>
      <c r="D314" s="6"/>
      <c r="I314" s="1"/>
      <c r="K314" s="1"/>
      <c r="M314" s="1"/>
    </row>
    <row r="315" spans="3:13" ht="13.5" customHeight="1" x14ac:dyDescent="0.55000000000000004">
      <c r="C315" s="1"/>
      <c r="D315" s="6"/>
      <c r="I315" s="1"/>
      <c r="K315" s="1"/>
      <c r="M315" s="1"/>
    </row>
    <row r="316" spans="3:13" ht="13.5" customHeight="1" x14ac:dyDescent="0.55000000000000004">
      <c r="C316" s="1"/>
      <c r="D316" s="6"/>
      <c r="I316" s="1"/>
      <c r="K316" s="1"/>
      <c r="M316" s="1"/>
    </row>
    <row r="317" spans="3:13" ht="13.5" customHeight="1" x14ac:dyDescent="0.55000000000000004">
      <c r="C317" s="1"/>
      <c r="D317" s="6"/>
      <c r="I317" s="1"/>
      <c r="K317" s="1"/>
      <c r="M317" s="1"/>
    </row>
    <row r="318" spans="3:13" ht="13.5" customHeight="1" x14ac:dyDescent="0.55000000000000004">
      <c r="C318" s="1"/>
      <c r="D318" s="6"/>
      <c r="I318" s="1"/>
      <c r="K318" s="1"/>
      <c r="M318" s="1"/>
    </row>
    <row r="319" spans="3:13" ht="13.5" customHeight="1" x14ac:dyDescent="0.55000000000000004">
      <c r="C319" s="1"/>
      <c r="D319" s="6"/>
      <c r="I319" s="1"/>
      <c r="K319" s="1"/>
      <c r="M319" s="1"/>
    </row>
    <row r="320" spans="3:13" ht="13.5" customHeight="1" x14ac:dyDescent="0.55000000000000004">
      <c r="C320" s="1"/>
      <c r="D320" s="6"/>
      <c r="I320" s="1"/>
      <c r="K320" s="1"/>
      <c r="M320" s="1"/>
    </row>
    <row r="321" spans="3:13" ht="13.5" customHeight="1" x14ac:dyDescent="0.55000000000000004">
      <c r="C321" s="1"/>
      <c r="D321" s="6"/>
      <c r="I321" s="1"/>
      <c r="K321" s="1"/>
      <c r="M321" s="1"/>
    </row>
    <row r="322" spans="3:13" ht="13.5" customHeight="1" x14ac:dyDescent="0.55000000000000004">
      <c r="C322" s="1"/>
      <c r="D322" s="6"/>
      <c r="I322" s="1"/>
      <c r="K322" s="1"/>
      <c r="M322" s="1"/>
    </row>
    <row r="323" spans="3:13" ht="13.5" customHeight="1" x14ac:dyDescent="0.55000000000000004">
      <c r="C323" s="1"/>
      <c r="D323" s="6"/>
      <c r="I323" s="1"/>
      <c r="K323" s="1"/>
      <c r="M323" s="1"/>
    </row>
    <row r="324" spans="3:13" ht="13.5" customHeight="1" x14ac:dyDescent="0.55000000000000004">
      <c r="C324" s="1"/>
      <c r="D324" s="6"/>
      <c r="I324" s="1"/>
      <c r="K324" s="1"/>
      <c r="M324" s="1"/>
    </row>
    <row r="325" spans="3:13" ht="13.5" customHeight="1" x14ac:dyDescent="0.55000000000000004">
      <c r="C325" s="1"/>
      <c r="D325" s="6"/>
      <c r="I325" s="1"/>
      <c r="K325" s="1"/>
      <c r="M325" s="1"/>
    </row>
    <row r="326" spans="3:13" ht="13.5" customHeight="1" x14ac:dyDescent="0.55000000000000004">
      <c r="C326" s="1"/>
      <c r="D326" s="6"/>
      <c r="I326" s="1"/>
      <c r="K326" s="1"/>
      <c r="M326" s="1"/>
    </row>
    <row r="327" spans="3:13" ht="13.5" customHeight="1" x14ac:dyDescent="0.55000000000000004">
      <c r="C327" s="1"/>
      <c r="D327" s="6"/>
      <c r="I327" s="1"/>
      <c r="K327" s="1"/>
      <c r="M327" s="1"/>
    </row>
    <row r="328" spans="3:13" ht="13.5" customHeight="1" x14ac:dyDescent="0.55000000000000004">
      <c r="C328" s="1"/>
      <c r="D328" s="6"/>
      <c r="I328" s="1"/>
      <c r="K328" s="1"/>
      <c r="M328" s="1"/>
    </row>
    <row r="329" spans="3:13" ht="13.5" customHeight="1" x14ac:dyDescent="0.55000000000000004">
      <c r="C329" s="1"/>
      <c r="D329" s="6"/>
      <c r="I329" s="1"/>
      <c r="K329" s="1"/>
      <c r="M329" s="1"/>
    </row>
    <row r="330" spans="3:13" ht="13.5" customHeight="1" x14ac:dyDescent="0.55000000000000004">
      <c r="C330" s="1"/>
      <c r="D330" s="6"/>
      <c r="I330" s="1"/>
      <c r="K330" s="1"/>
      <c r="M330" s="1"/>
    </row>
    <row r="331" spans="3:13" ht="13.5" customHeight="1" x14ac:dyDescent="0.55000000000000004">
      <c r="C331" s="1"/>
      <c r="D331" s="6"/>
      <c r="I331" s="1"/>
      <c r="K331" s="1"/>
      <c r="M331" s="1"/>
    </row>
    <row r="332" spans="3:13" ht="13.5" customHeight="1" x14ac:dyDescent="0.55000000000000004">
      <c r="C332" s="1"/>
      <c r="D332" s="6"/>
      <c r="I332" s="1"/>
      <c r="K332" s="1"/>
      <c r="M332" s="1"/>
    </row>
    <row r="333" spans="3:13" ht="13.5" customHeight="1" x14ac:dyDescent="0.55000000000000004">
      <c r="C333" s="1"/>
      <c r="D333" s="6"/>
      <c r="I333" s="1"/>
      <c r="K333" s="1"/>
      <c r="M333" s="1"/>
    </row>
    <row r="334" spans="3:13" ht="13.5" customHeight="1" x14ac:dyDescent="0.55000000000000004">
      <c r="C334" s="1"/>
      <c r="D334" s="6"/>
      <c r="I334" s="1"/>
      <c r="K334" s="1"/>
      <c r="M334" s="1"/>
    </row>
    <row r="335" spans="3:13" ht="13.5" customHeight="1" x14ac:dyDescent="0.55000000000000004">
      <c r="C335" s="1"/>
      <c r="D335" s="6"/>
      <c r="I335" s="1"/>
      <c r="K335" s="1"/>
      <c r="M335" s="1"/>
    </row>
    <row r="336" spans="3:13" ht="13.5" customHeight="1" x14ac:dyDescent="0.55000000000000004">
      <c r="C336" s="1"/>
      <c r="D336" s="6"/>
      <c r="I336" s="1"/>
      <c r="K336" s="1"/>
      <c r="M336" s="1"/>
    </row>
    <row r="337" spans="3:13" ht="13.5" customHeight="1" x14ac:dyDescent="0.55000000000000004">
      <c r="C337" s="1"/>
      <c r="D337" s="6"/>
      <c r="I337" s="1"/>
      <c r="K337" s="1"/>
      <c r="M337" s="1"/>
    </row>
    <row r="338" spans="3:13" ht="13.5" customHeight="1" x14ac:dyDescent="0.55000000000000004">
      <c r="C338" s="1"/>
      <c r="D338" s="6"/>
      <c r="I338" s="1"/>
      <c r="K338" s="1"/>
      <c r="M338" s="1"/>
    </row>
    <row r="339" spans="3:13" ht="13.5" customHeight="1" x14ac:dyDescent="0.55000000000000004">
      <c r="C339" s="1"/>
      <c r="D339" s="6"/>
      <c r="I339" s="1"/>
      <c r="K339" s="1"/>
      <c r="M339" s="1"/>
    </row>
    <row r="340" spans="3:13" ht="13.5" customHeight="1" x14ac:dyDescent="0.55000000000000004">
      <c r="C340" s="1"/>
      <c r="D340" s="6"/>
      <c r="I340" s="1"/>
      <c r="K340" s="1"/>
      <c r="M340" s="1"/>
    </row>
    <row r="341" spans="3:13" ht="13.5" customHeight="1" x14ac:dyDescent="0.55000000000000004">
      <c r="C341" s="1"/>
      <c r="D341" s="6"/>
      <c r="I341" s="1"/>
      <c r="K341" s="1"/>
      <c r="M341" s="1"/>
    </row>
    <row r="342" spans="3:13" ht="13.5" customHeight="1" x14ac:dyDescent="0.55000000000000004">
      <c r="C342" s="1"/>
      <c r="D342" s="6"/>
      <c r="I342" s="1"/>
      <c r="K342" s="1"/>
      <c r="M342" s="1"/>
    </row>
    <row r="343" spans="3:13" ht="13.5" customHeight="1" x14ac:dyDescent="0.55000000000000004">
      <c r="C343" s="1"/>
      <c r="D343" s="6"/>
      <c r="I343" s="1"/>
      <c r="K343" s="1"/>
      <c r="M343" s="1"/>
    </row>
    <row r="344" spans="3:13" ht="13.5" customHeight="1" x14ac:dyDescent="0.55000000000000004">
      <c r="C344" s="1"/>
      <c r="D344" s="6"/>
      <c r="I344" s="1"/>
      <c r="K344" s="1"/>
      <c r="M344" s="1"/>
    </row>
    <row r="345" spans="3:13" ht="13.5" customHeight="1" x14ac:dyDescent="0.55000000000000004">
      <c r="C345" s="1"/>
      <c r="D345" s="6"/>
      <c r="I345" s="1"/>
      <c r="K345" s="1"/>
      <c r="M345" s="1"/>
    </row>
    <row r="346" spans="3:13" ht="13.5" customHeight="1" x14ac:dyDescent="0.55000000000000004">
      <c r="C346" s="1"/>
      <c r="D346" s="6"/>
      <c r="I346" s="1"/>
      <c r="K346" s="1"/>
      <c r="M346" s="1"/>
    </row>
    <row r="347" spans="3:13" ht="13.5" customHeight="1" x14ac:dyDescent="0.55000000000000004">
      <c r="C347" s="1"/>
      <c r="D347" s="6"/>
      <c r="I347" s="1"/>
      <c r="K347" s="1"/>
      <c r="M347" s="1"/>
    </row>
    <row r="348" spans="3:13" ht="13.5" customHeight="1" x14ac:dyDescent="0.55000000000000004">
      <c r="C348" s="1"/>
      <c r="D348" s="6"/>
      <c r="I348" s="1"/>
      <c r="K348" s="1"/>
      <c r="M348" s="1"/>
    </row>
    <row r="349" spans="3:13" ht="13.5" customHeight="1" x14ac:dyDescent="0.55000000000000004">
      <c r="C349" s="1"/>
      <c r="D349" s="6"/>
      <c r="I349" s="1"/>
      <c r="K349" s="1"/>
      <c r="M349" s="1"/>
    </row>
    <row r="350" spans="3:13" ht="13.5" customHeight="1" x14ac:dyDescent="0.55000000000000004">
      <c r="C350" s="1"/>
      <c r="D350" s="6"/>
      <c r="I350" s="1"/>
      <c r="K350" s="1"/>
      <c r="M350" s="1"/>
    </row>
    <row r="351" spans="3:13" ht="13.5" customHeight="1" x14ac:dyDescent="0.55000000000000004">
      <c r="C351" s="1"/>
      <c r="D351" s="6"/>
      <c r="I351" s="1"/>
      <c r="K351" s="1"/>
      <c r="M351" s="1"/>
    </row>
    <row r="352" spans="3:13" ht="13.5" customHeight="1" x14ac:dyDescent="0.55000000000000004">
      <c r="C352" s="1"/>
      <c r="D352" s="6"/>
      <c r="I352" s="1"/>
      <c r="K352" s="1"/>
      <c r="M352" s="1"/>
    </row>
    <row r="353" spans="3:13" ht="13.5" customHeight="1" x14ac:dyDescent="0.55000000000000004">
      <c r="C353" s="1"/>
      <c r="D353" s="6"/>
      <c r="I353" s="1"/>
      <c r="K353" s="1"/>
      <c r="M353" s="1"/>
    </row>
    <row r="354" spans="3:13" ht="13.5" customHeight="1" x14ac:dyDescent="0.55000000000000004">
      <c r="C354" s="1"/>
      <c r="D354" s="6"/>
      <c r="I354" s="1"/>
      <c r="K354" s="1"/>
      <c r="M354" s="1"/>
    </row>
    <row r="355" spans="3:13" ht="13.5" customHeight="1" x14ac:dyDescent="0.55000000000000004">
      <c r="C355" s="1"/>
      <c r="D355" s="6"/>
      <c r="I355" s="1"/>
      <c r="K355" s="1"/>
      <c r="M355" s="1"/>
    </row>
    <row r="356" spans="3:13" ht="13.5" customHeight="1" x14ac:dyDescent="0.55000000000000004">
      <c r="C356" s="1"/>
      <c r="D356" s="6"/>
      <c r="I356" s="1"/>
      <c r="K356" s="1"/>
      <c r="M356" s="1"/>
    </row>
    <row r="357" spans="3:13" ht="13.5" customHeight="1" x14ac:dyDescent="0.55000000000000004">
      <c r="C357" s="1"/>
      <c r="D357" s="6"/>
      <c r="I357" s="1"/>
      <c r="K357" s="1"/>
      <c r="M357" s="1"/>
    </row>
    <row r="358" spans="3:13" ht="13.5" customHeight="1" x14ac:dyDescent="0.55000000000000004">
      <c r="C358" s="1"/>
      <c r="D358" s="6"/>
      <c r="I358" s="1"/>
      <c r="K358" s="1"/>
      <c r="M358" s="1"/>
    </row>
    <row r="359" spans="3:13" ht="13.5" customHeight="1" x14ac:dyDescent="0.55000000000000004">
      <c r="C359" s="1"/>
      <c r="D359" s="6"/>
      <c r="I359" s="1"/>
      <c r="K359" s="1"/>
      <c r="M359" s="1"/>
    </row>
    <row r="360" spans="3:13" ht="13.5" customHeight="1" x14ac:dyDescent="0.55000000000000004">
      <c r="C360" s="1"/>
      <c r="D360" s="6"/>
      <c r="I360" s="1"/>
      <c r="K360" s="1"/>
      <c r="M360" s="1"/>
    </row>
    <row r="361" spans="3:13" ht="13.5" customHeight="1" x14ac:dyDescent="0.55000000000000004">
      <c r="C361" s="1"/>
      <c r="D361" s="6"/>
      <c r="I361" s="1"/>
      <c r="K361" s="1"/>
      <c r="M361" s="1"/>
    </row>
    <row r="362" spans="3:13" ht="13.5" customHeight="1" x14ac:dyDescent="0.55000000000000004">
      <c r="C362" s="1"/>
      <c r="D362" s="6"/>
      <c r="I362" s="1"/>
      <c r="K362" s="1"/>
      <c r="M362" s="1"/>
    </row>
    <row r="363" spans="3:13" ht="13.5" customHeight="1" x14ac:dyDescent="0.55000000000000004">
      <c r="C363" s="1"/>
      <c r="D363" s="6"/>
      <c r="I363" s="1"/>
      <c r="K363" s="1"/>
      <c r="M363" s="1"/>
    </row>
    <row r="364" spans="3:13" ht="13.5" customHeight="1" x14ac:dyDescent="0.55000000000000004">
      <c r="C364" s="1"/>
      <c r="D364" s="6"/>
      <c r="I364" s="1"/>
      <c r="K364" s="1"/>
      <c r="M364" s="1"/>
    </row>
    <row r="365" spans="3:13" ht="13.5" customHeight="1" x14ac:dyDescent="0.55000000000000004">
      <c r="C365" s="1"/>
      <c r="D365" s="6"/>
      <c r="I365" s="1"/>
      <c r="K365" s="1"/>
      <c r="M365" s="1"/>
    </row>
    <row r="366" spans="3:13" ht="13.5" customHeight="1" x14ac:dyDescent="0.55000000000000004">
      <c r="C366" s="1"/>
      <c r="D366" s="6"/>
      <c r="I366" s="1"/>
      <c r="K366" s="1"/>
      <c r="M366" s="1"/>
    </row>
    <row r="367" spans="3:13" ht="13.5" customHeight="1" x14ac:dyDescent="0.55000000000000004">
      <c r="C367" s="1"/>
      <c r="D367" s="6"/>
      <c r="I367" s="1"/>
      <c r="K367" s="1"/>
      <c r="M367" s="1"/>
    </row>
    <row r="368" spans="3:13" ht="13.5" customHeight="1" x14ac:dyDescent="0.55000000000000004">
      <c r="C368" s="1"/>
      <c r="D368" s="6"/>
      <c r="I368" s="1"/>
      <c r="K368" s="1"/>
      <c r="M368" s="1"/>
    </row>
    <row r="369" spans="3:13" ht="13.5" customHeight="1" x14ac:dyDescent="0.55000000000000004">
      <c r="C369" s="1"/>
      <c r="D369" s="6"/>
      <c r="I369" s="1"/>
      <c r="K369" s="1"/>
      <c r="M369" s="1"/>
    </row>
    <row r="370" spans="3:13" ht="13.5" customHeight="1" x14ac:dyDescent="0.55000000000000004">
      <c r="C370" s="1"/>
      <c r="D370" s="6"/>
      <c r="I370" s="1"/>
      <c r="K370" s="1"/>
      <c r="M370" s="1"/>
    </row>
    <row r="371" spans="3:13" ht="13.5" customHeight="1" x14ac:dyDescent="0.55000000000000004">
      <c r="C371" s="1"/>
      <c r="D371" s="6"/>
      <c r="I371" s="1"/>
      <c r="K371" s="1"/>
      <c r="M371" s="1"/>
    </row>
    <row r="372" spans="3:13" ht="13.5" customHeight="1" x14ac:dyDescent="0.55000000000000004">
      <c r="C372" s="1"/>
      <c r="D372" s="6"/>
      <c r="I372" s="1"/>
      <c r="K372" s="1"/>
      <c r="M372" s="1"/>
    </row>
    <row r="373" spans="3:13" ht="13.5" customHeight="1" x14ac:dyDescent="0.55000000000000004">
      <c r="C373" s="1"/>
      <c r="D373" s="6"/>
      <c r="I373" s="1"/>
      <c r="K373" s="1"/>
      <c r="M373" s="1"/>
    </row>
    <row r="374" spans="3:13" ht="13.5" customHeight="1" x14ac:dyDescent="0.55000000000000004">
      <c r="C374" s="1"/>
      <c r="D374" s="6"/>
      <c r="I374" s="1"/>
      <c r="K374" s="1"/>
      <c r="M374" s="1"/>
    </row>
    <row r="375" spans="3:13" ht="13.5" customHeight="1" x14ac:dyDescent="0.55000000000000004">
      <c r="C375" s="1"/>
      <c r="D375" s="6"/>
      <c r="I375" s="1"/>
      <c r="K375" s="1"/>
      <c r="M375" s="1"/>
    </row>
    <row r="376" spans="3:13" ht="13.5" customHeight="1" x14ac:dyDescent="0.55000000000000004">
      <c r="C376" s="1"/>
      <c r="D376" s="6"/>
      <c r="I376" s="1"/>
      <c r="K376" s="1"/>
      <c r="M376" s="1"/>
    </row>
    <row r="377" spans="3:13" ht="13.5" customHeight="1" x14ac:dyDescent="0.55000000000000004">
      <c r="C377" s="1"/>
      <c r="D377" s="6"/>
      <c r="I377" s="1"/>
      <c r="K377" s="1"/>
      <c r="M377" s="1"/>
    </row>
    <row r="378" spans="3:13" ht="13.5" customHeight="1" x14ac:dyDescent="0.55000000000000004">
      <c r="C378" s="1"/>
      <c r="D378" s="6"/>
      <c r="I378" s="1"/>
      <c r="K378" s="1"/>
      <c r="M378" s="1"/>
    </row>
    <row r="379" spans="3:13" ht="13.5" customHeight="1" x14ac:dyDescent="0.55000000000000004">
      <c r="C379" s="1"/>
      <c r="D379" s="6"/>
      <c r="I379" s="1"/>
      <c r="K379" s="1"/>
      <c r="M379" s="1"/>
    </row>
    <row r="380" spans="3:13" ht="13.5" customHeight="1" x14ac:dyDescent="0.55000000000000004">
      <c r="C380" s="1"/>
      <c r="D380" s="6"/>
      <c r="I380" s="1"/>
      <c r="K380" s="1"/>
      <c r="M380" s="1"/>
    </row>
    <row r="381" spans="3:13" ht="13.5" customHeight="1" x14ac:dyDescent="0.55000000000000004">
      <c r="C381" s="1"/>
      <c r="D381" s="6"/>
      <c r="I381" s="1"/>
      <c r="K381" s="1"/>
      <c r="M381" s="1"/>
    </row>
    <row r="382" spans="3:13" ht="13.5" customHeight="1" x14ac:dyDescent="0.55000000000000004">
      <c r="C382" s="1"/>
      <c r="D382" s="6"/>
      <c r="I382" s="1"/>
      <c r="K382" s="1"/>
      <c r="M382" s="1"/>
    </row>
    <row r="383" spans="3:13" ht="13.5" customHeight="1" x14ac:dyDescent="0.55000000000000004">
      <c r="C383" s="1"/>
      <c r="D383" s="6"/>
      <c r="I383" s="1"/>
      <c r="K383" s="1"/>
      <c r="M383" s="1"/>
    </row>
    <row r="384" spans="3:13" ht="13.5" customHeight="1" x14ac:dyDescent="0.55000000000000004">
      <c r="C384" s="1"/>
      <c r="D384" s="6"/>
      <c r="I384" s="1"/>
      <c r="K384" s="1"/>
      <c r="M384" s="1"/>
    </row>
    <row r="385" spans="3:13" ht="13.5" customHeight="1" x14ac:dyDescent="0.55000000000000004">
      <c r="C385" s="1"/>
      <c r="D385" s="6"/>
      <c r="I385" s="1"/>
      <c r="K385" s="1"/>
      <c r="M385" s="1"/>
    </row>
    <row r="386" spans="3:13" ht="13.5" customHeight="1" x14ac:dyDescent="0.55000000000000004">
      <c r="C386" s="1"/>
      <c r="D386" s="6"/>
      <c r="I386" s="1"/>
      <c r="K386" s="1"/>
      <c r="M386" s="1"/>
    </row>
    <row r="387" spans="3:13" ht="13.5" customHeight="1" x14ac:dyDescent="0.55000000000000004">
      <c r="C387" s="1"/>
      <c r="D387" s="6"/>
      <c r="I387" s="1"/>
      <c r="K387" s="1"/>
      <c r="M387" s="1"/>
    </row>
    <row r="388" spans="3:13" ht="13.5" customHeight="1" x14ac:dyDescent="0.55000000000000004">
      <c r="C388" s="1"/>
      <c r="D388" s="6"/>
      <c r="I388" s="1"/>
      <c r="K388" s="1"/>
      <c r="M388" s="1"/>
    </row>
    <row r="389" spans="3:13" ht="13.5" customHeight="1" x14ac:dyDescent="0.55000000000000004">
      <c r="C389" s="1"/>
      <c r="D389" s="6"/>
      <c r="I389" s="1"/>
      <c r="K389" s="1"/>
      <c r="M389" s="1"/>
    </row>
    <row r="390" spans="3:13" ht="13.5" customHeight="1" x14ac:dyDescent="0.55000000000000004">
      <c r="C390" s="1"/>
      <c r="D390" s="6"/>
      <c r="I390" s="1"/>
      <c r="K390" s="1"/>
      <c r="M390" s="1"/>
    </row>
    <row r="391" spans="3:13" ht="13.5" customHeight="1" x14ac:dyDescent="0.55000000000000004">
      <c r="C391" s="1"/>
      <c r="D391" s="6"/>
      <c r="I391" s="1"/>
      <c r="K391" s="1"/>
      <c r="M391" s="1"/>
    </row>
    <row r="392" spans="3:13" ht="13.5" customHeight="1" x14ac:dyDescent="0.55000000000000004">
      <c r="C392" s="1"/>
      <c r="D392" s="6"/>
      <c r="I392" s="1"/>
      <c r="K392" s="1"/>
      <c r="M392" s="1"/>
    </row>
    <row r="393" spans="3:13" ht="13.5" customHeight="1" x14ac:dyDescent="0.55000000000000004">
      <c r="C393" s="1"/>
      <c r="D393" s="6"/>
      <c r="I393" s="1"/>
      <c r="K393" s="1"/>
      <c r="M393" s="1"/>
    </row>
    <row r="394" spans="3:13" ht="13.5" customHeight="1" x14ac:dyDescent="0.55000000000000004">
      <c r="C394" s="1"/>
      <c r="D394" s="6"/>
      <c r="I394" s="1"/>
      <c r="K394" s="1"/>
      <c r="M394" s="1"/>
    </row>
    <row r="395" spans="3:13" ht="13.5" customHeight="1" x14ac:dyDescent="0.55000000000000004">
      <c r="C395" s="1"/>
      <c r="D395" s="6"/>
      <c r="I395" s="1"/>
      <c r="K395" s="1"/>
      <c r="M395" s="1"/>
    </row>
    <row r="396" spans="3:13" ht="13.5" customHeight="1" x14ac:dyDescent="0.55000000000000004">
      <c r="C396" s="1"/>
      <c r="D396" s="6"/>
      <c r="I396" s="1"/>
      <c r="K396" s="1"/>
      <c r="M396" s="1"/>
    </row>
    <row r="397" spans="3:13" ht="13.5" customHeight="1" x14ac:dyDescent="0.55000000000000004">
      <c r="C397" s="1"/>
      <c r="D397" s="6"/>
      <c r="I397" s="1"/>
      <c r="K397" s="1"/>
      <c r="M397" s="1"/>
    </row>
    <row r="398" spans="3:13" ht="13.5" customHeight="1" x14ac:dyDescent="0.55000000000000004">
      <c r="C398" s="1"/>
      <c r="D398" s="6"/>
      <c r="I398" s="1"/>
      <c r="K398" s="1"/>
      <c r="M398" s="1"/>
    </row>
    <row r="399" spans="3:13" ht="13.5" customHeight="1" x14ac:dyDescent="0.55000000000000004">
      <c r="C399" s="1"/>
      <c r="D399" s="6"/>
      <c r="I399" s="1"/>
      <c r="K399" s="1"/>
      <c r="M399" s="1"/>
    </row>
    <row r="400" spans="3:13" ht="13.5" customHeight="1" x14ac:dyDescent="0.55000000000000004">
      <c r="C400" s="1"/>
      <c r="D400" s="6"/>
      <c r="I400" s="1"/>
      <c r="K400" s="1"/>
      <c r="M400" s="1"/>
    </row>
    <row r="401" spans="3:13" ht="13.5" customHeight="1" x14ac:dyDescent="0.55000000000000004">
      <c r="C401" s="1"/>
      <c r="D401" s="6"/>
      <c r="I401" s="1"/>
      <c r="K401" s="1"/>
      <c r="M401" s="1"/>
    </row>
    <row r="402" spans="3:13" ht="13.5" customHeight="1" x14ac:dyDescent="0.55000000000000004">
      <c r="C402" s="1"/>
      <c r="D402" s="6"/>
      <c r="I402" s="1"/>
      <c r="K402" s="1"/>
      <c r="M402" s="1"/>
    </row>
    <row r="403" spans="3:13" ht="13.5" customHeight="1" x14ac:dyDescent="0.55000000000000004">
      <c r="C403" s="1"/>
      <c r="D403" s="6"/>
      <c r="I403" s="1"/>
      <c r="K403" s="1"/>
      <c r="M403" s="1"/>
    </row>
    <row r="404" spans="3:13" ht="13.5" customHeight="1" x14ac:dyDescent="0.55000000000000004">
      <c r="C404" s="1"/>
      <c r="D404" s="6"/>
      <c r="I404" s="1"/>
      <c r="K404" s="1"/>
      <c r="M404" s="1"/>
    </row>
    <row r="405" spans="3:13" ht="13.5" customHeight="1" x14ac:dyDescent="0.55000000000000004">
      <c r="C405" s="1"/>
      <c r="D405" s="6"/>
      <c r="I405" s="1"/>
      <c r="K405" s="1"/>
      <c r="M405" s="1"/>
    </row>
    <row r="406" spans="3:13" ht="13.5" customHeight="1" x14ac:dyDescent="0.55000000000000004">
      <c r="C406" s="1"/>
      <c r="D406" s="6"/>
      <c r="I406" s="1"/>
      <c r="K406" s="1"/>
      <c r="M406" s="1"/>
    </row>
    <row r="407" spans="3:13" ht="13.5" customHeight="1" x14ac:dyDescent="0.55000000000000004">
      <c r="C407" s="1"/>
      <c r="D407" s="6"/>
      <c r="I407" s="1"/>
      <c r="K407" s="1"/>
      <c r="M407" s="1"/>
    </row>
    <row r="408" spans="3:13" ht="13.5" customHeight="1" x14ac:dyDescent="0.55000000000000004">
      <c r="C408" s="1"/>
      <c r="D408" s="6"/>
      <c r="I408" s="1"/>
      <c r="K408" s="1"/>
      <c r="M408" s="1"/>
    </row>
    <row r="409" spans="3:13" ht="13.5" customHeight="1" x14ac:dyDescent="0.55000000000000004">
      <c r="C409" s="1"/>
      <c r="D409" s="6"/>
      <c r="I409" s="1"/>
      <c r="K409" s="1"/>
      <c r="M409" s="1"/>
    </row>
    <row r="410" spans="3:13" ht="13.5" customHeight="1" x14ac:dyDescent="0.55000000000000004">
      <c r="C410" s="1"/>
      <c r="D410" s="6"/>
      <c r="I410" s="1"/>
      <c r="K410" s="1"/>
      <c r="M410" s="1"/>
    </row>
    <row r="411" spans="3:13" ht="13.5" customHeight="1" x14ac:dyDescent="0.55000000000000004">
      <c r="C411" s="1"/>
      <c r="D411" s="6"/>
      <c r="I411" s="1"/>
      <c r="K411" s="1"/>
      <c r="M411" s="1"/>
    </row>
    <row r="412" spans="3:13" ht="13.5" customHeight="1" x14ac:dyDescent="0.55000000000000004">
      <c r="C412" s="1"/>
      <c r="D412" s="6"/>
      <c r="I412" s="1"/>
      <c r="K412" s="1"/>
      <c r="M412" s="1"/>
    </row>
    <row r="413" spans="3:13" ht="13.5" customHeight="1" x14ac:dyDescent="0.55000000000000004">
      <c r="C413" s="1"/>
      <c r="D413" s="6"/>
      <c r="I413" s="1"/>
      <c r="K413" s="1"/>
      <c r="M413" s="1"/>
    </row>
    <row r="414" spans="3:13" ht="13.5" customHeight="1" x14ac:dyDescent="0.55000000000000004">
      <c r="C414" s="1"/>
      <c r="D414" s="6"/>
      <c r="I414" s="1"/>
      <c r="K414" s="1"/>
      <c r="M414" s="1"/>
    </row>
    <row r="415" spans="3:13" ht="13.5" customHeight="1" x14ac:dyDescent="0.55000000000000004">
      <c r="C415" s="1"/>
      <c r="D415" s="6"/>
      <c r="I415" s="1"/>
      <c r="K415" s="1"/>
      <c r="M415" s="1"/>
    </row>
    <row r="416" spans="3:13" ht="13.5" customHeight="1" x14ac:dyDescent="0.55000000000000004">
      <c r="C416" s="1"/>
      <c r="D416" s="6"/>
      <c r="I416" s="1"/>
      <c r="K416" s="1"/>
      <c r="M416" s="1"/>
    </row>
    <row r="417" spans="3:13" ht="13.5" customHeight="1" x14ac:dyDescent="0.55000000000000004">
      <c r="C417" s="1"/>
      <c r="D417" s="6"/>
      <c r="I417" s="1"/>
      <c r="K417" s="1"/>
      <c r="M417" s="1"/>
    </row>
    <row r="418" spans="3:13" ht="13.5" customHeight="1" x14ac:dyDescent="0.55000000000000004">
      <c r="C418" s="1"/>
      <c r="D418" s="6"/>
      <c r="I418" s="1"/>
      <c r="K418" s="1"/>
      <c r="M418" s="1"/>
    </row>
    <row r="419" spans="3:13" ht="13.5" customHeight="1" x14ac:dyDescent="0.55000000000000004">
      <c r="C419" s="1"/>
      <c r="D419" s="6"/>
      <c r="I419" s="1"/>
      <c r="K419" s="1"/>
      <c r="M419" s="1"/>
    </row>
    <row r="420" spans="3:13" ht="13.5" customHeight="1" x14ac:dyDescent="0.55000000000000004">
      <c r="C420" s="1"/>
      <c r="D420" s="6"/>
      <c r="I420" s="1"/>
      <c r="K420" s="1"/>
      <c r="M420" s="1"/>
    </row>
    <row r="421" spans="3:13" ht="13.5" customHeight="1" x14ac:dyDescent="0.55000000000000004">
      <c r="C421" s="1"/>
      <c r="D421" s="6"/>
      <c r="I421" s="1"/>
      <c r="K421" s="1"/>
      <c r="M421" s="1"/>
    </row>
    <row r="422" spans="3:13" ht="13.5" customHeight="1" x14ac:dyDescent="0.55000000000000004">
      <c r="C422" s="1"/>
      <c r="D422" s="6"/>
      <c r="I422" s="1"/>
      <c r="K422" s="1"/>
      <c r="M422" s="1"/>
    </row>
    <row r="423" spans="3:13" ht="13.5" customHeight="1" x14ac:dyDescent="0.55000000000000004">
      <c r="C423" s="1"/>
      <c r="D423" s="6"/>
      <c r="I423" s="1"/>
      <c r="K423" s="1"/>
      <c r="M423" s="1"/>
    </row>
    <row r="424" spans="3:13" ht="13.5" customHeight="1" x14ac:dyDescent="0.55000000000000004">
      <c r="C424" s="1"/>
      <c r="D424" s="6"/>
      <c r="I424" s="1"/>
      <c r="K424" s="1"/>
      <c r="M424" s="1"/>
    </row>
    <row r="425" spans="3:13" ht="13.5" customHeight="1" x14ac:dyDescent="0.55000000000000004">
      <c r="C425" s="1"/>
      <c r="D425" s="6"/>
      <c r="I425" s="1"/>
      <c r="K425" s="1"/>
      <c r="M425" s="1"/>
    </row>
    <row r="426" spans="3:13" ht="13.5" customHeight="1" x14ac:dyDescent="0.55000000000000004">
      <c r="C426" s="1"/>
      <c r="D426" s="6"/>
      <c r="I426" s="1"/>
      <c r="K426" s="1"/>
      <c r="M426" s="1"/>
    </row>
    <row r="427" spans="3:13" ht="13.5" customHeight="1" x14ac:dyDescent="0.55000000000000004">
      <c r="C427" s="1"/>
      <c r="D427" s="6"/>
      <c r="I427" s="1"/>
      <c r="K427" s="1"/>
      <c r="M427" s="1"/>
    </row>
    <row r="428" spans="3:13" ht="13.5" customHeight="1" x14ac:dyDescent="0.55000000000000004">
      <c r="C428" s="1"/>
      <c r="D428" s="6"/>
      <c r="I428" s="1"/>
      <c r="K428" s="1"/>
      <c r="M428" s="1"/>
    </row>
    <row r="429" spans="3:13" ht="13.5" customHeight="1" x14ac:dyDescent="0.55000000000000004">
      <c r="C429" s="1"/>
      <c r="D429" s="6"/>
      <c r="I429" s="1"/>
      <c r="K429" s="1"/>
      <c r="M429" s="1"/>
    </row>
    <row r="430" spans="3:13" ht="13.5" customHeight="1" x14ac:dyDescent="0.55000000000000004">
      <c r="C430" s="1"/>
      <c r="D430" s="6"/>
      <c r="I430" s="1"/>
      <c r="K430" s="1"/>
      <c r="M430" s="1"/>
    </row>
    <row r="431" spans="3:13" ht="13.5" customHeight="1" x14ac:dyDescent="0.55000000000000004">
      <c r="C431" s="1"/>
      <c r="D431" s="6"/>
      <c r="I431" s="1"/>
      <c r="K431" s="1"/>
      <c r="M431" s="1"/>
    </row>
    <row r="432" spans="3:13" ht="13.5" customHeight="1" x14ac:dyDescent="0.55000000000000004">
      <c r="C432" s="1"/>
      <c r="D432" s="6"/>
      <c r="I432" s="1"/>
      <c r="K432" s="1"/>
      <c r="M432" s="1"/>
    </row>
    <row r="433" spans="3:13" ht="13.5" customHeight="1" x14ac:dyDescent="0.55000000000000004">
      <c r="C433" s="1"/>
      <c r="D433" s="6"/>
      <c r="I433" s="1"/>
      <c r="K433" s="1"/>
      <c r="M433" s="1"/>
    </row>
    <row r="434" spans="3:13" ht="13.5" customHeight="1" x14ac:dyDescent="0.55000000000000004">
      <c r="C434" s="1"/>
      <c r="D434" s="6"/>
      <c r="I434" s="1"/>
      <c r="K434" s="1"/>
      <c r="M434" s="1"/>
    </row>
    <row r="435" spans="3:13" ht="13.5" customHeight="1" x14ac:dyDescent="0.55000000000000004">
      <c r="C435" s="1"/>
      <c r="D435" s="6"/>
      <c r="I435" s="1"/>
      <c r="K435" s="1"/>
      <c r="M435" s="1"/>
    </row>
    <row r="436" spans="3:13" ht="13.5" customHeight="1" x14ac:dyDescent="0.55000000000000004">
      <c r="C436" s="1"/>
      <c r="D436" s="6"/>
      <c r="I436" s="1"/>
      <c r="K436" s="1"/>
      <c r="M436" s="1"/>
    </row>
    <row r="437" spans="3:13" ht="13.5" customHeight="1" x14ac:dyDescent="0.55000000000000004">
      <c r="C437" s="1"/>
      <c r="D437" s="6"/>
      <c r="I437" s="1"/>
      <c r="K437" s="1"/>
      <c r="M437" s="1"/>
    </row>
    <row r="438" spans="3:13" ht="13.5" customHeight="1" x14ac:dyDescent="0.55000000000000004">
      <c r="C438" s="1"/>
      <c r="D438" s="6"/>
      <c r="I438" s="1"/>
      <c r="K438" s="1"/>
      <c r="M438" s="1"/>
    </row>
    <row r="439" spans="3:13" ht="13.5" customHeight="1" x14ac:dyDescent="0.55000000000000004">
      <c r="C439" s="1"/>
      <c r="D439" s="6"/>
      <c r="I439" s="1"/>
      <c r="K439" s="1"/>
      <c r="M439" s="1"/>
    </row>
    <row r="440" spans="3:13" ht="13.5" customHeight="1" x14ac:dyDescent="0.55000000000000004">
      <c r="C440" s="1"/>
      <c r="D440" s="6"/>
      <c r="I440" s="1"/>
      <c r="K440" s="1"/>
      <c r="M440" s="1"/>
    </row>
    <row r="441" spans="3:13" ht="13.5" customHeight="1" x14ac:dyDescent="0.55000000000000004">
      <c r="C441" s="1"/>
      <c r="D441" s="6"/>
      <c r="I441" s="1"/>
      <c r="K441" s="1"/>
      <c r="M441" s="1"/>
    </row>
    <row r="442" spans="3:13" ht="13.5" customHeight="1" x14ac:dyDescent="0.55000000000000004">
      <c r="C442" s="1"/>
      <c r="D442" s="6"/>
      <c r="I442" s="1"/>
      <c r="K442" s="1"/>
      <c r="M442" s="1"/>
    </row>
    <row r="443" spans="3:13" ht="13.5" customHeight="1" x14ac:dyDescent="0.55000000000000004">
      <c r="C443" s="1"/>
      <c r="D443" s="6"/>
      <c r="I443" s="1"/>
      <c r="K443" s="1"/>
      <c r="M443" s="1"/>
    </row>
    <row r="444" spans="3:13" ht="13.5" customHeight="1" x14ac:dyDescent="0.55000000000000004">
      <c r="C444" s="1"/>
      <c r="D444" s="6"/>
      <c r="I444" s="1"/>
      <c r="K444" s="1"/>
      <c r="M444" s="1"/>
    </row>
    <row r="445" spans="3:13" ht="13.5" customHeight="1" x14ac:dyDescent="0.55000000000000004">
      <c r="C445" s="1"/>
      <c r="D445" s="6"/>
      <c r="I445" s="1"/>
      <c r="K445" s="1"/>
      <c r="M445" s="1"/>
    </row>
    <row r="446" spans="3:13" ht="13.5" customHeight="1" x14ac:dyDescent="0.55000000000000004">
      <c r="C446" s="1"/>
      <c r="D446" s="6"/>
      <c r="I446" s="1"/>
      <c r="K446" s="1"/>
      <c r="M446" s="1"/>
    </row>
    <row r="447" spans="3:13" ht="13.5" customHeight="1" x14ac:dyDescent="0.55000000000000004">
      <c r="C447" s="1"/>
      <c r="D447" s="6"/>
      <c r="I447" s="1"/>
      <c r="K447" s="1"/>
      <c r="M447" s="1"/>
    </row>
    <row r="448" spans="3:13" ht="13.5" customHeight="1" x14ac:dyDescent="0.55000000000000004">
      <c r="C448" s="1"/>
      <c r="D448" s="6"/>
      <c r="I448" s="1"/>
      <c r="K448" s="1"/>
      <c r="M448" s="1"/>
    </row>
    <row r="449" spans="3:13" ht="13.5" customHeight="1" x14ac:dyDescent="0.55000000000000004">
      <c r="C449" s="1"/>
      <c r="D449" s="6"/>
      <c r="I449" s="1"/>
      <c r="K449" s="1"/>
      <c r="M449" s="1"/>
    </row>
    <row r="450" spans="3:13" ht="13.5" customHeight="1" x14ac:dyDescent="0.55000000000000004">
      <c r="C450" s="1"/>
      <c r="D450" s="6"/>
      <c r="I450" s="1"/>
      <c r="K450" s="1"/>
      <c r="M450" s="1"/>
    </row>
    <row r="451" spans="3:13" ht="13.5" customHeight="1" x14ac:dyDescent="0.55000000000000004">
      <c r="C451" s="1"/>
      <c r="D451" s="6"/>
      <c r="I451" s="1"/>
      <c r="K451" s="1"/>
      <c r="M451" s="1"/>
    </row>
    <row r="452" spans="3:13" ht="13.5" customHeight="1" x14ac:dyDescent="0.55000000000000004">
      <c r="C452" s="1"/>
      <c r="D452" s="6"/>
      <c r="I452" s="1"/>
      <c r="K452" s="1"/>
      <c r="M452" s="1"/>
    </row>
    <row r="453" spans="3:13" ht="13.5" customHeight="1" x14ac:dyDescent="0.55000000000000004">
      <c r="C453" s="1"/>
      <c r="D453" s="6"/>
      <c r="I453" s="1"/>
      <c r="K453" s="1"/>
      <c r="M453" s="1"/>
    </row>
    <row r="454" spans="3:13" ht="13.5" customHeight="1" x14ac:dyDescent="0.55000000000000004">
      <c r="C454" s="1"/>
      <c r="D454" s="6"/>
      <c r="I454" s="1"/>
      <c r="K454" s="1"/>
      <c r="M454" s="1"/>
    </row>
    <row r="455" spans="3:13" ht="13.5" customHeight="1" x14ac:dyDescent="0.55000000000000004">
      <c r="C455" s="1"/>
      <c r="D455" s="6"/>
      <c r="I455" s="1"/>
      <c r="K455" s="1"/>
      <c r="M455" s="1"/>
    </row>
    <row r="456" spans="3:13" ht="13.5" customHeight="1" x14ac:dyDescent="0.55000000000000004">
      <c r="C456" s="1"/>
      <c r="D456" s="6"/>
      <c r="I456" s="1"/>
      <c r="K456" s="1"/>
      <c r="M456" s="1"/>
    </row>
    <row r="457" spans="3:13" ht="13.5" customHeight="1" x14ac:dyDescent="0.55000000000000004">
      <c r="C457" s="1"/>
      <c r="D457" s="6"/>
      <c r="I457" s="1"/>
      <c r="K457" s="1"/>
      <c r="M457" s="1"/>
    </row>
    <row r="458" spans="3:13" ht="13.5" customHeight="1" x14ac:dyDescent="0.55000000000000004">
      <c r="C458" s="1"/>
      <c r="D458" s="6"/>
      <c r="I458" s="1"/>
      <c r="K458" s="1"/>
      <c r="M458" s="1"/>
    </row>
    <row r="459" spans="3:13" ht="13.5" customHeight="1" x14ac:dyDescent="0.55000000000000004">
      <c r="C459" s="1"/>
      <c r="D459" s="6"/>
      <c r="I459" s="1"/>
      <c r="K459" s="1"/>
      <c r="M459" s="1"/>
    </row>
    <row r="460" spans="3:13" ht="13.5" customHeight="1" x14ac:dyDescent="0.55000000000000004">
      <c r="C460" s="1"/>
      <c r="D460" s="6"/>
      <c r="I460" s="1"/>
      <c r="K460" s="1"/>
      <c r="M460" s="1"/>
    </row>
    <row r="461" spans="3:13" ht="13.5" customHeight="1" x14ac:dyDescent="0.55000000000000004">
      <c r="C461" s="1"/>
      <c r="D461" s="6"/>
      <c r="I461" s="1"/>
      <c r="K461" s="1"/>
      <c r="M461" s="1"/>
    </row>
    <row r="462" spans="3:13" ht="13.5" customHeight="1" x14ac:dyDescent="0.55000000000000004">
      <c r="C462" s="1"/>
      <c r="D462" s="6"/>
      <c r="I462" s="1"/>
      <c r="K462" s="1"/>
      <c r="M462" s="1"/>
    </row>
    <row r="463" spans="3:13" ht="13.5" customHeight="1" x14ac:dyDescent="0.55000000000000004">
      <c r="C463" s="1"/>
      <c r="D463" s="6"/>
      <c r="I463" s="1"/>
      <c r="K463" s="1"/>
      <c r="M463" s="1"/>
    </row>
    <row r="464" spans="3:13" ht="13.5" customHeight="1" x14ac:dyDescent="0.55000000000000004">
      <c r="C464" s="1"/>
      <c r="D464" s="6"/>
      <c r="I464" s="1"/>
      <c r="K464" s="1"/>
      <c r="M464" s="1"/>
    </row>
    <row r="465" spans="3:13" ht="13.5" customHeight="1" x14ac:dyDescent="0.55000000000000004">
      <c r="C465" s="1"/>
      <c r="D465" s="6"/>
      <c r="I465" s="1"/>
      <c r="K465" s="1"/>
      <c r="M465" s="1"/>
    </row>
    <row r="466" spans="3:13" ht="13.5" customHeight="1" x14ac:dyDescent="0.55000000000000004">
      <c r="C466" s="1"/>
      <c r="D466" s="6"/>
      <c r="I466" s="1"/>
      <c r="K466" s="1"/>
      <c r="M466" s="1"/>
    </row>
    <row r="467" spans="3:13" ht="13.5" customHeight="1" x14ac:dyDescent="0.55000000000000004">
      <c r="C467" s="1"/>
      <c r="D467" s="6"/>
      <c r="I467" s="1"/>
      <c r="K467" s="1"/>
      <c r="M467" s="1"/>
    </row>
    <row r="468" spans="3:13" ht="13.5" customHeight="1" x14ac:dyDescent="0.55000000000000004">
      <c r="C468" s="1"/>
      <c r="D468" s="6"/>
      <c r="I468" s="1"/>
      <c r="K468" s="1"/>
      <c r="M468" s="1"/>
    </row>
    <row r="469" spans="3:13" ht="13.5" customHeight="1" x14ac:dyDescent="0.55000000000000004">
      <c r="C469" s="1"/>
      <c r="D469" s="6"/>
      <c r="I469" s="1"/>
      <c r="K469" s="1"/>
      <c r="M469" s="1"/>
    </row>
    <row r="470" spans="3:13" ht="13.5" customHeight="1" x14ac:dyDescent="0.55000000000000004">
      <c r="C470" s="1"/>
      <c r="D470" s="6"/>
      <c r="I470" s="1"/>
      <c r="K470" s="1"/>
      <c r="M470" s="1"/>
    </row>
    <row r="471" spans="3:13" ht="13.5" customHeight="1" x14ac:dyDescent="0.55000000000000004">
      <c r="C471" s="1"/>
      <c r="D471" s="6"/>
      <c r="I471" s="1"/>
      <c r="K471" s="1"/>
      <c r="M471" s="1"/>
    </row>
    <row r="472" spans="3:13" ht="13.5" customHeight="1" x14ac:dyDescent="0.55000000000000004">
      <c r="C472" s="1"/>
      <c r="D472" s="6"/>
      <c r="I472" s="1"/>
      <c r="K472" s="1"/>
      <c r="M472" s="1"/>
    </row>
    <row r="473" spans="3:13" ht="13.5" customHeight="1" x14ac:dyDescent="0.55000000000000004">
      <c r="C473" s="1"/>
      <c r="D473" s="6"/>
      <c r="I473" s="1"/>
      <c r="K473" s="1"/>
      <c r="M473" s="1"/>
    </row>
    <row r="474" spans="3:13" ht="13.5" customHeight="1" x14ac:dyDescent="0.55000000000000004">
      <c r="C474" s="1"/>
      <c r="D474" s="6"/>
      <c r="I474" s="1"/>
      <c r="K474" s="1"/>
      <c r="M474" s="1"/>
    </row>
    <row r="475" spans="3:13" ht="13.5" customHeight="1" x14ac:dyDescent="0.55000000000000004">
      <c r="C475" s="1"/>
      <c r="D475" s="6"/>
      <c r="I475" s="1"/>
      <c r="K475" s="1"/>
      <c r="M475" s="1"/>
    </row>
    <row r="476" spans="3:13" ht="13.5" customHeight="1" x14ac:dyDescent="0.55000000000000004">
      <c r="C476" s="1"/>
      <c r="D476" s="6"/>
      <c r="I476" s="1"/>
      <c r="K476" s="1"/>
      <c r="M476" s="1"/>
    </row>
    <row r="477" spans="3:13" ht="13.5" customHeight="1" x14ac:dyDescent="0.55000000000000004">
      <c r="C477" s="1"/>
      <c r="D477" s="6"/>
      <c r="I477" s="1"/>
      <c r="K477" s="1"/>
      <c r="M477" s="1"/>
    </row>
    <row r="478" spans="3:13" ht="13.5" customHeight="1" x14ac:dyDescent="0.55000000000000004">
      <c r="C478" s="1"/>
      <c r="D478" s="6"/>
      <c r="I478" s="1"/>
      <c r="K478" s="1"/>
      <c r="M478" s="1"/>
    </row>
    <row r="479" spans="3:13" ht="13.5" customHeight="1" x14ac:dyDescent="0.55000000000000004">
      <c r="C479" s="1"/>
      <c r="D479" s="6"/>
      <c r="I479" s="1"/>
      <c r="K479" s="1"/>
      <c r="M479" s="1"/>
    </row>
    <row r="480" spans="3:13" ht="13.5" customHeight="1" x14ac:dyDescent="0.55000000000000004">
      <c r="C480" s="1"/>
      <c r="D480" s="6"/>
      <c r="I480" s="1"/>
      <c r="K480" s="1"/>
      <c r="M480" s="1"/>
    </row>
    <row r="481" spans="3:13" ht="13.5" customHeight="1" x14ac:dyDescent="0.55000000000000004">
      <c r="C481" s="1"/>
      <c r="D481" s="6"/>
      <c r="I481" s="1"/>
      <c r="K481" s="1"/>
      <c r="M481" s="1"/>
    </row>
    <row r="482" spans="3:13" ht="13.5" customHeight="1" x14ac:dyDescent="0.55000000000000004">
      <c r="C482" s="1"/>
      <c r="D482" s="6"/>
      <c r="I482" s="1"/>
      <c r="K482" s="1"/>
      <c r="M482" s="1"/>
    </row>
    <row r="483" spans="3:13" ht="13.5" customHeight="1" x14ac:dyDescent="0.55000000000000004">
      <c r="C483" s="1"/>
      <c r="D483" s="6"/>
      <c r="I483" s="1"/>
      <c r="K483" s="1"/>
      <c r="M483" s="1"/>
    </row>
    <row r="484" spans="3:13" ht="13.5" customHeight="1" x14ac:dyDescent="0.55000000000000004">
      <c r="C484" s="1"/>
      <c r="D484" s="6"/>
      <c r="I484" s="1"/>
      <c r="K484" s="1"/>
      <c r="M484" s="1"/>
    </row>
    <row r="485" spans="3:13" ht="13.5" customHeight="1" x14ac:dyDescent="0.55000000000000004">
      <c r="C485" s="1"/>
      <c r="D485" s="6"/>
      <c r="I485" s="1"/>
      <c r="K485" s="1"/>
      <c r="M485" s="1"/>
    </row>
    <row r="486" spans="3:13" ht="13.5" customHeight="1" x14ac:dyDescent="0.55000000000000004">
      <c r="C486" s="1"/>
      <c r="D486" s="6"/>
      <c r="I486" s="1"/>
      <c r="K486" s="1"/>
      <c r="M486" s="1"/>
    </row>
    <row r="487" spans="3:13" ht="13.5" customHeight="1" x14ac:dyDescent="0.55000000000000004">
      <c r="C487" s="1"/>
      <c r="D487" s="6"/>
      <c r="I487" s="1"/>
      <c r="K487" s="1"/>
      <c r="M487" s="1"/>
    </row>
    <row r="488" spans="3:13" ht="13.5" customHeight="1" x14ac:dyDescent="0.55000000000000004">
      <c r="C488" s="1"/>
      <c r="D488" s="6"/>
      <c r="I488" s="1"/>
      <c r="K488" s="1"/>
      <c r="M488" s="1"/>
    </row>
    <row r="489" spans="3:13" ht="13.5" customHeight="1" x14ac:dyDescent="0.55000000000000004">
      <c r="C489" s="1"/>
      <c r="D489" s="6"/>
      <c r="I489" s="1"/>
      <c r="K489" s="1"/>
      <c r="M489" s="1"/>
    </row>
    <row r="490" spans="3:13" ht="13.5" customHeight="1" x14ac:dyDescent="0.55000000000000004">
      <c r="C490" s="1"/>
      <c r="D490" s="6"/>
      <c r="I490" s="1"/>
      <c r="K490" s="1"/>
      <c r="M490" s="1"/>
    </row>
    <row r="491" spans="3:13" ht="13.5" customHeight="1" x14ac:dyDescent="0.55000000000000004">
      <c r="C491" s="1"/>
      <c r="D491" s="6"/>
      <c r="I491" s="1"/>
      <c r="K491" s="1"/>
      <c r="M491" s="1"/>
    </row>
    <row r="492" spans="3:13" ht="13.5" customHeight="1" x14ac:dyDescent="0.55000000000000004">
      <c r="C492" s="1"/>
      <c r="D492" s="6"/>
      <c r="I492" s="1"/>
      <c r="K492" s="1"/>
      <c r="M492" s="1"/>
    </row>
    <row r="493" spans="3:13" ht="13.5" customHeight="1" x14ac:dyDescent="0.55000000000000004">
      <c r="C493" s="1"/>
      <c r="D493" s="6"/>
      <c r="I493" s="1"/>
      <c r="K493" s="1"/>
      <c r="M493" s="1"/>
    </row>
    <row r="494" spans="3:13" ht="13.5" customHeight="1" x14ac:dyDescent="0.55000000000000004">
      <c r="C494" s="1"/>
      <c r="D494" s="6"/>
      <c r="I494" s="1"/>
      <c r="K494" s="1"/>
      <c r="M494" s="1"/>
    </row>
    <row r="495" spans="3:13" ht="13.5" customHeight="1" x14ac:dyDescent="0.55000000000000004">
      <c r="C495" s="1"/>
      <c r="D495" s="6"/>
      <c r="I495" s="1"/>
      <c r="K495" s="1"/>
      <c r="M495" s="1"/>
    </row>
    <row r="496" spans="3:13" ht="13.5" customHeight="1" x14ac:dyDescent="0.55000000000000004">
      <c r="C496" s="1"/>
      <c r="D496" s="6"/>
      <c r="I496" s="1"/>
      <c r="K496" s="1"/>
      <c r="M496" s="1"/>
    </row>
    <row r="497" spans="3:13" ht="13.5" customHeight="1" x14ac:dyDescent="0.55000000000000004">
      <c r="C497" s="1"/>
      <c r="D497" s="6"/>
      <c r="I497" s="1"/>
      <c r="K497" s="1"/>
      <c r="M497" s="1"/>
    </row>
    <row r="498" spans="3:13" ht="13.5" customHeight="1" x14ac:dyDescent="0.55000000000000004">
      <c r="C498" s="1"/>
      <c r="D498" s="6"/>
      <c r="I498" s="1"/>
      <c r="K498" s="1"/>
      <c r="M498" s="1"/>
    </row>
    <row r="499" spans="3:13" ht="13.5" customHeight="1" x14ac:dyDescent="0.55000000000000004">
      <c r="C499" s="1"/>
      <c r="D499" s="6"/>
      <c r="I499" s="1"/>
      <c r="K499" s="1"/>
      <c r="M499" s="1"/>
    </row>
    <row r="500" spans="3:13" ht="13.5" customHeight="1" x14ac:dyDescent="0.55000000000000004">
      <c r="C500" s="1"/>
      <c r="D500" s="6"/>
      <c r="I500" s="1"/>
      <c r="K500" s="1"/>
      <c r="M500" s="1"/>
    </row>
    <row r="501" spans="3:13" ht="13.5" customHeight="1" x14ac:dyDescent="0.55000000000000004">
      <c r="C501" s="1"/>
      <c r="D501" s="6"/>
      <c r="I501" s="1"/>
      <c r="K501" s="1"/>
      <c r="M501" s="1"/>
    </row>
    <row r="502" spans="3:13" ht="13.5" customHeight="1" x14ac:dyDescent="0.55000000000000004">
      <c r="C502" s="1"/>
      <c r="D502" s="6"/>
      <c r="I502" s="1"/>
      <c r="K502" s="1"/>
      <c r="M502" s="1"/>
    </row>
    <row r="503" spans="3:13" ht="13.5" customHeight="1" x14ac:dyDescent="0.55000000000000004">
      <c r="C503" s="1"/>
      <c r="D503" s="6"/>
      <c r="I503" s="1"/>
      <c r="K503" s="1"/>
      <c r="M503" s="1"/>
    </row>
    <row r="504" spans="3:13" ht="13.5" customHeight="1" x14ac:dyDescent="0.55000000000000004">
      <c r="C504" s="1"/>
      <c r="D504" s="6"/>
      <c r="I504" s="1"/>
      <c r="K504" s="1"/>
      <c r="M504" s="1"/>
    </row>
    <row r="505" spans="3:13" ht="13.5" customHeight="1" x14ac:dyDescent="0.55000000000000004">
      <c r="C505" s="1"/>
      <c r="D505" s="6"/>
      <c r="I505" s="1"/>
      <c r="K505" s="1"/>
      <c r="M505" s="1"/>
    </row>
    <row r="506" spans="3:13" ht="13.5" customHeight="1" x14ac:dyDescent="0.55000000000000004">
      <c r="C506" s="1"/>
      <c r="D506" s="6"/>
      <c r="I506" s="1"/>
      <c r="K506" s="1"/>
      <c r="M506" s="1"/>
    </row>
    <row r="507" spans="3:13" ht="13.5" customHeight="1" x14ac:dyDescent="0.55000000000000004">
      <c r="C507" s="1"/>
      <c r="D507" s="6"/>
      <c r="I507" s="1"/>
      <c r="K507" s="1"/>
      <c r="M507" s="1"/>
    </row>
    <row r="508" spans="3:13" ht="13.5" customHeight="1" x14ac:dyDescent="0.55000000000000004">
      <c r="C508" s="1"/>
      <c r="D508" s="6"/>
      <c r="I508" s="1"/>
      <c r="K508" s="1"/>
      <c r="M508" s="1"/>
    </row>
    <row r="509" spans="3:13" ht="13.5" customHeight="1" x14ac:dyDescent="0.55000000000000004">
      <c r="C509" s="1"/>
      <c r="D509" s="6"/>
      <c r="I509" s="1"/>
      <c r="K509" s="1"/>
      <c r="M509" s="1"/>
    </row>
    <row r="510" spans="3:13" ht="13.5" customHeight="1" x14ac:dyDescent="0.55000000000000004">
      <c r="C510" s="1"/>
      <c r="D510" s="6"/>
      <c r="I510" s="1"/>
      <c r="K510" s="1"/>
      <c r="M510" s="1"/>
    </row>
    <row r="511" spans="3:13" ht="13.5" customHeight="1" x14ac:dyDescent="0.55000000000000004">
      <c r="C511" s="1"/>
      <c r="D511" s="6"/>
      <c r="I511" s="1"/>
      <c r="K511" s="1"/>
      <c r="M511" s="1"/>
    </row>
    <row r="512" spans="3:13" ht="13.5" customHeight="1" x14ac:dyDescent="0.55000000000000004">
      <c r="C512" s="1"/>
      <c r="D512" s="6"/>
      <c r="I512" s="1"/>
      <c r="K512" s="1"/>
      <c r="M512" s="1"/>
    </row>
    <row r="513" spans="3:13" ht="13.5" customHeight="1" x14ac:dyDescent="0.55000000000000004">
      <c r="C513" s="1"/>
      <c r="D513" s="6"/>
      <c r="I513" s="1"/>
      <c r="K513" s="1"/>
      <c r="M513" s="1"/>
    </row>
    <row r="514" spans="3:13" ht="13.5" customHeight="1" x14ac:dyDescent="0.55000000000000004">
      <c r="C514" s="1"/>
      <c r="D514" s="6"/>
      <c r="I514" s="1"/>
      <c r="K514" s="1"/>
      <c r="M514" s="1"/>
    </row>
    <row r="515" spans="3:13" ht="13.5" customHeight="1" x14ac:dyDescent="0.55000000000000004">
      <c r="C515" s="1"/>
      <c r="D515" s="6"/>
      <c r="I515" s="1"/>
      <c r="K515" s="1"/>
      <c r="M515" s="1"/>
    </row>
    <row r="516" spans="3:13" ht="13.5" customHeight="1" x14ac:dyDescent="0.55000000000000004">
      <c r="C516" s="1"/>
      <c r="D516" s="6"/>
      <c r="I516" s="1"/>
      <c r="K516" s="1"/>
      <c r="M516" s="1"/>
    </row>
    <row r="517" spans="3:13" ht="13.5" customHeight="1" x14ac:dyDescent="0.55000000000000004">
      <c r="C517" s="1"/>
      <c r="D517" s="6"/>
      <c r="I517" s="1"/>
      <c r="K517" s="1"/>
      <c r="M517" s="1"/>
    </row>
    <row r="518" spans="3:13" ht="13.5" customHeight="1" x14ac:dyDescent="0.55000000000000004">
      <c r="C518" s="1"/>
      <c r="D518" s="6"/>
      <c r="I518" s="1"/>
      <c r="K518" s="1"/>
      <c r="M518" s="1"/>
    </row>
    <row r="519" spans="3:13" ht="13.5" customHeight="1" x14ac:dyDescent="0.55000000000000004">
      <c r="C519" s="1"/>
      <c r="D519" s="6"/>
      <c r="I519" s="1"/>
      <c r="K519" s="1"/>
      <c r="M519" s="1"/>
    </row>
    <row r="520" spans="3:13" ht="13.5" customHeight="1" x14ac:dyDescent="0.55000000000000004">
      <c r="C520" s="1"/>
      <c r="D520" s="6"/>
      <c r="I520" s="1"/>
      <c r="K520" s="1"/>
      <c r="M520" s="1"/>
    </row>
    <row r="521" spans="3:13" ht="13.5" customHeight="1" x14ac:dyDescent="0.55000000000000004">
      <c r="C521" s="1"/>
      <c r="D521" s="6"/>
      <c r="I521" s="1"/>
      <c r="K521" s="1"/>
      <c r="M521" s="1"/>
    </row>
    <row r="522" spans="3:13" ht="13.5" customHeight="1" x14ac:dyDescent="0.55000000000000004">
      <c r="C522" s="1"/>
      <c r="D522" s="6"/>
      <c r="I522" s="1"/>
      <c r="K522" s="1"/>
      <c r="M522" s="1"/>
    </row>
    <row r="523" spans="3:13" ht="13.5" customHeight="1" x14ac:dyDescent="0.55000000000000004">
      <c r="C523" s="1"/>
      <c r="D523" s="6"/>
      <c r="I523" s="1"/>
      <c r="K523" s="1"/>
      <c r="M523" s="1"/>
    </row>
    <row r="524" spans="3:13" ht="13.5" customHeight="1" x14ac:dyDescent="0.55000000000000004">
      <c r="C524" s="1"/>
      <c r="D524" s="6"/>
      <c r="I524" s="1"/>
      <c r="K524" s="1"/>
      <c r="M524" s="1"/>
    </row>
    <row r="525" spans="3:13" ht="13.5" customHeight="1" x14ac:dyDescent="0.55000000000000004">
      <c r="C525" s="1"/>
      <c r="D525" s="6"/>
      <c r="I525" s="1"/>
      <c r="K525" s="1"/>
      <c r="M525" s="1"/>
    </row>
    <row r="526" spans="3:13" ht="13.5" customHeight="1" x14ac:dyDescent="0.55000000000000004">
      <c r="C526" s="1"/>
      <c r="D526" s="6"/>
      <c r="I526" s="1"/>
      <c r="K526" s="1"/>
      <c r="M526" s="1"/>
    </row>
    <row r="527" spans="3:13" ht="13.5" customHeight="1" x14ac:dyDescent="0.55000000000000004">
      <c r="C527" s="1"/>
      <c r="D527" s="6"/>
      <c r="I527" s="1"/>
      <c r="K527" s="1"/>
      <c r="M527" s="1"/>
    </row>
    <row r="528" spans="3:13" ht="13.5" customHeight="1" x14ac:dyDescent="0.55000000000000004">
      <c r="C528" s="1"/>
      <c r="D528" s="6"/>
      <c r="I528" s="1"/>
      <c r="K528" s="1"/>
      <c r="M528" s="1"/>
    </row>
    <row r="529" spans="3:13" ht="13.5" customHeight="1" x14ac:dyDescent="0.55000000000000004">
      <c r="C529" s="1"/>
      <c r="D529" s="6"/>
      <c r="I529" s="1"/>
      <c r="K529" s="1"/>
      <c r="M529" s="1"/>
    </row>
    <row r="530" spans="3:13" ht="13.5" customHeight="1" x14ac:dyDescent="0.55000000000000004">
      <c r="C530" s="1"/>
      <c r="D530" s="6"/>
      <c r="I530" s="1"/>
      <c r="K530" s="1"/>
      <c r="M530" s="1"/>
    </row>
    <row r="531" spans="3:13" ht="13.5" customHeight="1" x14ac:dyDescent="0.55000000000000004">
      <c r="C531" s="1"/>
      <c r="D531" s="6"/>
      <c r="I531" s="1"/>
      <c r="K531" s="1"/>
      <c r="M531" s="1"/>
    </row>
    <row r="532" spans="3:13" ht="13.5" customHeight="1" x14ac:dyDescent="0.55000000000000004">
      <c r="C532" s="1"/>
      <c r="D532" s="6"/>
      <c r="I532" s="1"/>
      <c r="K532" s="1"/>
      <c r="M532" s="1"/>
    </row>
    <row r="533" spans="3:13" ht="13.5" customHeight="1" x14ac:dyDescent="0.55000000000000004">
      <c r="C533" s="1"/>
      <c r="D533" s="6"/>
      <c r="I533" s="1"/>
      <c r="K533" s="1"/>
      <c r="M533" s="1"/>
    </row>
    <row r="534" spans="3:13" ht="13.5" customHeight="1" x14ac:dyDescent="0.55000000000000004">
      <c r="C534" s="1"/>
      <c r="D534" s="6"/>
      <c r="I534" s="1"/>
      <c r="K534" s="1"/>
      <c r="M534" s="1"/>
    </row>
    <row r="535" spans="3:13" ht="13.5" customHeight="1" x14ac:dyDescent="0.55000000000000004">
      <c r="C535" s="1"/>
      <c r="D535" s="6"/>
      <c r="I535" s="1"/>
      <c r="K535" s="1"/>
      <c r="M535" s="1"/>
    </row>
    <row r="536" spans="3:13" ht="13.5" customHeight="1" x14ac:dyDescent="0.55000000000000004">
      <c r="C536" s="1"/>
      <c r="D536" s="6"/>
      <c r="I536" s="1"/>
      <c r="K536" s="1"/>
      <c r="M536" s="1"/>
    </row>
    <row r="537" spans="3:13" ht="13.5" customHeight="1" x14ac:dyDescent="0.55000000000000004">
      <c r="C537" s="1"/>
      <c r="D537" s="6"/>
      <c r="I537" s="1"/>
      <c r="K537" s="1"/>
      <c r="M537" s="1"/>
    </row>
    <row r="538" spans="3:13" ht="13.5" customHeight="1" x14ac:dyDescent="0.55000000000000004">
      <c r="C538" s="1"/>
      <c r="D538" s="6"/>
      <c r="I538" s="1"/>
      <c r="K538" s="1"/>
      <c r="M538" s="1"/>
    </row>
    <row r="539" spans="3:13" ht="13.5" customHeight="1" x14ac:dyDescent="0.55000000000000004">
      <c r="C539" s="1"/>
      <c r="D539" s="6"/>
      <c r="I539" s="1"/>
      <c r="K539" s="1"/>
      <c r="M539" s="1"/>
    </row>
    <row r="540" spans="3:13" ht="13.5" customHeight="1" x14ac:dyDescent="0.55000000000000004">
      <c r="C540" s="1"/>
      <c r="D540" s="6"/>
      <c r="I540" s="1"/>
      <c r="K540" s="1"/>
      <c r="M540" s="1"/>
    </row>
    <row r="541" spans="3:13" ht="13.5" customHeight="1" x14ac:dyDescent="0.55000000000000004">
      <c r="C541" s="1"/>
      <c r="D541" s="6"/>
      <c r="I541" s="1"/>
      <c r="K541" s="1"/>
      <c r="M541" s="1"/>
    </row>
    <row r="542" spans="3:13" ht="13.5" customHeight="1" x14ac:dyDescent="0.55000000000000004">
      <c r="C542" s="1"/>
      <c r="D542" s="6"/>
      <c r="I542" s="1"/>
      <c r="K542" s="1"/>
      <c r="M542" s="1"/>
    </row>
    <row r="543" spans="3:13" ht="13.5" customHeight="1" x14ac:dyDescent="0.55000000000000004">
      <c r="C543" s="1"/>
      <c r="D543" s="6"/>
      <c r="I543" s="1"/>
      <c r="K543" s="1"/>
      <c r="M543" s="1"/>
    </row>
    <row r="544" spans="3:13" ht="13.5" customHeight="1" x14ac:dyDescent="0.55000000000000004">
      <c r="C544" s="1"/>
      <c r="D544" s="6"/>
      <c r="I544" s="1"/>
      <c r="K544" s="1"/>
      <c r="M544" s="1"/>
    </row>
    <row r="545" spans="3:13" ht="13.5" customHeight="1" x14ac:dyDescent="0.55000000000000004">
      <c r="C545" s="1"/>
      <c r="D545" s="6"/>
      <c r="I545" s="1"/>
      <c r="K545" s="1"/>
      <c r="M545" s="1"/>
    </row>
    <row r="546" spans="3:13" ht="13.5" customHeight="1" x14ac:dyDescent="0.55000000000000004">
      <c r="C546" s="1"/>
      <c r="D546" s="6"/>
      <c r="I546" s="1"/>
      <c r="K546" s="1"/>
      <c r="M546" s="1"/>
    </row>
    <row r="547" spans="3:13" ht="13.5" customHeight="1" x14ac:dyDescent="0.55000000000000004">
      <c r="C547" s="1"/>
      <c r="D547" s="6"/>
      <c r="I547" s="1"/>
      <c r="K547" s="1"/>
      <c r="M547" s="1"/>
    </row>
    <row r="548" spans="3:13" ht="13.5" customHeight="1" x14ac:dyDescent="0.55000000000000004">
      <c r="C548" s="1"/>
      <c r="D548" s="6"/>
      <c r="I548" s="1"/>
      <c r="K548" s="1"/>
      <c r="M548" s="1"/>
    </row>
    <row r="549" spans="3:13" ht="13.5" customHeight="1" x14ac:dyDescent="0.55000000000000004">
      <c r="C549" s="1"/>
      <c r="D549" s="6"/>
      <c r="I549" s="1"/>
      <c r="K549" s="1"/>
      <c r="M549" s="1"/>
    </row>
    <row r="550" spans="3:13" ht="13.5" customHeight="1" x14ac:dyDescent="0.55000000000000004">
      <c r="C550" s="1"/>
      <c r="D550" s="6"/>
      <c r="I550" s="1"/>
      <c r="K550" s="1"/>
      <c r="M550" s="1"/>
    </row>
    <row r="551" spans="3:13" ht="13.5" customHeight="1" x14ac:dyDescent="0.55000000000000004">
      <c r="C551" s="1"/>
      <c r="D551" s="6"/>
      <c r="I551" s="1"/>
      <c r="K551" s="1"/>
      <c r="M551" s="1"/>
    </row>
    <row r="552" spans="3:13" ht="13.5" customHeight="1" x14ac:dyDescent="0.55000000000000004">
      <c r="C552" s="1"/>
      <c r="D552" s="6"/>
      <c r="I552" s="1"/>
      <c r="K552" s="1"/>
      <c r="M552" s="1"/>
    </row>
    <row r="553" spans="3:13" ht="13.5" customHeight="1" x14ac:dyDescent="0.55000000000000004">
      <c r="C553" s="1"/>
      <c r="D553" s="6"/>
      <c r="I553" s="1"/>
      <c r="K553" s="1"/>
      <c r="M553" s="1"/>
    </row>
    <row r="554" spans="3:13" ht="13.5" customHeight="1" x14ac:dyDescent="0.55000000000000004">
      <c r="C554" s="1"/>
      <c r="D554" s="6"/>
      <c r="I554" s="1"/>
      <c r="K554" s="1"/>
      <c r="M554" s="1"/>
    </row>
    <row r="555" spans="3:13" ht="13.5" customHeight="1" x14ac:dyDescent="0.55000000000000004">
      <c r="C555" s="1"/>
      <c r="D555" s="6"/>
      <c r="I555" s="1"/>
      <c r="K555" s="1"/>
      <c r="M555" s="1"/>
    </row>
    <row r="556" spans="3:13" ht="13.5" customHeight="1" x14ac:dyDescent="0.55000000000000004">
      <c r="C556" s="1"/>
      <c r="D556" s="6"/>
      <c r="I556" s="1"/>
      <c r="K556" s="1"/>
      <c r="M556" s="1"/>
    </row>
    <row r="557" spans="3:13" ht="13.5" customHeight="1" x14ac:dyDescent="0.55000000000000004">
      <c r="C557" s="1"/>
      <c r="D557" s="6"/>
      <c r="I557" s="1"/>
      <c r="K557" s="1"/>
      <c r="M557" s="1"/>
    </row>
    <row r="558" spans="3:13" ht="13.5" customHeight="1" x14ac:dyDescent="0.55000000000000004">
      <c r="C558" s="1"/>
      <c r="D558" s="6"/>
      <c r="I558" s="1"/>
      <c r="K558" s="1"/>
      <c r="M558" s="1"/>
    </row>
    <row r="559" spans="3:13" ht="13.5" customHeight="1" x14ac:dyDescent="0.55000000000000004">
      <c r="C559" s="1"/>
      <c r="D559" s="6"/>
      <c r="I559" s="1"/>
      <c r="K559" s="1"/>
      <c r="M559" s="1"/>
    </row>
    <row r="560" spans="3:13" ht="13.5" customHeight="1" x14ac:dyDescent="0.55000000000000004">
      <c r="C560" s="1"/>
      <c r="D560" s="6"/>
      <c r="I560" s="1"/>
      <c r="K560" s="1"/>
      <c r="M560" s="1"/>
    </row>
    <row r="561" spans="3:13" ht="13.5" customHeight="1" x14ac:dyDescent="0.55000000000000004">
      <c r="C561" s="1"/>
      <c r="D561" s="6"/>
      <c r="I561" s="1"/>
      <c r="K561" s="1"/>
      <c r="M561" s="1"/>
    </row>
    <row r="562" spans="3:13" ht="13.5" customHeight="1" x14ac:dyDescent="0.55000000000000004">
      <c r="C562" s="1"/>
      <c r="D562" s="6"/>
      <c r="I562" s="1"/>
      <c r="K562" s="1"/>
      <c r="M562" s="1"/>
    </row>
    <row r="563" spans="3:13" ht="13.5" customHeight="1" x14ac:dyDescent="0.55000000000000004">
      <c r="C563" s="1"/>
      <c r="D563" s="6"/>
      <c r="I563" s="1"/>
      <c r="K563" s="1"/>
      <c r="M563" s="1"/>
    </row>
    <row r="564" spans="3:13" ht="13.5" customHeight="1" x14ac:dyDescent="0.55000000000000004">
      <c r="C564" s="1"/>
      <c r="D564" s="6"/>
      <c r="I564" s="1"/>
      <c r="K564" s="1"/>
      <c r="M564" s="1"/>
    </row>
    <row r="565" spans="3:13" ht="13.5" customHeight="1" x14ac:dyDescent="0.55000000000000004">
      <c r="C565" s="1"/>
      <c r="D565" s="6"/>
      <c r="I565" s="1"/>
      <c r="K565" s="1"/>
      <c r="M565" s="1"/>
    </row>
    <row r="566" spans="3:13" ht="13.5" customHeight="1" x14ac:dyDescent="0.55000000000000004">
      <c r="C566" s="1"/>
      <c r="D566" s="6"/>
      <c r="I566" s="1"/>
      <c r="K566" s="1"/>
      <c r="M566" s="1"/>
    </row>
    <row r="567" spans="3:13" ht="13.5" customHeight="1" x14ac:dyDescent="0.55000000000000004">
      <c r="C567" s="1"/>
      <c r="D567" s="6"/>
      <c r="I567" s="1"/>
      <c r="K567" s="1"/>
      <c r="M567" s="1"/>
    </row>
    <row r="568" spans="3:13" ht="13.5" customHeight="1" x14ac:dyDescent="0.55000000000000004">
      <c r="C568" s="1"/>
      <c r="D568" s="6"/>
      <c r="I568" s="1"/>
      <c r="K568" s="1"/>
      <c r="M568" s="1"/>
    </row>
    <row r="569" spans="3:13" ht="13.5" customHeight="1" x14ac:dyDescent="0.55000000000000004">
      <c r="C569" s="1"/>
      <c r="D569" s="6"/>
      <c r="I569" s="1"/>
      <c r="K569" s="1"/>
      <c r="M569" s="1"/>
    </row>
    <row r="570" spans="3:13" ht="13.5" customHeight="1" x14ac:dyDescent="0.55000000000000004">
      <c r="C570" s="1"/>
      <c r="D570" s="6"/>
      <c r="I570" s="1"/>
      <c r="K570" s="1"/>
      <c r="M570" s="1"/>
    </row>
    <row r="571" spans="3:13" ht="13.5" customHeight="1" x14ac:dyDescent="0.55000000000000004">
      <c r="C571" s="1"/>
      <c r="D571" s="6"/>
      <c r="I571" s="1"/>
      <c r="K571" s="1"/>
      <c r="M571" s="1"/>
    </row>
    <row r="572" spans="3:13" ht="13.5" customHeight="1" x14ac:dyDescent="0.55000000000000004">
      <c r="C572" s="1"/>
      <c r="D572" s="6"/>
      <c r="I572" s="1"/>
      <c r="K572" s="1"/>
      <c r="M572" s="1"/>
    </row>
    <row r="573" spans="3:13" ht="13.5" customHeight="1" x14ac:dyDescent="0.55000000000000004">
      <c r="C573" s="1"/>
      <c r="D573" s="6"/>
      <c r="I573" s="1"/>
      <c r="K573" s="1"/>
      <c r="M573" s="1"/>
    </row>
    <row r="574" spans="3:13" ht="13.5" customHeight="1" x14ac:dyDescent="0.55000000000000004">
      <c r="C574" s="1"/>
      <c r="D574" s="6"/>
      <c r="I574" s="1"/>
      <c r="K574" s="1"/>
      <c r="M574" s="1"/>
    </row>
    <row r="575" spans="3:13" ht="13.5" customHeight="1" x14ac:dyDescent="0.55000000000000004">
      <c r="C575" s="1"/>
      <c r="D575" s="6"/>
      <c r="I575" s="1"/>
      <c r="K575" s="1"/>
      <c r="M575" s="1"/>
    </row>
    <row r="576" spans="3:13" ht="13.5" customHeight="1" x14ac:dyDescent="0.55000000000000004">
      <c r="C576" s="1"/>
      <c r="D576" s="6"/>
      <c r="I576" s="1"/>
      <c r="K576" s="1"/>
      <c r="M576" s="1"/>
    </row>
    <row r="577" spans="3:13" ht="13.5" customHeight="1" x14ac:dyDescent="0.55000000000000004">
      <c r="C577" s="1"/>
      <c r="D577" s="6"/>
      <c r="I577" s="1"/>
      <c r="K577" s="1"/>
      <c r="M577" s="1"/>
    </row>
    <row r="578" spans="3:13" ht="13.5" customHeight="1" x14ac:dyDescent="0.55000000000000004">
      <c r="C578" s="1"/>
      <c r="D578" s="6"/>
      <c r="I578" s="1"/>
      <c r="K578" s="1"/>
      <c r="M578" s="1"/>
    </row>
    <row r="579" spans="3:13" ht="13.5" customHeight="1" x14ac:dyDescent="0.55000000000000004">
      <c r="C579" s="1"/>
      <c r="D579" s="6"/>
      <c r="I579" s="1"/>
      <c r="K579" s="1"/>
      <c r="M579" s="1"/>
    </row>
    <row r="580" spans="3:13" ht="13.5" customHeight="1" x14ac:dyDescent="0.55000000000000004">
      <c r="C580" s="1"/>
      <c r="D580" s="6"/>
      <c r="I580" s="1"/>
      <c r="K580" s="1"/>
      <c r="M580" s="1"/>
    </row>
    <row r="581" spans="3:13" ht="13.5" customHeight="1" x14ac:dyDescent="0.55000000000000004">
      <c r="C581" s="1"/>
      <c r="D581" s="6"/>
      <c r="I581" s="1"/>
      <c r="K581" s="1"/>
      <c r="M581" s="1"/>
    </row>
    <row r="582" spans="3:13" ht="13.5" customHeight="1" x14ac:dyDescent="0.55000000000000004">
      <c r="C582" s="1"/>
      <c r="D582" s="6"/>
      <c r="I582" s="1"/>
      <c r="K582" s="1"/>
      <c r="M582" s="1"/>
    </row>
    <row r="583" spans="3:13" ht="13.5" customHeight="1" x14ac:dyDescent="0.55000000000000004">
      <c r="C583" s="1"/>
      <c r="D583" s="6"/>
      <c r="I583" s="1"/>
      <c r="K583" s="1"/>
      <c r="M583" s="1"/>
    </row>
    <row r="584" spans="3:13" ht="13.5" customHeight="1" x14ac:dyDescent="0.55000000000000004">
      <c r="C584" s="1"/>
      <c r="D584" s="6"/>
      <c r="I584" s="1"/>
      <c r="K584" s="1"/>
      <c r="M584" s="1"/>
    </row>
    <row r="585" spans="3:13" ht="13.5" customHeight="1" x14ac:dyDescent="0.55000000000000004">
      <c r="C585" s="1"/>
      <c r="D585" s="6"/>
      <c r="I585" s="1"/>
      <c r="K585" s="1"/>
      <c r="M585" s="1"/>
    </row>
    <row r="586" spans="3:13" ht="13.5" customHeight="1" x14ac:dyDescent="0.55000000000000004">
      <c r="C586" s="1"/>
      <c r="D586" s="6"/>
      <c r="I586" s="1"/>
      <c r="K586" s="1"/>
      <c r="M586" s="1"/>
    </row>
    <row r="587" spans="3:13" ht="13.5" customHeight="1" x14ac:dyDescent="0.55000000000000004">
      <c r="C587" s="1"/>
      <c r="D587" s="6"/>
      <c r="I587" s="1"/>
      <c r="K587" s="1"/>
      <c r="M587" s="1"/>
    </row>
    <row r="588" spans="3:13" ht="13.5" customHeight="1" x14ac:dyDescent="0.55000000000000004">
      <c r="C588" s="1"/>
      <c r="D588" s="6"/>
      <c r="I588" s="1"/>
      <c r="K588" s="1"/>
      <c r="M588" s="1"/>
    </row>
    <row r="589" spans="3:13" ht="13.5" customHeight="1" x14ac:dyDescent="0.55000000000000004">
      <c r="C589" s="1"/>
      <c r="D589" s="6"/>
      <c r="I589" s="1"/>
      <c r="K589" s="1"/>
      <c r="M589" s="1"/>
    </row>
    <row r="590" spans="3:13" ht="13.5" customHeight="1" x14ac:dyDescent="0.55000000000000004">
      <c r="C590" s="1"/>
      <c r="D590" s="6"/>
      <c r="I590" s="1"/>
      <c r="K590" s="1"/>
      <c r="M590" s="1"/>
    </row>
    <row r="591" spans="3:13" ht="13.5" customHeight="1" x14ac:dyDescent="0.55000000000000004">
      <c r="C591" s="1"/>
      <c r="D591" s="6"/>
      <c r="I591" s="1"/>
      <c r="K591" s="1"/>
      <c r="M591" s="1"/>
    </row>
    <row r="592" spans="3:13" ht="13.5" customHeight="1" x14ac:dyDescent="0.55000000000000004">
      <c r="C592" s="1"/>
      <c r="D592" s="6"/>
      <c r="I592" s="1"/>
      <c r="K592" s="1"/>
      <c r="M592" s="1"/>
    </row>
    <row r="593" spans="3:13" ht="13.5" customHeight="1" x14ac:dyDescent="0.55000000000000004">
      <c r="C593" s="1"/>
      <c r="D593" s="6"/>
      <c r="I593" s="1"/>
      <c r="K593" s="1"/>
      <c r="M593" s="1"/>
    </row>
    <row r="594" spans="3:13" ht="13.5" customHeight="1" x14ac:dyDescent="0.55000000000000004">
      <c r="C594" s="1"/>
      <c r="D594" s="6"/>
      <c r="I594" s="1"/>
      <c r="K594" s="1"/>
      <c r="M594" s="1"/>
    </row>
    <row r="595" spans="3:13" ht="13.5" customHeight="1" x14ac:dyDescent="0.55000000000000004">
      <c r="C595" s="1"/>
      <c r="D595" s="6"/>
      <c r="I595" s="1"/>
      <c r="K595" s="1"/>
      <c r="M595" s="1"/>
    </row>
    <row r="596" spans="3:13" ht="13.5" customHeight="1" x14ac:dyDescent="0.55000000000000004">
      <c r="C596" s="1"/>
      <c r="D596" s="6"/>
      <c r="I596" s="1"/>
      <c r="K596" s="1"/>
      <c r="M596" s="1"/>
    </row>
    <row r="597" spans="3:13" ht="13.5" customHeight="1" x14ac:dyDescent="0.55000000000000004">
      <c r="C597" s="1"/>
      <c r="D597" s="6"/>
      <c r="I597" s="1"/>
      <c r="K597" s="1"/>
      <c r="M597" s="1"/>
    </row>
    <row r="598" spans="3:13" ht="13.5" customHeight="1" x14ac:dyDescent="0.55000000000000004">
      <c r="C598" s="1"/>
      <c r="D598" s="6"/>
      <c r="I598" s="1"/>
      <c r="K598" s="1"/>
      <c r="M598" s="1"/>
    </row>
    <row r="599" spans="3:13" ht="13.5" customHeight="1" x14ac:dyDescent="0.55000000000000004">
      <c r="C599" s="1"/>
      <c r="D599" s="6"/>
      <c r="I599" s="1"/>
      <c r="K599" s="1"/>
      <c r="M599" s="1"/>
    </row>
    <row r="600" spans="3:13" ht="13.5" customHeight="1" x14ac:dyDescent="0.55000000000000004">
      <c r="C600" s="1"/>
      <c r="D600" s="6"/>
      <c r="I600" s="1"/>
      <c r="K600" s="1"/>
      <c r="M600" s="1"/>
    </row>
    <row r="601" spans="3:13" ht="13.5" customHeight="1" x14ac:dyDescent="0.55000000000000004">
      <c r="C601" s="1"/>
      <c r="D601" s="6"/>
      <c r="I601" s="1"/>
      <c r="K601" s="1"/>
      <c r="M601" s="1"/>
    </row>
    <row r="602" spans="3:13" ht="13.5" customHeight="1" x14ac:dyDescent="0.55000000000000004">
      <c r="C602" s="1"/>
      <c r="D602" s="6"/>
      <c r="I602" s="1"/>
      <c r="K602" s="1"/>
      <c r="M602" s="1"/>
    </row>
    <row r="603" spans="3:13" ht="13.5" customHeight="1" x14ac:dyDescent="0.55000000000000004">
      <c r="C603" s="1"/>
      <c r="D603" s="6"/>
      <c r="I603" s="1"/>
      <c r="K603" s="1"/>
      <c r="M603" s="1"/>
    </row>
    <row r="604" spans="3:13" ht="13.5" customHeight="1" x14ac:dyDescent="0.55000000000000004">
      <c r="C604" s="1"/>
      <c r="D604" s="6"/>
      <c r="I604" s="1"/>
      <c r="K604" s="1"/>
      <c r="M604" s="1"/>
    </row>
    <row r="605" spans="3:13" ht="13.5" customHeight="1" x14ac:dyDescent="0.55000000000000004">
      <c r="C605" s="1"/>
      <c r="D605" s="6"/>
      <c r="I605" s="1"/>
      <c r="K605" s="1"/>
      <c r="M605" s="1"/>
    </row>
    <row r="606" spans="3:13" ht="13.5" customHeight="1" x14ac:dyDescent="0.55000000000000004">
      <c r="C606" s="1"/>
      <c r="D606" s="6"/>
      <c r="I606" s="1"/>
      <c r="K606" s="1"/>
      <c r="M606" s="1"/>
    </row>
    <row r="607" spans="3:13" ht="13.5" customHeight="1" x14ac:dyDescent="0.55000000000000004">
      <c r="C607" s="1"/>
      <c r="D607" s="6"/>
      <c r="I607" s="1"/>
      <c r="K607" s="1"/>
      <c r="M607" s="1"/>
    </row>
    <row r="608" spans="3:13" ht="13.5" customHeight="1" x14ac:dyDescent="0.55000000000000004">
      <c r="C608" s="1"/>
      <c r="D608" s="6"/>
      <c r="I608" s="1"/>
      <c r="K608" s="1"/>
      <c r="M608" s="1"/>
    </row>
    <row r="609" spans="3:13" ht="13.5" customHeight="1" x14ac:dyDescent="0.55000000000000004">
      <c r="C609" s="1"/>
      <c r="D609" s="6"/>
      <c r="I609" s="1"/>
      <c r="K609" s="1"/>
      <c r="M609" s="1"/>
    </row>
    <row r="610" spans="3:13" ht="13.5" customHeight="1" x14ac:dyDescent="0.55000000000000004">
      <c r="C610" s="1"/>
      <c r="D610" s="6"/>
      <c r="I610" s="1"/>
      <c r="K610" s="1"/>
      <c r="M610" s="1"/>
    </row>
    <row r="611" spans="3:13" ht="13.5" customHeight="1" x14ac:dyDescent="0.55000000000000004">
      <c r="C611" s="1"/>
      <c r="D611" s="6"/>
      <c r="I611" s="1"/>
      <c r="K611" s="1"/>
      <c r="M611" s="1"/>
    </row>
    <row r="612" spans="3:13" ht="13.5" customHeight="1" x14ac:dyDescent="0.55000000000000004">
      <c r="C612" s="1"/>
      <c r="D612" s="6"/>
      <c r="I612" s="1"/>
      <c r="K612" s="1"/>
      <c r="M612" s="1"/>
    </row>
    <row r="613" spans="3:13" ht="13.5" customHeight="1" x14ac:dyDescent="0.55000000000000004">
      <c r="C613" s="1"/>
      <c r="D613" s="6"/>
      <c r="I613" s="1"/>
      <c r="K613" s="1"/>
      <c r="M613" s="1"/>
    </row>
    <row r="614" spans="3:13" ht="13.5" customHeight="1" x14ac:dyDescent="0.55000000000000004">
      <c r="C614" s="1"/>
      <c r="D614" s="6"/>
      <c r="I614" s="1"/>
      <c r="K614" s="1"/>
      <c r="M614" s="1"/>
    </row>
    <row r="615" spans="3:13" ht="13.5" customHeight="1" x14ac:dyDescent="0.55000000000000004">
      <c r="C615" s="1"/>
      <c r="D615" s="6"/>
      <c r="I615" s="1"/>
      <c r="K615" s="1"/>
      <c r="M615" s="1"/>
    </row>
    <row r="616" spans="3:13" ht="13.5" customHeight="1" x14ac:dyDescent="0.55000000000000004">
      <c r="C616" s="1"/>
      <c r="D616" s="6"/>
      <c r="I616" s="1"/>
      <c r="K616" s="1"/>
      <c r="M616" s="1"/>
    </row>
    <row r="617" spans="3:13" ht="13.5" customHeight="1" x14ac:dyDescent="0.55000000000000004">
      <c r="C617" s="1"/>
      <c r="D617" s="6"/>
      <c r="I617" s="1"/>
      <c r="K617" s="1"/>
      <c r="M617" s="1"/>
    </row>
    <row r="618" spans="3:13" ht="13.5" customHeight="1" x14ac:dyDescent="0.55000000000000004">
      <c r="C618" s="1"/>
      <c r="D618" s="6"/>
      <c r="I618" s="1"/>
      <c r="K618" s="1"/>
      <c r="M618" s="1"/>
    </row>
    <row r="619" spans="3:13" ht="13.5" customHeight="1" x14ac:dyDescent="0.55000000000000004">
      <c r="C619" s="1"/>
      <c r="D619" s="6"/>
      <c r="I619" s="1"/>
      <c r="K619" s="1"/>
      <c r="M619" s="1"/>
    </row>
    <row r="620" spans="3:13" ht="13.5" customHeight="1" x14ac:dyDescent="0.55000000000000004">
      <c r="C620" s="1"/>
      <c r="D620" s="6"/>
      <c r="I620" s="1"/>
      <c r="K620" s="1"/>
      <c r="M620" s="1"/>
    </row>
    <row r="621" spans="3:13" ht="13.5" customHeight="1" x14ac:dyDescent="0.55000000000000004">
      <c r="C621" s="1"/>
      <c r="D621" s="6"/>
      <c r="I621" s="1"/>
      <c r="K621" s="1"/>
      <c r="M621" s="1"/>
    </row>
    <row r="622" spans="3:13" ht="13.5" customHeight="1" x14ac:dyDescent="0.55000000000000004">
      <c r="C622" s="1"/>
      <c r="D622" s="6"/>
      <c r="I622" s="1"/>
      <c r="K622" s="1"/>
      <c r="M622" s="1"/>
    </row>
    <row r="623" spans="3:13" ht="13.5" customHeight="1" x14ac:dyDescent="0.55000000000000004">
      <c r="C623" s="1"/>
      <c r="D623" s="6"/>
      <c r="I623" s="1"/>
      <c r="K623" s="1"/>
      <c r="M623" s="1"/>
    </row>
    <row r="624" spans="3:13" ht="13.5" customHeight="1" x14ac:dyDescent="0.55000000000000004">
      <c r="C624" s="1"/>
      <c r="D624" s="6"/>
      <c r="I624" s="1"/>
      <c r="K624" s="1"/>
      <c r="M624" s="1"/>
    </row>
    <row r="625" spans="3:13" ht="13.5" customHeight="1" x14ac:dyDescent="0.55000000000000004">
      <c r="C625" s="1"/>
      <c r="D625" s="6"/>
      <c r="I625" s="1"/>
      <c r="K625" s="1"/>
      <c r="M625" s="1"/>
    </row>
    <row r="626" spans="3:13" ht="13.5" customHeight="1" x14ac:dyDescent="0.55000000000000004">
      <c r="C626" s="1"/>
      <c r="D626" s="6"/>
      <c r="I626" s="1"/>
      <c r="K626" s="1"/>
      <c r="M626" s="1"/>
    </row>
    <row r="627" spans="3:13" ht="13.5" customHeight="1" x14ac:dyDescent="0.55000000000000004">
      <c r="C627" s="1"/>
      <c r="D627" s="6"/>
      <c r="I627" s="1"/>
      <c r="K627" s="1"/>
      <c r="M627" s="1"/>
    </row>
    <row r="628" spans="3:13" ht="13.5" customHeight="1" x14ac:dyDescent="0.55000000000000004">
      <c r="C628" s="1"/>
      <c r="D628" s="6"/>
      <c r="I628" s="1"/>
      <c r="K628" s="1"/>
      <c r="M628" s="1"/>
    </row>
    <row r="629" spans="3:13" ht="13.5" customHeight="1" x14ac:dyDescent="0.55000000000000004">
      <c r="C629" s="1"/>
      <c r="D629" s="6"/>
      <c r="I629" s="1"/>
      <c r="K629" s="1"/>
      <c r="M629" s="1"/>
    </row>
    <row r="630" spans="3:13" ht="13.5" customHeight="1" x14ac:dyDescent="0.55000000000000004">
      <c r="C630" s="1"/>
      <c r="D630" s="6"/>
      <c r="I630" s="1"/>
      <c r="K630" s="1"/>
      <c r="M630" s="1"/>
    </row>
    <row r="631" spans="3:13" ht="13.5" customHeight="1" x14ac:dyDescent="0.55000000000000004">
      <c r="C631" s="1"/>
      <c r="D631" s="6"/>
      <c r="I631" s="1"/>
      <c r="K631" s="1"/>
      <c r="M631" s="1"/>
    </row>
    <row r="632" spans="3:13" ht="13.5" customHeight="1" x14ac:dyDescent="0.55000000000000004">
      <c r="C632" s="1"/>
      <c r="D632" s="6"/>
      <c r="I632" s="1"/>
      <c r="K632" s="1"/>
      <c r="M632" s="1"/>
    </row>
    <row r="633" spans="3:13" ht="13.5" customHeight="1" x14ac:dyDescent="0.55000000000000004">
      <c r="C633" s="1"/>
      <c r="D633" s="6"/>
      <c r="I633" s="1"/>
      <c r="K633" s="1"/>
      <c r="M633" s="1"/>
    </row>
    <row r="634" spans="3:13" ht="13.5" customHeight="1" x14ac:dyDescent="0.55000000000000004">
      <c r="C634" s="1"/>
      <c r="D634" s="6"/>
      <c r="I634" s="1"/>
      <c r="K634" s="1"/>
      <c r="M634" s="1"/>
    </row>
    <row r="635" spans="3:13" ht="13.5" customHeight="1" x14ac:dyDescent="0.55000000000000004">
      <c r="C635" s="1"/>
      <c r="D635" s="6"/>
      <c r="I635" s="1"/>
      <c r="K635" s="1"/>
      <c r="M635" s="1"/>
    </row>
    <row r="636" spans="3:13" ht="13.5" customHeight="1" x14ac:dyDescent="0.55000000000000004">
      <c r="C636" s="1"/>
      <c r="D636" s="6"/>
      <c r="I636" s="1"/>
      <c r="K636" s="1"/>
      <c r="M636" s="1"/>
    </row>
    <row r="637" spans="3:13" ht="13.5" customHeight="1" x14ac:dyDescent="0.55000000000000004">
      <c r="C637" s="1"/>
      <c r="D637" s="6"/>
      <c r="I637" s="1"/>
      <c r="K637" s="1"/>
      <c r="M637" s="1"/>
    </row>
    <row r="638" spans="3:13" ht="13.5" customHeight="1" x14ac:dyDescent="0.55000000000000004">
      <c r="C638" s="1"/>
      <c r="D638" s="6"/>
      <c r="I638" s="1"/>
      <c r="K638" s="1"/>
      <c r="M638" s="1"/>
    </row>
    <row r="639" spans="3:13" ht="13.5" customHeight="1" x14ac:dyDescent="0.55000000000000004">
      <c r="C639" s="1"/>
      <c r="D639" s="6"/>
      <c r="I639" s="1"/>
      <c r="K639" s="1"/>
      <c r="M639" s="1"/>
    </row>
    <row r="640" spans="3:13" ht="13.5" customHeight="1" x14ac:dyDescent="0.55000000000000004">
      <c r="C640" s="1"/>
      <c r="D640" s="6"/>
      <c r="I640" s="1"/>
      <c r="K640" s="1"/>
      <c r="M640" s="1"/>
    </row>
    <row r="641" spans="3:13" ht="13.5" customHeight="1" x14ac:dyDescent="0.55000000000000004">
      <c r="C641" s="1"/>
      <c r="D641" s="6"/>
      <c r="I641" s="1"/>
      <c r="K641" s="1"/>
      <c r="M641" s="1"/>
    </row>
    <row r="642" spans="3:13" ht="13.5" customHeight="1" x14ac:dyDescent="0.55000000000000004">
      <c r="C642" s="1"/>
      <c r="D642" s="6"/>
      <c r="I642" s="1"/>
      <c r="K642" s="1"/>
      <c r="M642" s="1"/>
    </row>
    <row r="643" spans="3:13" ht="13.5" customHeight="1" x14ac:dyDescent="0.55000000000000004">
      <c r="C643" s="1"/>
      <c r="D643" s="6"/>
      <c r="I643" s="1"/>
      <c r="K643" s="1"/>
      <c r="M643" s="1"/>
    </row>
    <row r="644" spans="3:13" ht="13.5" customHeight="1" x14ac:dyDescent="0.55000000000000004">
      <c r="C644" s="1"/>
      <c r="D644" s="6"/>
      <c r="I644" s="1"/>
      <c r="K644" s="1"/>
      <c r="M644" s="1"/>
    </row>
    <row r="645" spans="3:13" ht="13.5" customHeight="1" x14ac:dyDescent="0.55000000000000004">
      <c r="C645" s="1"/>
      <c r="D645" s="6"/>
      <c r="I645" s="1"/>
      <c r="K645" s="1"/>
      <c r="M645" s="1"/>
    </row>
    <row r="646" spans="3:13" ht="13.5" customHeight="1" x14ac:dyDescent="0.55000000000000004">
      <c r="C646" s="1"/>
      <c r="D646" s="6"/>
      <c r="I646" s="1"/>
      <c r="K646" s="1"/>
      <c r="M646" s="1"/>
    </row>
    <row r="647" spans="3:13" ht="13.5" customHeight="1" x14ac:dyDescent="0.55000000000000004">
      <c r="C647" s="1"/>
      <c r="D647" s="6"/>
      <c r="I647" s="1"/>
      <c r="K647" s="1"/>
      <c r="M647" s="1"/>
    </row>
    <row r="648" spans="3:13" ht="13.5" customHeight="1" x14ac:dyDescent="0.55000000000000004">
      <c r="C648" s="1"/>
      <c r="D648" s="6"/>
      <c r="I648" s="1"/>
      <c r="K648" s="1"/>
      <c r="M648" s="1"/>
    </row>
    <row r="649" spans="3:13" ht="13.5" customHeight="1" x14ac:dyDescent="0.55000000000000004">
      <c r="C649" s="1"/>
      <c r="D649" s="6"/>
      <c r="I649" s="1"/>
      <c r="K649" s="1"/>
      <c r="M649" s="1"/>
    </row>
    <row r="650" spans="3:13" ht="13.5" customHeight="1" x14ac:dyDescent="0.55000000000000004">
      <c r="C650" s="1"/>
      <c r="D650" s="6"/>
      <c r="I650" s="1"/>
      <c r="K650" s="1"/>
      <c r="M650" s="1"/>
    </row>
    <row r="651" spans="3:13" ht="13.5" customHeight="1" x14ac:dyDescent="0.55000000000000004">
      <c r="C651" s="1"/>
      <c r="D651" s="6"/>
      <c r="I651" s="1"/>
      <c r="K651" s="1"/>
      <c r="M651" s="1"/>
    </row>
    <row r="652" spans="3:13" ht="13.5" customHeight="1" x14ac:dyDescent="0.55000000000000004">
      <c r="C652" s="1"/>
      <c r="D652" s="6"/>
      <c r="I652" s="1"/>
      <c r="K652" s="1"/>
      <c r="M652" s="1"/>
    </row>
    <row r="653" spans="3:13" ht="13.5" customHeight="1" x14ac:dyDescent="0.55000000000000004">
      <c r="C653" s="1"/>
      <c r="D653" s="6"/>
      <c r="I653" s="1"/>
      <c r="K653" s="1"/>
      <c r="M653" s="1"/>
    </row>
    <row r="654" spans="3:13" ht="13.5" customHeight="1" x14ac:dyDescent="0.55000000000000004">
      <c r="C654" s="1"/>
      <c r="D654" s="6"/>
      <c r="I654" s="1"/>
      <c r="K654" s="1"/>
      <c r="M654" s="1"/>
    </row>
    <row r="655" spans="3:13" ht="13.5" customHeight="1" x14ac:dyDescent="0.55000000000000004">
      <c r="C655" s="1"/>
      <c r="D655" s="6"/>
      <c r="I655" s="1"/>
      <c r="K655" s="1"/>
      <c r="M655" s="1"/>
    </row>
    <row r="656" spans="3:13" ht="13.5" customHeight="1" x14ac:dyDescent="0.55000000000000004">
      <c r="C656" s="1"/>
      <c r="D656" s="6"/>
      <c r="I656" s="1"/>
      <c r="K656" s="1"/>
      <c r="M656" s="1"/>
    </row>
    <row r="657" spans="3:13" ht="13.5" customHeight="1" x14ac:dyDescent="0.55000000000000004">
      <c r="C657" s="1"/>
      <c r="D657" s="6"/>
      <c r="I657" s="1"/>
      <c r="K657" s="1"/>
      <c r="M657" s="1"/>
    </row>
    <row r="658" spans="3:13" ht="13.5" customHeight="1" x14ac:dyDescent="0.55000000000000004">
      <c r="C658" s="1"/>
      <c r="D658" s="6"/>
      <c r="I658" s="1"/>
      <c r="K658" s="1"/>
      <c r="M658" s="1"/>
    </row>
    <row r="659" spans="3:13" ht="13.5" customHeight="1" x14ac:dyDescent="0.55000000000000004">
      <c r="C659" s="1"/>
      <c r="D659" s="6"/>
      <c r="I659" s="1"/>
      <c r="K659" s="1"/>
      <c r="M659" s="1"/>
    </row>
    <row r="660" spans="3:13" ht="13.5" customHeight="1" x14ac:dyDescent="0.55000000000000004">
      <c r="C660" s="1"/>
      <c r="D660" s="6"/>
      <c r="I660" s="1"/>
      <c r="K660" s="1"/>
      <c r="M660" s="1"/>
    </row>
    <row r="661" spans="3:13" ht="13.5" customHeight="1" x14ac:dyDescent="0.55000000000000004">
      <c r="C661" s="1"/>
      <c r="D661" s="6"/>
      <c r="I661" s="1"/>
      <c r="K661" s="1"/>
      <c r="M661" s="1"/>
    </row>
    <row r="662" spans="3:13" ht="13.5" customHeight="1" x14ac:dyDescent="0.55000000000000004">
      <c r="C662" s="1"/>
      <c r="D662" s="6"/>
      <c r="I662" s="1"/>
      <c r="K662" s="1"/>
      <c r="M662" s="1"/>
    </row>
    <row r="663" spans="3:13" ht="13.5" customHeight="1" x14ac:dyDescent="0.55000000000000004">
      <c r="C663" s="1"/>
      <c r="D663" s="6"/>
      <c r="I663" s="1"/>
      <c r="K663" s="1"/>
      <c r="M663" s="1"/>
    </row>
    <row r="664" spans="3:13" ht="13.5" customHeight="1" x14ac:dyDescent="0.55000000000000004">
      <c r="C664" s="1"/>
      <c r="D664" s="6"/>
      <c r="I664" s="1"/>
      <c r="K664" s="1"/>
      <c r="M664" s="1"/>
    </row>
    <row r="665" spans="3:13" ht="13.5" customHeight="1" x14ac:dyDescent="0.55000000000000004">
      <c r="C665" s="1"/>
      <c r="D665" s="6"/>
      <c r="I665" s="1"/>
      <c r="K665" s="1"/>
      <c r="M665" s="1"/>
    </row>
    <row r="666" spans="3:13" ht="13.5" customHeight="1" x14ac:dyDescent="0.55000000000000004">
      <c r="C666" s="1"/>
      <c r="D666" s="6"/>
      <c r="I666" s="1"/>
      <c r="K666" s="1"/>
      <c r="M666" s="1"/>
    </row>
    <row r="667" spans="3:13" ht="13.5" customHeight="1" x14ac:dyDescent="0.55000000000000004">
      <c r="C667" s="1"/>
      <c r="D667" s="6"/>
      <c r="I667" s="1"/>
      <c r="K667" s="1"/>
      <c r="M667" s="1"/>
    </row>
    <row r="668" spans="3:13" ht="13.5" customHeight="1" x14ac:dyDescent="0.55000000000000004">
      <c r="C668" s="1"/>
      <c r="D668" s="6"/>
      <c r="I668" s="1"/>
      <c r="K668" s="1"/>
      <c r="M668" s="1"/>
    </row>
    <row r="669" spans="3:13" ht="13.5" customHeight="1" x14ac:dyDescent="0.55000000000000004">
      <c r="C669" s="1"/>
      <c r="D669" s="6"/>
      <c r="I669" s="1"/>
      <c r="K669" s="1"/>
      <c r="M669" s="1"/>
    </row>
    <row r="670" spans="3:13" ht="13.5" customHeight="1" x14ac:dyDescent="0.55000000000000004">
      <c r="C670" s="1"/>
      <c r="D670" s="6"/>
      <c r="I670" s="1"/>
      <c r="K670" s="1"/>
      <c r="M670" s="1"/>
    </row>
    <row r="671" spans="3:13" ht="13.5" customHeight="1" x14ac:dyDescent="0.55000000000000004">
      <c r="C671" s="1"/>
      <c r="D671" s="6"/>
      <c r="I671" s="1"/>
      <c r="K671" s="1"/>
      <c r="M671" s="1"/>
    </row>
    <row r="672" spans="3:13" ht="13.5" customHeight="1" x14ac:dyDescent="0.55000000000000004">
      <c r="C672" s="1"/>
      <c r="D672" s="6"/>
      <c r="I672" s="1"/>
      <c r="K672" s="1"/>
      <c r="M672" s="1"/>
    </row>
    <row r="673" spans="3:13" ht="13.5" customHeight="1" x14ac:dyDescent="0.55000000000000004">
      <c r="C673" s="1"/>
      <c r="D673" s="6"/>
      <c r="I673" s="1"/>
      <c r="K673" s="1"/>
      <c r="M673" s="1"/>
    </row>
    <row r="674" spans="3:13" ht="13.5" customHeight="1" x14ac:dyDescent="0.55000000000000004">
      <c r="C674" s="1"/>
      <c r="D674" s="6"/>
      <c r="I674" s="1"/>
      <c r="K674" s="1"/>
      <c r="M674" s="1"/>
    </row>
    <row r="675" spans="3:13" ht="13.5" customHeight="1" x14ac:dyDescent="0.55000000000000004">
      <c r="C675" s="1"/>
      <c r="D675" s="6"/>
      <c r="I675" s="1"/>
      <c r="K675" s="1"/>
      <c r="M675" s="1"/>
    </row>
    <row r="676" spans="3:13" ht="13.5" customHeight="1" x14ac:dyDescent="0.55000000000000004">
      <c r="C676" s="1"/>
      <c r="D676" s="6"/>
      <c r="I676" s="1"/>
      <c r="K676" s="1"/>
      <c r="M676" s="1"/>
    </row>
    <row r="677" spans="3:13" ht="13.5" customHeight="1" x14ac:dyDescent="0.55000000000000004">
      <c r="C677" s="1"/>
      <c r="D677" s="6"/>
      <c r="I677" s="1"/>
      <c r="K677" s="1"/>
      <c r="M677" s="1"/>
    </row>
    <row r="678" spans="3:13" ht="13.5" customHeight="1" x14ac:dyDescent="0.55000000000000004">
      <c r="C678" s="1"/>
      <c r="D678" s="6"/>
      <c r="I678" s="1"/>
      <c r="K678" s="1"/>
      <c r="M678" s="1"/>
    </row>
    <row r="679" spans="3:13" ht="13.5" customHeight="1" x14ac:dyDescent="0.55000000000000004">
      <c r="C679" s="1"/>
      <c r="D679" s="6"/>
      <c r="I679" s="1"/>
      <c r="K679" s="1"/>
      <c r="M679" s="1"/>
    </row>
    <row r="680" spans="3:13" ht="13.5" customHeight="1" x14ac:dyDescent="0.55000000000000004">
      <c r="C680" s="1"/>
      <c r="D680" s="6"/>
      <c r="I680" s="1"/>
      <c r="K680" s="1"/>
      <c r="M680" s="1"/>
    </row>
    <row r="681" spans="3:13" ht="13.5" customHeight="1" x14ac:dyDescent="0.55000000000000004">
      <c r="C681" s="1"/>
      <c r="D681" s="6"/>
      <c r="I681" s="1"/>
      <c r="K681" s="1"/>
      <c r="M681" s="1"/>
    </row>
    <row r="682" spans="3:13" ht="13.5" customHeight="1" x14ac:dyDescent="0.55000000000000004">
      <c r="C682" s="1"/>
      <c r="D682" s="6"/>
      <c r="I682" s="1"/>
      <c r="K682" s="1"/>
      <c r="M682" s="1"/>
    </row>
    <row r="683" spans="3:13" ht="13.5" customHeight="1" x14ac:dyDescent="0.55000000000000004">
      <c r="C683" s="1"/>
      <c r="D683" s="6"/>
      <c r="I683" s="1"/>
      <c r="K683" s="1"/>
      <c r="M683" s="1"/>
    </row>
    <row r="684" spans="3:13" ht="13.5" customHeight="1" x14ac:dyDescent="0.55000000000000004">
      <c r="C684" s="1"/>
      <c r="D684" s="6"/>
      <c r="I684" s="1"/>
      <c r="K684" s="1"/>
      <c r="M684" s="1"/>
    </row>
    <row r="685" spans="3:13" ht="13.5" customHeight="1" x14ac:dyDescent="0.55000000000000004">
      <c r="C685" s="1"/>
      <c r="D685" s="6"/>
      <c r="I685" s="1"/>
      <c r="K685" s="1"/>
      <c r="M685" s="1"/>
    </row>
    <row r="686" spans="3:13" ht="13.5" customHeight="1" x14ac:dyDescent="0.55000000000000004">
      <c r="C686" s="1"/>
      <c r="D686" s="6"/>
      <c r="I686" s="1"/>
      <c r="K686" s="1"/>
      <c r="M686" s="1"/>
    </row>
    <row r="687" spans="3:13" ht="13.5" customHeight="1" x14ac:dyDescent="0.55000000000000004">
      <c r="C687" s="1"/>
      <c r="D687" s="6"/>
      <c r="I687" s="1"/>
      <c r="K687" s="1"/>
      <c r="M687" s="1"/>
    </row>
    <row r="688" spans="3:13" ht="13.5" customHeight="1" x14ac:dyDescent="0.55000000000000004">
      <c r="C688" s="1"/>
      <c r="D688" s="6"/>
      <c r="I688" s="1"/>
      <c r="K688" s="1"/>
      <c r="M688" s="1"/>
    </row>
    <row r="689" spans="3:13" ht="13.5" customHeight="1" x14ac:dyDescent="0.55000000000000004">
      <c r="C689" s="1"/>
      <c r="D689" s="6"/>
      <c r="I689" s="1"/>
      <c r="K689" s="1"/>
      <c r="M689" s="1"/>
    </row>
    <row r="690" spans="3:13" ht="13.5" customHeight="1" x14ac:dyDescent="0.55000000000000004">
      <c r="C690" s="1"/>
      <c r="D690" s="6"/>
      <c r="I690" s="1"/>
      <c r="K690" s="1"/>
      <c r="M690" s="1"/>
    </row>
    <row r="691" spans="3:13" ht="13.5" customHeight="1" x14ac:dyDescent="0.55000000000000004">
      <c r="C691" s="1"/>
      <c r="D691" s="6"/>
      <c r="I691" s="1"/>
      <c r="K691" s="1"/>
      <c r="M691" s="1"/>
    </row>
    <row r="692" spans="3:13" ht="13.5" customHeight="1" x14ac:dyDescent="0.55000000000000004">
      <c r="C692" s="1"/>
      <c r="D692" s="6"/>
      <c r="I692" s="1"/>
      <c r="K692" s="1"/>
      <c r="M692" s="1"/>
    </row>
    <row r="693" spans="3:13" ht="13.5" customHeight="1" x14ac:dyDescent="0.55000000000000004">
      <c r="C693" s="1"/>
      <c r="D693" s="6"/>
      <c r="I693" s="1"/>
      <c r="K693" s="1"/>
      <c r="M693" s="1"/>
    </row>
    <row r="694" spans="3:13" ht="13.5" customHeight="1" x14ac:dyDescent="0.55000000000000004">
      <c r="C694" s="1"/>
      <c r="D694" s="6"/>
      <c r="I694" s="1"/>
      <c r="K694" s="1"/>
      <c r="M694" s="1"/>
    </row>
    <row r="695" spans="3:13" ht="13.5" customHeight="1" x14ac:dyDescent="0.55000000000000004">
      <c r="C695" s="1"/>
      <c r="D695" s="6"/>
      <c r="I695" s="1"/>
      <c r="K695" s="1"/>
      <c r="M695" s="1"/>
    </row>
    <row r="696" spans="3:13" ht="13.5" customHeight="1" x14ac:dyDescent="0.55000000000000004">
      <c r="C696" s="1"/>
      <c r="D696" s="6"/>
      <c r="I696" s="1"/>
      <c r="K696" s="1"/>
      <c r="M696" s="1"/>
    </row>
    <row r="697" spans="3:13" ht="13.5" customHeight="1" x14ac:dyDescent="0.55000000000000004">
      <c r="C697" s="1"/>
      <c r="D697" s="6"/>
      <c r="I697" s="1"/>
      <c r="K697" s="1"/>
      <c r="M697" s="1"/>
    </row>
    <row r="698" spans="3:13" ht="13.5" customHeight="1" x14ac:dyDescent="0.55000000000000004">
      <c r="C698" s="1"/>
      <c r="D698" s="6"/>
      <c r="I698" s="1"/>
      <c r="K698" s="1"/>
      <c r="M698" s="1"/>
    </row>
    <row r="699" spans="3:13" ht="13.5" customHeight="1" x14ac:dyDescent="0.55000000000000004">
      <c r="C699" s="1"/>
      <c r="D699" s="6"/>
      <c r="I699" s="1"/>
      <c r="K699" s="1"/>
      <c r="M699" s="1"/>
    </row>
    <row r="700" spans="3:13" ht="13.5" customHeight="1" x14ac:dyDescent="0.55000000000000004">
      <c r="C700" s="1"/>
      <c r="D700" s="6"/>
      <c r="I700" s="1"/>
      <c r="K700" s="1"/>
      <c r="M700" s="1"/>
    </row>
    <row r="701" spans="3:13" ht="13.5" customHeight="1" x14ac:dyDescent="0.55000000000000004">
      <c r="C701" s="1"/>
      <c r="D701" s="6"/>
      <c r="I701" s="1"/>
      <c r="K701" s="1"/>
      <c r="M701" s="1"/>
    </row>
    <row r="702" spans="3:13" ht="13.5" customHeight="1" x14ac:dyDescent="0.55000000000000004">
      <c r="C702" s="1"/>
      <c r="D702" s="6"/>
      <c r="I702" s="1"/>
      <c r="K702" s="1"/>
      <c r="M702" s="1"/>
    </row>
    <row r="703" spans="3:13" ht="13.5" customHeight="1" x14ac:dyDescent="0.55000000000000004">
      <c r="C703" s="1"/>
      <c r="D703" s="6"/>
      <c r="I703" s="1"/>
      <c r="K703" s="1"/>
      <c r="M703" s="1"/>
    </row>
    <row r="704" spans="3:13" ht="13.5" customHeight="1" x14ac:dyDescent="0.55000000000000004">
      <c r="C704" s="1"/>
      <c r="D704" s="6"/>
      <c r="I704" s="1"/>
      <c r="K704" s="1"/>
      <c r="M704" s="1"/>
    </row>
    <row r="705" spans="3:13" ht="13.5" customHeight="1" x14ac:dyDescent="0.55000000000000004">
      <c r="C705" s="1"/>
      <c r="D705" s="6"/>
      <c r="I705" s="1"/>
      <c r="K705" s="1"/>
      <c r="M705" s="1"/>
    </row>
    <row r="706" spans="3:13" ht="13.5" customHeight="1" x14ac:dyDescent="0.55000000000000004">
      <c r="C706" s="1"/>
      <c r="D706" s="6"/>
      <c r="I706" s="1"/>
      <c r="K706" s="1"/>
      <c r="M706" s="1"/>
    </row>
    <row r="707" spans="3:13" ht="13.5" customHeight="1" x14ac:dyDescent="0.55000000000000004">
      <c r="C707" s="1"/>
      <c r="D707" s="6"/>
      <c r="I707" s="1"/>
      <c r="K707" s="1"/>
      <c r="M707" s="1"/>
    </row>
    <row r="708" spans="3:13" ht="13.5" customHeight="1" x14ac:dyDescent="0.55000000000000004">
      <c r="C708" s="1"/>
      <c r="D708" s="6"/>
      <c r="I708" s="1"/>
      <c r="K708" s="1"/>
      <c r="M708" s="1"/>
    </row>
    <row r="709" spans="3:13" ht="13.5" customHeight="1" x14ac:dyDescent="0.55000000000000004">
      <c r="C709" s="1"/>
      <c r="D709" s="6"/>
      <c r="I709" s="1"/>
      <c r="K709" s="1"/>
      <c r="M709" s="1"/>
    </row>
    <row r="710" spans="3:13" ht="13.5" customHeight="1" x14ac:dyDescent="0.55000000000000004">
      <c r="C710" s="1"/>
      <c r="D710" s="6"/>
      <c r="I710" s="1"/>
      <c r="K710" s="1"/>
      <c r="M710" s="1"/>
    </row>
    <row r="711" spans="3:13" ht="13.5" customHeight="1" x14ac:dyDescent="0.55000000000000004">
      <c r="C711" s="1"/>
      <c r="D711" s="6"/>
      <c r="I711" s="1"/>
      <c r="K711" s="1"/>
      <c r="M711" s="1"/>
    </row>
    <row r="712" spans="3:13" ht="13.5" customHeight="1" x14ac:dyDescent="0.55000000000000004">
      <c r="C712" s="1"/>
      <c r="D712" s="6"/>
      <c r="I712" s="1"/>
      <c r="K712" s="1"/>
      <c r="M712" s="1"/>
    </row>
    <row r="713" spans="3:13" ht="13.5" customHeight="1" x14ac:dyDescent="0.55000000000000004">
      <c r="C713" s="1"/>
      <c r="D713" s="6"/>
      <c r="I713" s="1"/>
      <c r="K713" s="1"/>
      <c r="M713" s="1"/>
    </row>
    <row r="714" spans="3:13" ht="13.5" customHeight="1" x14ac:dyDescent="0.55000000000000004">
      <c r="C714" s="1"/>
      <c r="D714" s="6"/>
      <c r="I714" s="1"/>
      <c r="K714" s="1"/>
      <c r="M714" s="1"/>
    </row>
    <row r="715" spans="3:13" ht="13.5" customHeight="1" x14ac:dyDescent="0.55000000000000004">
      <c r="C715" s="1"/>
      <c r="D715" s="6"/>
      <c r="I715" s="1"/>
      <c r="K715" s="1"/>
      <c r="M715" s="1"/>
    </row>
    <row r="716" spans="3:13" ht="13.5" customHeight="1" x14ac:dyDescent="0.55000000000000004">
      <c r="C716" s="1"/>
      <c r="D716" s="6"/>
      <c r="I716" s="1"/>
      <c r="K716" s="1"/>
      <c r="M716" s="1"/>
    </row>
    <row r="717" spans="3:13" ht="13.5" customHeight="1" x14ac:dyDescent="0.55000000000000004">
      <c r="C717" s="1"/>
      <c r="D717" s="6"/>
      <c r="I717" s="1"/>
      <c r="K717" s="1"/>
      <c r="M717" s="1"/>
    </row>
    <row r="718" spans="3:13" ht="13.5" customHeight="1" x14ac:dyDescent="0.55000000000000004">
      <c r="C718" s="1"/>
      <c r="D718" s="6"/>
      <c r="I718" s="1"/>
      <c r="K718" s="1"/>
      <c r="M718" s="1"/>
    </row>
    <row r="719" spans="3:13" ht="13.5" customHeight="1" x14ac:dyDescent="0.55000000000000004">
      <c r="C719" s="1"/>
      <c r="D719" s="6"/>
      <c r="I719" s="1"/>
      <c r="K719" s="1"/>
      <c r="M719" s="1"/>
    </row>
    <row r="720" spans="3:13" ht="13.5" customHeight="1" x14ac:dyDescent="0.55000000000000004">
      <c r="C720" s="1"/>
      <c r="D720" s="6"/>
      <c r="I720" s="1"/>
      <c r="K720" s="1"/>
      <c r="M720" s="1"/>
    </row>
    <row r="721" spans="3:13" ht="13.5" customHeight="1" x14ac:dyDescent="0.55000000000000004">
      <c r="C721" s="1"/>
      <c r="D721" s="6"/>
      <c r="I721" s="1"/>
      <c r="K721" s="1"/>
      <c r="M721" s="1"/>
    </row>
    <row r="722" spans="3:13" ht="13.5" customHeight="1" x14ac:dyDescent="0.55000000000000004">
      <c r="C722" s="1"/>
      <c r="D722" s="6"/>
      <c r="I722" s="1"/>
      <c r="K722" s="1"/>
      <c r="M722" s="1"/>
    </row>
    <row r="723" spans="3:13" ht="13.5" customHeight="1" x14ac:dyDescent="0.55000000000000004">
      <c r="C723" s="1"/>
      <c r="D723" s="6"/>
      <c r="I723" s="1"/>
      <c r="K723" s="1"/>
      <c r="M723" s="1"/>
    </row>
    <row r="724" spans="3:13" ht="13.5" customHeight="1" x14ac:dyDescent="0.55000000000000004">
      <c r="C724" s="1"/>
      <c r="D724" s="6"/>
      <c r="I724" s="1"/>
      <c r="K724" s="1"/>
      <c r="M724" s="1"/>
    </row>
    <row r="725" spans="3:13" ht="13.5" customHeight="1" x14ac:dyDescent="0.55000000000000004">
      <c r="C725" s="1"/>
      <c r="D725" s="6"/>
      <c r="I725" s="1"/>
      <c r="K725" s="1"/>
      <c r="M725" s="1"/>
    </row>
    <row r="726" spans="3:13" ht="13.5" customHeight="1" x14ac:dyDescent="0.55000000000000004">
      <c r="C726" s="1"/>
      <c r="D726" s="6"/>
      <c r="I726" s="1"/>
      <c r="K726" s="1"/>
      <c r="M726" s="1"/>
    </row>
    <row r="727" spans="3:13" ht="13.5" customHeight="1" x14ac:dyDescent="0.55000000000000004">
      <c r="C727" s="1"/>
      <c r="D727" s="6"/>
      <c r="I727" s="1"/>
      <c r="K727" s="1"/>
      <c r="M727" s="1"/>
    </row>
    <row r="728" spans="3:13" ht="13.5" customHeight="1" x14ac:dyDescent="0.55000000000000004">
      <c r="C728" s="1"/>
      <c r="D728" s="6"/>
      <c r="I728" s="1"/>
      <c r="K728" s="1"/>
      <c r="M728" s="1"/>
    </row>
    <row r="729" spans="3:13" ht="13.5" customHeight="1" x14ac:dyDescent="0.55000000000000004">
      <c r="C729" s="1"/>
      <c r="D729" s="6"/>
      <c r="I729" s="1"/>
      <c r="K729" s="1"/>
      <c r="M729" s="1"/>
    </row>
    <row r="730" spans="3:13" ht="13.5" customHeight="1" x14ac:dyDescent="0.55000000000000004">
      <c r="C730" s="1"/>
      <c r="D730" s="6"/>
      <c r="I730" s="1"/>
      <c r="K730" s="1"/>
      <c r="M730" s="1"/>
    </row>
    <row r="731" spans="3:13" ht="13.5" customHeight="1" x14ac:dyDescent="0.55000000000000004">
      <c r="C731" s="1"/>
      <c r="D731" s="6"/>
      <c r="I731" s="1"/>
      <c r="K731" s="1"/>
      <c r="M731" s="1"/>
    </row>
    <row r="732" spans="3:13" ht="13.5" customHeight="1" x14ac:dyDescent="0.55000000000000004">
      <c r="C732" s="1"/>
      <c r="D732" s="6"/>
      <c r="I732" s="1"/>
      <c r="K732" s="1"/>
      <c r="M732" s="1"/>
    </row>
    <row r="733" spans="3:13" ht="13.5" customHeight="1" x14ac:dyDescent="0.55000000000000004">
      <c r="C733" s="1"/>
      <c r="D733" s="6"/>
      <c r="I733" s="1"/>
      <c r="K733" s="1"/>
      <c r="M733" s="1"/>
    </row>
    <row r="734" spans="3:13" ht="13.5" customHeight="1" x14ac:dyDescent="0.55000000000000004">
      <c r="C734" s="1"/>
      <c r="D734" s="6"/>
      <c r="I734" s="1"/>
      <c r="K734" s="1"/>
      <c r="M734" s="1"/>
    </row>
    <row r="735" spans="3:13" ht="13.5" customHeight="1" x14ac:dyDescent="0.55000000000000004">
      <c r="C735" s="1"/>
      <c r="D735" s="6"/>
      <c r="I735" s="1"/>
      <c r="K735" s="1"/>
      <c r="M735" s="1"/>
    </row>
    <row r="736" spans="3:13" ht="13.5" customHeight="1" x14ac:dyDescent="0.55000000000000004">
      <c r="C736" s="1"/>
      <c r="D736" s="6"/>
      <c r="I736" s="1"/>
      <c r="K736" s="1"/>
      <c r="M736" s="1"/>
    </row>
    <row r="737" spans="3:13" ht="13.5" customHeight="1" x14ac:dyDescent="0.55000000000000004">
      <c r="C737" s="1"/>
      <c r="D737" s="6"/>
      <c r="I737" s="1"/>
      <c r="K737" s="1"/>
      <c r="M737" s="1"/>
    </row>
    <row r="738" spans="3:13" ht="13.5" customHeight="1" x14ac:dyDescent="0.55000000000000004">
      <c r="C738" s="1"/>
      <c r="D738" s="6"/>
      <c r="I738" s="1"/>
      <c r="K738" s="1"/>
      <c r="M738" s="1"/>
    </row>
    <row r="739" spans="3:13" ht="13.5" customHeight="1" x14ac:dyDescent="0.55000000000000004">
      <c r="C739" s="1"/>
      <c r="D739" s="6"/>
      <c r="I739" s="1"/>
      <c r="K739" s="1"/>
      <c r="M739" s="1"/>
    </row>
    <row r="740" spans="3:13" ht="13.5" customHeight="1" x14ac:dyDescent="0.55000000000000004">
      <c r="C740" s="1"/>
      <c r="D740" s="6"/>
      <c r="I740" s="1"/>
      <c r="K740" s="1"/>
      <c r="M740" s="1"/>
    </row>
    <row r="741" spans="3:13" ht="13.5" customHeight="1" x14ac:dyDescent="0.55000000000000004">
      <c r="C741" s="1"/>
      <c r="D741" s="6"/>
      <c r="I741" s="1"/>
      <c r="K741" s="1"/>
      <c r="M741" s="1"/>
    </row>
    <row r="742" spans="3:13" ht="13.5" customHeight="1" x14ac:dyDescent="0.55000000000000004">
      <c r="C742" s="1"/>
      <c r="D742" s="6"/>
      <c r="I742" s="1"/>
      <c r="K742" s="1"/>
      <c r="M742" s="1"/>
    </row>
    <row r="743" spans="3:13" ht="13.5" customHeight="1" x14ac:dyDescent="0.55000000000000004">
      <c r="C743" s="1"/>
      <c r="D743" s="6"/>
      <c r="I743" s="1"/>
      <c r="K743" s="1"/>
      <c r="M743" s="1"/>
    </row>
    <row r="744" spans="3:13" ht="13.5" customHeight="1" x14ac:dyDescent="0.55000000000000004">
      <c r="C744" s="1"/>
      <c r="D744" s="6"/>
      <c r="I744" s="1"/>
      <c r="K744" s="1"/>
      <c r="M744" s="1"/>
    </row>
    <row r="745" spans="3:13" ht="13.5" customHeight="1" x14ac:dyDescent="0.55000000000000004">
      <c r="C745" s="1"/>
      <c r="D745" s="6"/>
      <c r="I745" s="1"/>
      <c r="K745" s="1"/>
      <c r="M745" s="1"/>
    </row>
    <row r="746" spans="3:13" ht="13.5" customHeight="1" x14ac:dyDescent="0.55000000000000004">
      <c r="C746" s="1"/>
      <c r="D746" s="6"/>
      <c r="I746" s="1"/>
      <c r="K746" s="1"/>
      <c r="M746" s="1"/>
    </row>
    <row r="747" spans="3:13" ht="13.5" customHeight="1" x14ac:dyDescent="0.55000000000000004">
      <c r="C747" s="1"/>
      <c r="D747" s="6"/>
      <c r="I747" s="1"/>
      <c r="K747" s="1"/>
      <c r="M747" s="1"/>
    </row>
    <row r="748" spans="3:13" ht="13.5" customHeight="1" x14ac:dyDescent="0.55000000000000004">
      <c r="C748" s="1"/>
      <c r="D748" s="6"/>
      <c r="I748" s="1"/>
      <c r="K748" s="1"/>
      <c r="M748" s="1"/>
    </row>
    <row r="749" spans="3:13" ht="13.5" customHeight="1" x14ac:dyDescent="0.55000000000000004">
      <c r="C749" s="1"/>
      <c r="D749" s="6"/>
      <c r="I749" s="1"/>
      <c r="K749" s="1"/>
      <c r="M749" s="1"/>
    </row>
    <row r="750" spans="3:13" ht="13.5" customHeight="1" x14ac:dyDescent="0.55000000000000004">
      <c r="C750" s="1"/>
      <c r="D750" s="6"/>
      <c r="I750" s="1"/>
      <c r="K750" s="1"/>
      <c r="M750" s="1"/>
    </row>
    <row r="751" spans="3:13" ht="13.5" customHeight="1" x14ac:dyDescent="0.55000000000000004">
      <c r="C751" s="1"/>
      <c r="D751" s="6"/>
      <c r="I751" s="1"/>
      <c r="K751" s="1"/>
      <c r="M751" s="1"/>
    </row>
    <row r="752" spans="3:13" ht="13.5" customHeight="1" x14ac:dyDescent="0.55000000000000004">
      <c r="C752" s="1"/>
      <c r="D752" s="6"/>
      <c r="I752" s="1"/>
      <c r="K752" s="1"/>
      <c r="M752" s="1"/>
    </row>
    <row r="753" spans="3:13" ht="13.5" customHeight="1" x14ac:dyDescent="0.55000000000000004">
      <c r="C753" s="1"/>
      <c r="D753" s="6"/>
      <c r="I753" s="1"/>
      <c r="K753" s="1"/>
      <c r="M753" s="1"/>
    </row>
    <row r="754" spans="3:13" ht="13.5" customHeight="1" x14ac:dyDescent="0.55000000000000004">
      <c r="C754" s="1"/>
      <c r="D754" s="6"/>
      <c r="I754" s="1"/>
      <c r="K754" s="1"/>
      <c r="M754" s="1"/>
    </row>
    <row r="755" spans="3:13" ht="13.5" customHeight="1" x14ac:dyDescent="0.55000000000000004">
      <c r="C755" s="1"/>
      <c r="D755" s="6"/>
      <c r="I755" s="1"/>
      <c r="K755" s="1"/>
      <c r="M755" s="1"/>
    </row>
    <row r="756" spans="3:13" ht="13.5" customHeight="1" x14ac:dyDescent="0.55000000000000004">
      <c r="C756" s="1"/>
      <c r="D756" s="6"/>
      <c r="I756" s="1"/>
      <c r="K756" s="1"/>
      <c r="M756" s="1"/>
    </row>
    <row r="757" spans="3:13" ht="13.5" customHeight="1" x14ac:dyDescent="0.55000000000000004">
      <c r="C757" s="1"/>
      <c r="D757" s="6"/>
      <c r="I757" s="1"/>
      <c r="K757" s="1"/>
      <c r="M757" s="1"/>
    </row>
    <row r="758" spans="3:13" ht="13.5" customHeight="1" x14ac:dyDescent="0.55000000000000004">
      <c r="C758" s="1"/>
      <c r="D758" s="6"/>
      <c r="I758" s="1"/>
      <c r="K758" s="1"/>
      <c r="M758" s="1"/>
    </row>
    <row r="759" spans="3:13" ht="13.5" customHeight="1" x14ac:dyDescent="0.55000000000000004">
      <c r="C759" s="1"/>
      <c r="D759" s="6"/>
      <c r="I759" s="1"/>
      <c r="K759" s="1"/>
      <c r="M759" s="1"/>
    </row>
    <row r="760" spans="3:13" ht="13.5" customHeight="1" x14ac:dyDescent="0.55000000000000004">
      <c r="C760" s="1"/>
      <c r="D760" s="6"/>
      <c r="I760" s="1"/>
      <c r="K760" s="1"/>
      <c r="M760" s="1"/>
    </row>
    <row r="761" spans="3:13" ht="13.5" customHeight="1" x14ac:dyDescent="0.55000000000000004">
      <c r="C761" s="1"/>
      <c r="D761" s="6"/>
      <c r="I761" s="1"/>
      <c r="K761" s="1"/>
      <c r="M761" s="1"/>
    </row>
    <row r="762" spans="3:13" ht="13.5" customHeight="1" x14ac:dyDescent="0.55000000000000004">
      <c r="C762" s="1"/>
      <c r="D762" s="6"/>
      <c r="I762" s="1"/>
      <c r="K762" s="1"/>
      <c r="M762" s="1"/>
    </row>
    <row r="763" spans="3:13" ht="13.5" customHeight="1" x14ac:dyDescent="0.55000000000000004">
      <c r="C763" s="1"/>
      <c r="D763" s="6"/>
      <c r="I763" s="1"/>
      <c r="K763" s="1"/>
      <c r="M763" s="1"/>
    </row>
    <row r="764" spans="3:13" ht="13.5" customHeight="1" x14ac:dyDescent="0.55000000000000004">
      <c r="C764" s="1"/>
      <c r="D764" s="6"/>
      <c r="I764" s="1"/>
      <c r="K764" s="1"/>
      <c r="M764" s="1"/>
    </row>
    <row r="765" spans="3:13" ht="13.5" customHeight="1" x14ac:dyDescent="0.55000000000000004">
      <c r="C765" s="1"/>
      <c r="D765" s="6"/>
      <c r="I765" s="1"/>
      <c r="K765" s="1"/>
      <c r="M765" s="1"/>
    </row>
    <row r="766" spans="3:13" ht="13.5" customHeight="1" x14ac:dyDescent="0.55000000000000004">
      <c r="C766" s="1"/>
      <c r="D766" s="6"/>
      <c r="I766" s="1"/>
      <c r="K766" s="1"/>
      <c r="M766" s="1"/>
    </row>
    <row r="767" spans="3:13" ht="13.5" customHeight="1" x14ac:dyDescent="0.55000000000000004">
      <c r="C767" s="1"/>
      <c r="D767" s="6"/>
      <c r="I767" s="1"/>
      <c r="K767" s="1"/>
      <c r="M767" s="1"/>
    </row>
    <row r="768" spans="3:13" ht="13.5" customHeight="1" x14ac:dyDescent="0.55000000000000004">
      <c r="C768" s="1"/>
      <c r="D768" s="6"/>
      <c r="I768" s="1"/>
      <c r="K768" s="1"/>
      <c r="M768" s="1"/>
    </row>
    <row r="769" spans="3:13" ht="13.5" customHeight="1" x14ac:dyDescent="0.55000000000000004">
      <c r="C769" s="1"/>
      <c r="D769" s="6"/>
      <c r="I769" s="1"/>
      <c r="K769" s="1"/>
      <c r="M769" s="1"/>
    </row>
    <row r="770" spans="3:13" ht="13.5" customHeight="1" x14ac:dyDescent="0.55000000000000004">
      <c r="C770" s="1"/>
      <c r="D770" s="6"/>
      <c r="I770" s="1"/>
      <c r="K770" s="1"/>
      <c r="M770" s="1"/>
    </row>
    <row r="771" spans="3:13" ht="13.5" customHeight="1" x14ac:dyDescent="0.55000000000000004">
      <c r="C771" s="1"/>
      <c r="D771" s="6"/>
      <c r="I771" s="1"/>
      <c r="K771" s="1"/>
      <c r="M771" s="1"/>
    </row>
    <row r="772" spans="3:13" ht="13.5" customHeight="1" x14ac:dyDescent="0.55000000000000004">
      <c r="C772" s="1"/>
      <c r="D772" s="6"/>
      <c r="I772" s="1"/>
      <c r="K772" s="1"/>
      <c r="M772" s="1"/>
    </row>
    <row r="773" spans="3:13" ht="13.5" customHeight="1" x14ac:dyDescent="0.55000000000000004">
      <c r="C773" s="1"/>
      <c r="D773" s="6"/>
      <c r="I773" s="1"/>
      <c r="K773" s="1"/>
      <c r="M773" s="1"/>
    </row>
    <row r="774" spans="3:13" ht="13.5" customHeight="1" x14ac:dyDescent="0.55000000000000004">
      <c r="C774" s="1"/>
      <c r="D774" s="6"/>
      <c r="I774" s="1"/>
      <c r="K774" s="1"/>
      <c r="M774" s="1"/>
    </row>
    <row r="775" spans="3:13" ht="13.5" customHeight="1" x14ac:dyDescent="0.55000000000000004">
      <c r="C775" s="1"/>
      <c r="D775" s="6"/>
      <c r="I775" s="1"/>
      <c r="K775" s="1"/>
      <c r="M775" s="1"/>
    </row>
    <row r="776" spans="3:13" ht="13.5" customHeight="1" x14ac:dyDescent="0.55000000000000004">
      <c r="C776" s="1"/>
      <c r="D776" s="6"/>
      <c r="I776" s="1"/>
      <c r="K776" s="1"/>
      <c r="M776" s="1"/>
    </row>
    <row r="777" spans="3:13" ht="13.5" customHeight="1" x14ac:dyDescent="0.55000000000000004">
      <c r="C777" s="1"/>
      <c r="D777" s="6"/>
      <c r="I777" s="1"/>
      <c r="K777" s="1"/>
      <c r="M777" s="1"/>
    </row>
    <row r="778" spans="3:13" ht="13.5" customHeight="1" x14ac:dyDescent="0.55000000000000004">
      <c r="C778" s="1"/>
      <c r="D778" s="6"/>
      <c r="I778" s="1"/>
      <c r="K778" s="1"/>
      <c r="M778" s="1"/>
    </row>
    <row r="779" spans="3:13" ht="13.5" customHeight="1" x14ac:dyDescent="0.55000000000000004">
      <c r="C779" s="1"/>
      <c r="D779" s="6"/>
      <c r="I779" s="1"/>
      <c r="K779" s="1"/>
      <c r="M779" s="1"/>
    </row>
    <row r="780" spans="3:13" ht="13.5" customHeight="1" x14ac:dyDescent="0.55000000000000004">
      <c r="C780" s="1"/>
      <c r="D780" s="6"/>
      <c r="I780" s="1"/>
      <c r="K780" s="1"/>
      <c r="M780" s="1"/>
    </row>
    <row r="781" spans="3:13" ht="13.5" customHeight="1" x14ac:dyDescent="0.55000000000000004">
      <c r="C781" s="1"/>
      <c r="D781" s="6"/>
      <c r="I781" s="1"/>
      <c r="K781" s="1"/>
      <c r="M781" s="1"/>
    </row>
    <row r="782" spans="3:13" ht="13.5" customHeight="1" x14ac:dyDescent="0.55000000000000004">
      <c r="C782" s="1"/>
      <c r="D782" s="6"/>
      <c r="I782" s="1"/>
      <c r="K782" s="1"/>
      <c r="M782" s="1"/>
    </row>
    <row r="783" spans="3:13" ht="13.5" customHeight="1" x14ac:dyDescent="0.55000000000000004">
      <c r="C783" s="1"/>
      <c r="D783" s="6"/>
      <c r="I783" s="1"/>
      <c r="K783" s="1"/>
      <c r="M783" s="1"/>
    </row>
    <row r="784" spans="3:13" ht="13.5" customHeight="1" x14ac:dyDescent="0.55000000000000004">
      <c r="C784" s="1"/>
      <c r="D784" s="6"/>
      <c r="I784" s="1"/>
      <c r="K784" s="1"/>
      <c r="M784" s="1"/>
    </row>
    <row r="785" spans="3:13" ht="13.5" customHeight="1" x14ac:dyDescent="0.55000000000000004">
      <c r="C785" s="1"/>
      <c r="D785" s="6"/>
      <c r="I785" s="1"/>
      <c r="K785" s="1"/>
      <c r="M785" s="1"/>
    </row>
    <row r="786" spans="3:13" ht="13.5" customHeight="1" x14ac:dyDescent="0.55000000000000004">
      <c r="C786" s="1"/>
      <c r="D786" s="6"/>
      <c r="I786" s="1"/>
      <c r="K786" s="1"/>
      <c r="M786" s="1"/>
    </row>
    <row r="787" spans="3:13" ht="13.5" customHeight="1" x14ac:dyDescent="0.55000000000000004">
      <c r="C787" s="1"/>
      <c r="D787" s="6"/>
      <c r="I787" s="1"/>
      <c r="K787" s="1"/>
      <c r="M787" s="1"/>
    </row>
    <row r="788" spans="3:13" ht="13.5" customHeight="1" x14ac:dyDescent="0.55000000000000004">
      <c r="C788" s="1"/>
      <c r="D788" s="6"/>
      <c r="I788" s="1"/>
      <c r="K788" s="1"/>
      <c r="M788" s="1"/>
    </row>
    <row r="789" spans="3:13" ht="13.5" customHeight="1" x14ac:dyDescent="0.55000000000000004">
      <c r="C789" s="1"/>
      <c r="D789" s="6"/>
      <c r="I789" s="1"/>
      <c r="K789" s="1"/>
      <c r="M789" s="1"/>
    </row>
    <row r="790" spans="3:13" ht="13.5" customHeight="1" x14ac:dyDescent="0.55000000000000004">
      <c r="C790" s="1"/>
      <c r="D790" s="6"/>
      <c r="I790" s="1"/>
      <c r="K790" s="1"/>
      <c r="M790" s="1"/>
    </row>
    <row r="791" spans="3:13" ht="13.5" customHeight="1" x14ac:dyDescent="0.55000000000000004">
      <c r="C791" s="1"/>
      <c r="D791" s="6"/>
      <c r="I791" s="1"/>
      <c r="K791" s="1"/>
      <c r="M791" s="1"/>
    </row>
    <row r="792" spans="3:13" ht="13.5" customHeight="1" x14ac:dyDescent="0.55000000000000004">
      <c r="C792" s="1"/>
      <c r="D792" s="6"/>
      <c r="I792" s="1"/>
      <c r="K792" s="1"/>
      <c r="M792" s="1"/>
    </row>
    <row r="793" spans="3:13" ht="13.5" customHeight="1" x14ac:dyDescent="0.55000000000000004">
      <c r="C793" s="1"/>
      <c r="D793" s="6"/>
      <c r="I793" s="1"/>
      <c r="K793" s="1"/>
      <c r="M793" s="1"/>
    </row>
    <row r="794" spans="3:13" ht="13.5" customHeight="1" x14ac:dyDescent="0.55000000000000004">
      <c r="C794" s="1"/>
      <c r="D794" s="6"/>
      <c r="I794" s="1"/>
      <c r="K794" s="1"/>
      <c r="M794" s="1"/>
    </row>
    <row r="795" spans="3:13" ht="13.5" customHeight="1" x14ac:dyDescent="0.55000000000000004">
      <c r="C795" s="1"/>
      <c r="D795" s="6"/>
      <c r="I795" s="1"/>
      <c r="K795" s="1"/>
      <c r="M795" s="1"/>
    </row>
    <row r="796" spans="3:13" ht="13.5" customHeight="1" x14ac:dyDescent="0.55000000000000004">
      <c r="C796" s="1"/>
      <c r="D796" s="6"/>
      <c r="I796" s="1"/>
      <c r="K796" s="1"/>
      <c r="M796" s="1"/>
    </row>
    <row r="797" spans="3:13" ht="13.5" customHeight="1" x14ac:dyDescent="0.55000000000000004">
      <c r="C797" s="1"/>
      <c r="D797" s="6"/>
      <c r="I797" s="1"/>
      <c r="K797" s="1"/>
      <c r="M797" s="1"/>
    </row>
    <row r="798" spans="3:13" ht="13.5" customHeight="1" x14ac:dyDescent="0.55000000000000004">
      <c r="C798" s="1"/>
      <c r="D798" s="6"/>
      <c r="I798" s="1"/>
      <c r="K798" s="1"/>
      <c r="M798" s="1"/>
    </row>
    <row r="799" spans="3:13" ht="13.5" customHeight="1" x14ac:dyDescent="0.55000000000000004">
      <c r="C799" s="1"/>
      <c r="D799" s="6"/>
      <c r="I799" s="1"/>
      <c r="K799" s="1"/>
      <c r="M799" s="1"/>
    </row>
    <row r="800" spans="3:13" ht="13.5" customHeight="1" x14ac:dyDescent="0.55000000000000004">
      <c r="C800" s="1"/>
      <c r="D800" s="6"/>
      <c r="I800" s="1"/>
      <c r="K800" s="1"/>
      <c r="M800" s="1"/>
    </row>
    <row r="801" spans="3:13" ht="13.5" customHeight="1" x14ac:dyDescent="0.55000000000000004">
      <c r="C801" s="1"/>
      <c r="D801" s="6"/>
      <c r="I801" s="1"/>
      <c r="K801" s="1"/>
      <c r="M801" s="1"/>
    </row>
    <row r="802" spans="3:13" ht="13.5" customHeight="1" x14ac:dyDescent="0.55000000000000004">
      <c r="C802" s="1"/>
      <c r="D802" s="6"/>
      <c r="I802" s="1"/>
      <c r="K802" s="1"/>
      <c r="M802" s="1"/>
    </row>
    <row r="803" spans="3:13" ht="13.5" customHeight="1" x14ac:dyDescent="0.55000000000000004">
      <c r="C803" s="1"/>
      <c r="D803" s="6"/>
      <c r="I803" s="1"/>
      <c r="K803" s="1"/>
      <c r="M803" s="1"/>
    </row>
    <row r="804" spans="3:13" ht="13.5" customHeight="1" x14ac:dyDescent="0.55000000000000004">
      <c r="C804" s="1"/>
      <c r="D804" s="6"/>
      <c r="I804" s="1"/>
      <c r="K804" s="1"/>
      <c r="M804" s="1"/>
    </row>
    <row r="805" spans="3:13" ht="13.5" customHeight="1" x14ac:dyDescent="0.55000000000000004">
      <c r="C805" s="1"/>
      <c r="D805" s="6"/>
      <c r="I805" s="1"/>
      <c r="K805" s="1"/>
      <c r="M805" s="1"/>
    </row>
    <row r="806" spans="3:13" ht="13.5" customHeight="1" x14ac:dyDescent="0.55000000000000004">
      <c r="C806" s="1"/>
      <c r="D806" s="6"/>
      <c r="I806" s="1"/>
      <c r="K806" s="1"/>
      <c r="M806" s="1"/>
    </row>
    <row r="807" spans="3:13" ht="13.5" customHeight="1" x14ac:dyDescent="0.55000000000000004">
      <c r="C807" s="1"/>
      <c r="D807" s="6"/>
      <c r="I807" s="1"/>
      <c r="K807" s="1"/>
      <c r="M807" s="1"/>
    </row>
    <row r="808" spans="3:13" ht="13.5" customHeight="1" x14ac:dyDescent="0.55000000000000004">
      <c r="C808" s="1"/>
      <c r="D808" s="6"/>
      <c r="I808" s="1"/>
      <c r="K808" s="1"/>
      <c r="M808" s="1"/>
    </row>
    <row r="809" spans="3:13" ht="13.5" customHeight="1" x14ac:dyDescent="0.55000000000000004">
      <c r="C809" s="1"/>
      <c r="D809" s="6"/>
      <c r="I809" s="1"/>
      <c r="K809" s="1"/>
      <c r="M809" s="1"/>
    </row>
    <row r="810" spans="3:13" ht="13.5" customHeight="1" x14ac:dyDescent="0.55000000000000004">
      <c r="C810" s="1"/>
      <c r="D810" s="6"/>
      <c r="I810" s="1"/>
      <c r="K810" s="1"/>
      <c r="M810" s="1"/>
    </row>
    <row r="811" spans="3:13" ht="13.5" customHeight="1" x14ac:dyDescent="0.55000000000000004">
      <c r="C811" s="1"/>
      <c r="D811" s="6"/>
      <c r="I811" s="1"/>
      <c r="K811" s="1"/>
      <c r="M811" s="1"/>
    </row>
    <row r="812" spans="3:13" ht="13.5" customHeight="1" x14ac:dyDescent="0.55000000000000004">
      <c r="C812" s="1"/>
      <c r="D812" s="6"/>
      <c r="I812" s="1"/>
      <c r="K812" s="1"/>
      <c r="M812" s="1"/>
    </row>
    <row r="813" spans="3:13" ht="13.5" customHeight="1" x14ac:dyDescent="0.55000000000000004">
      <c r="C813" s="1"/>
      <c r="D813" s="6"/>
      <c r="I813" s="1"/>
      <c r="K813" s="1"/>
      <c r="M813" s="1"/>
    </row>
    <row r="814" spans="3:13" ht="13.5" customHeight="1" x14ac:dyDescent="0.55000000000000004">
      <c r="C814" s="1"/>
      <c r="D814" s="6"/>
      <c r="I814" s="1"/>
      <c r="K814" s="1"/>
      <c r="M814" s="1"/>
    </row>
    <row r="815" spans="3:13" ht="13.5" customHeight="1" x14ac:dyDescent="0.55000000000000004">
      <c r="C815" s="1"/>
      <c r="D815" s="6"/>
      <c r="I815" s="1"/>
      <c r="K815" s="1"/>
      <c r="M815" s="1"/>
    </row>
    <row r="816" spans="3:13" ht="13.5" customHeight="1" x14ac:dyDescent="0.55000000000000004">
      <c r="C816" s="1"/>
      <c r="D816" s="6"/>
      <c r="I816" s="1"/>
      <c r="K816" s="1"/>
      <c r="M816" s="1"/>
    </row>
    <row r="817" spans="3:13" ht="13.5" customHeight="1" x14ac:dyDescent="0.55000000000000004">
      <c r="C817" s="1"/>
      <c r="D817" s="6"/>
      <c r="I817" s="1"/>
      <c r="K817" s="1"/>
      <c r="M817" s="1"/>
    </row>
    <row r="818" spans="3:13" ht="13.5" customHeight="1" x14ac:dyDescent="0.55000000000000004">
      <c r="C818" s="1"/>
      <c r="D818" s="6"/>
      <c r="I818" s="1"/>
      <c r="K818" s="1"/>
      <c r="M818" s="1"/>
    </row>
    <row r="819" spans="3:13" ht="13.5" customHeight="1" x14ac:dyDescent="0.55000000000000004">
      <c r="C819" s="1"/>
      <c r="D819" s="6"/>
      <c r="I819" s="1"/>
      <c r="K819" s="1"/>
      <c r="M819" s="1"/>
    </row>
    <row r="820" spans="3:13" ht="13.5" customHeight="1" x14ac:dyDescent="0.55000000000000004">
      <c r="C820" s="1"/>
      <c r="D820" s="6"/>
      <c r="I820" s="1"/>
      <c r="K820" s="1"/>
      <c r="M820" s="1"/>
    </row>
    <row r="821" spans="3:13" ht="13.5" customHeight="1" x14ac:dyDescent="0.55000000000000004">
      <c r="C821" s="1"/>
      <c r="D821" s="6"/>
      <c r="I821" s="1"/>
      <c r="K821" s="1"/>
      <c r="M821" s="1"/>
    </row>
    <row r="822" spans="3:13" ht="13.5" customHeight="1" x14ac:dyDescent="0.55000000000000004">
      <c r="C822" s="1"/>
      <c r="D822" s="6"/>
      <c r="I822" s="1"/>
      <c r="K822" s="1"/>
      <c r="M822" s="1"/>
    </row>
    <row r="823" spans="3:13" ht="13.5" customHeight="1" x14ac:dyDescent="0.55000000000000004">
      <c r="C823" s="1"/>
      <c r="D823" s="6"/>
      <c r="I823" s="1"/>
      <c r="K823" s="1"/>
      <c r="M823" s="1"/>
    </row>
    <row r="824" spans="3:13" ht="13.5" customHeight="1" x14ac:dyDescent="0.55000000000000004">
      <c r="C824" s="1"/>
      <c r="D824" s="6"/>
      <c r="I824" s="1"/>
      <c r="K824" s="1"/>
      <c r="M824" s="1"/>
    </row>
    <row r="825" spans="3:13" ht="13.5" customHeight="1" x14ac:dyDescent="0.55000000000000004">
      <c r="C825" s="1"/>
      <c r="D825" s="6"/>
      <c r="I825" s="1"/>
      <c r="K825" s="1"/>
      <c r="M825" s="1"/>
    </row>
    <row r="826" spans="3:13" ht="13.5" customHeight="1" x14ac:dyDescent="0.55000000000000004">
      <c r="C826" s="1"/>
      <c r="D826" s="6"/>
      <c r="I826" s="1"/>
      <c r="K826" s="1"/>
      <c r="M826" s="1"/>
    </row>
    <row r="827" spans="3:13" ht="13.5" customHeight="1" x14ac:dyDescent="0.55000000000000004">
      <c r="C827" s="1"/>
      <c r="D827" s="6"/>
      <c r="I827" s="1"/>
      <c r="K827" s="1"/>
      <c r="M827" s="1"/>
    </row>
    <row r="828" spans="3:13" ht="13.5" customHeight="1" x14ac:dyDescent="0.55000000000000004">
      <c r="C828" s="1"/>
      <c r="D828" s="6"/>
      <c r="I828" s="1"/>
      <c r="K828" s="1"/>
      <c r="M828" s="1"/>
    </row>
    <row r="829" spans="3:13" ht="13.5" customHeight="1" x14ac:dyDescent="0.55000000000000004">
      <c r="C829" s="1"/>
      <c r="D829" s="6"/>
      <c r="I829" s="1"/>
      <c r="K829" s="1"/>
      <c r="M829" s="1"/>
    </row>
    <row r="830" spans="3:13" ht="13.5" customHeight="1" x14ac:dyDescent="0.55000000000000004">
      <c r="C830" s="1"/>
      <c r="D830" s="6"/>
      <c r="I830" s="1"/>
      <c r="K830" s="1"/>
      <c r="M830" s="1"/>
    </row>
    <row r="831" spans="3:13" ht="13.5" customHeight="1" x14ac:dyDescent="0.55000000000000004">
      <c r="C831" s="1"/>
      <c r="D831" s="6"/>
      <c r="I831" s="1"/>
      <c r="K831" s="1"/>
      <c r="M831" s="1"/>
    </row>
    <row r="832" spans="3:13" ht="13.5" customHeight="1" x14ac:dyDescent="0.55000000000000004">
      <c r="C832" s="1"/>
      <c r="D832" s="6"/>
      <c r="I832" s="1"/>
      <c r="K832" s="1"/>
      <c r="M832" s="1"/>
    </row>
    <row r="833" spans="3:13" ht="13.5" customHeight="1" x14ac:dyDescent="0.55000000000000004">
      <c r="C833" s="1"/>
      <c r="D833" s="6"/>
      <c r="I833" s="1"/>
      <c r="K833" s="1"/>
      <c r="M833" s="1"/>
    </row>
    <row r="834" spans="3:13" ht="13.5" customHeight="1" x14ac:dyDescent="0.55000000000000004">
      <c r="C834" s="1"/>
      <c r="D834" s="6"/>
      <c r="I834" s="1"/>
      <c r="K834" s="1"/>
      <c r="M834" s="1"/>
    </row>
    <row r="835" spans="3:13" ht="13.5" customHeight="1" x14ac:dyDescent="0.55000000000000004">
      <c r="C835" s="1"/>
      <c r="D835" s="6"/>
      <c r="I835" s="1"/>
      <c r="K835" s="1"/>
      <c r="M835" s="1"/>
    </row>
    <row r="836" spans="3:13" ht="13.5" customHeight="1" x14ac:dyDescent="0.55000000000000004">
      <c r="C836" s="1"/>
      <c r="D836" s="6"/>
      <c r="I836" s="1"/>
      <c r="K836" s="1"/>
      <c r="M836" s="1"/>
    </row>
    <row r="837" spans="3:13" ht="13.5" customHeight="1" x14ac:dyDescent="0.55000000000000004">
      <c r="C837" s="1"/>
      <c r="D837" s="6"/>
      <c r="I837" s="1"/>
      <c r="K837" s="1"/>
      <c r="M837" s="1"/>
    </row>
    <row r="838" spans="3:13" ht="13.5" customHeight="1" x14ac:dyDescent="0.55000000000000004">
      <c r="C838" s="1"/>
      <c r="D838" s="6"/>
      <c r="I838" s="1"/>
      <c r="K838" s="1"/>
      <c r="M838" s="1"/>
    </row>
    <row r="839" spans="3:13" ht="13.5" customHeight="1" x14ac:dyDescent="0.55000000000000004">
      <c r="C839" s="1"/>
      <c r="D839" s="6"/>
      <c r="I839" s="1"/>
      <c r="K839" s="1"/>
      <c r="M839" s="1"/>
    </row>
    <row r="840" spans="3:13" ht="13.5" customHeight="1" x14ac:dyDescent="0.55000000000000004">
      <c r="C840" s="1"/>
      <c r="D840" s="6"/>
      <c r="I840" s="1"/>
      <c r="K840" s="1"/>
      <c r="M840" s="1"/>
    </row>
    <row r="841" spans="3:13" ht="13.5" customHeight="1" x14ac:dyDescent="0.55000000000000004">
      <c r="C841" s="1"/>
      <c r="D841" s="6"/>
      <c r="I841" s="1"/>
      <c r="K841" s="1"/>
      <c r="M841" s="1"/>
    </row>
    <row r="842" spans="3:13" ht="13.5" customHeight="1" x14ac:dyDescent="0.55000000000000004">
      <c r="C842" s="1"/>
      <c r="D842" s="6"/>
      <c r="I842" s="1"/>
      <c r="K842" s="1"/>
      <c r="M842" s="1"/>
    </row>
    <row r="843" spans="3:13" ht="13.5" customHeight="1" x14ac:dyDescent="0.55000000000000004">
      <c r="C843" s="1"/>
      <c r="D843" s="6"/>
      <c r="I843" s="1"/>
      <c r="K843" s="1"/>
      <c r="M843" s="1"/>
    </row>
    <row r="844" spans="3:13" ht="13.5" customHeight="1" x14ac:dyDescent="0.55000000000000004">
      <c r="C844" s="1"/>
      <c r="D844" s="6"/>
      <c r="I844" s="1"/>
      <c r="K844" s="1"/>
      <c r="M844" s="1"/>
    </row>
    <row r="845" spans="3:13" ht="13.5" customHeight="1" x14ac:dyDescent="0.55000000000000004">
      <c r="C845" s="1"/>
      <c r="D845" s="6"/>
      <c r="I845" s="1"/>
      <c r="K845" s="1"/>
      <c r="M845" s="1"/>
    </row>
    <row r="846" spans="3:13" ht="13.5" customHeight="1" x14ac:dyDescent="0.55000000000000004">
      <c r="C846" s="1"/>
      <c r="D846" s="6"/>
      <c r="I846" s="1"/>
      <c r="K846" s="1"/>
      <c r="M846" s="1"/>
    </row>
    <row r="847" spans="3:13" ht="13.5" customHeight="1" x14ac:dyDescent="0.55000000000000004">
      <c r="C847" s="1"/>
      <c r="D847" s="6"/>
      <c r="I847" s="1"/>
      <c r="K847" s="1"/>
      <c r="M847" s="1"/>
    </row>
    <row r="848" spans="3:13" ht="13.5" customHeight="1" x14ac:dyDescent="0.55000000000000004">
      <c r="C848" s="1"/>
      <c r="D848" s="6"/>
      <c r="I848" s="1"/>
      <c r="K848" s="1"/>
      <c r="M848" s="1"/>
    </row>
    <row r="849" spans="3:13" ht="13.5" customHeight="1" x14ac:dyDescent="0.55000000000000004">
      <c r="C849" s="1"/>
      <c r="D849" s="6"/>
      <c r="I849" s="1"/>
      <c r="K849" s="1"/>
      <c r="M849" s="1"/>
    </row>
    <row r="850" spans="3:13" ht="13.5" customHeight="1" x14ac:dyDescent="0.55000000000000004">
      <c r="C850" s="1"/>
      <c r="D850" s="6"/>
      <c r="I850" s="1"/>
      <c r="K850" s="1"/>
      <c r="M850" s="1"/>
    </row>
    <row r="851" spans="3:13" ht="13.5" customHeight="1" x14ac:dyDescent="0.55000000000000004">
      <c r="C851" s="1"/>
      <c r="D851" s="6"/>
      <c r="I851" s="1"/>
      <c r="K851" s="1"/>
      <c r="M851" s="1"/>
    </row>
    <row r="852" spans="3:13" ht="13.5" customHeight="1" x14ac:dyDescent="0.55000000000000004">
      <c r="C852" s="1"/>
      <c r="D852" s="6"/>
      <c r="I852" s="1"/>
      <c r="K852" s="1"/>
      <c r="M852" s="1"/>
    </row>
    <row r="853" spans="3:13" ht="13.5" customHeight="1" x14ac:dyDescent="0.55000000000000004">
      <c r="C853" s="1"/>
      <c r="D853" s="6"/>
      <c r="I853" s="1"/>
      <c r="K853" s="1"/>
      <c r="M853" s="1"/>
    </row>
    <row r="854" spans="3:13" ht="13.5" customHeight="1" x14ac:dyDescent="0.55000000000000004">
      <c r="C854" s="1"/>
      <c r="D854" s="6"/>
      <c r="I854" s="1"/>
      <c r="K854" s="1"/>
      <c r="M854" s="1"/>
    </row>
    <row r="855" spans="3:13" ht="13.5" customHeight="1" x14ac:dyDescent="0.55000000000000004">
      <c r="C855" s="1"/>
      <c r="D855" s="6"/>
      <c r="I855" s="1"/>
      <c r="K855" s="1"/>
      <c r="M855" s="1"/>
    </row>
    <row r="856" spans="3:13" ht="13.5" customHeight="1" x14ac:dyDescent="0.55000000000000004">
      <c r="C856" s="1"/>
      <c r="D856" s="6"/>
      <c r="I856" s="1"/>
      <c r="K856" s="1"/>
      <c r="M856" s="1"/>
    </row>
    <row r="857" spans="3:13" ht="13.5" customHeight="1" x14ac:dyDescent="0.55000000000000004">
      <c r="C857" s="1"/>
      <c r="D857" s="6"/>
      <c r="I857" s="1"/>
      <c r="K857" s="1"/>
      <c r="M857" s="1"/>
    </row>
    <row r="858" spans="3:13" ht="13.5" customHeight="1" x14ac:dyDescent="0.55000000000000004">
      <c r="C858" s="1"/>
      <c r="D858" s="6"/>
      <c r="I858" s="1"/>
      <c r="K858" s="1"/>
      <c r="M858" s="1"/>
    </row>
    <row r="859" spans="3:13" ht="13.5" customHeight="1" x14ac:dyDescent="0.55000000000000004">
      <c r="C859" s="1"/>
      <c r="D859" s="6"/>
      <c r="I859" s="1"/>
      <c r="K859" s="1"/>
      <c r="M859" s="1"/>
    </row>
    <row r="860" spans="3:13" ht="13.5" customHeight="1" x14ac:dyDescent="0.55000000000000004">
      <c r="C860" s="1"/>
      <c r="D860" s="6"/>
      <c r="I860" s="1"/>
      <c r="K860" s="1"/>
      <c r="M860" s="1"/>
    </row>
    <row r="861" spans="3:13" ht="13.5" customHeight="1" x14ac:dyDescent="0.55000000000000004">
      <c r="C861" s="1"/>
      <c r="D861" s="6"/>
      <c r="I861" s="1"/>
      <c r="K861" s="1"/>
      <c r="M861" s="1"/>
    </row>
    <row r="862" spans="3:13" ht="13.5" customHeight="1" x14ac:dyDescent="0.55000000000000004">
      <c r="C862" s="1"/>
      <c r="D862" s="6"/>
      <c r="I862" s="1"/>
      <c r="K862" s="1"/>
      <c r="M862" s="1"/>
    </row>
    <row r="863" spans="3:13" ht="13.5" customHeight="1" x14ac:dyDescent="0.55000000000000004">
      <c r="C863" s="1"/>
      <c r="D863" s="6"/>
      <c r="I863" s="1"/>
      <c r="K863" s="1"/>
      <c r="M863" s="1"/>
    </row>
    <row r="864" spans="3:13" ht="13.5" customHeight="1" x14ac:dyDescent="0.55000000000000004">
      <c r="C864" s="1"/>
      <c r="D864" s="6"/>
      <c r="I864" s="1"/>
      <c r="K864" s="1"/>
      <c r="M864" s="1"/>
    </row>
    <row r="865" spans="3:13" ht="13.5" customHeight="1" x14ac:dyDescent="0.55000000000000004">
      <c r="C865" s="1"/>
      <c r="D865" s="6"/>
      <c r="I865" s="1"/>
      <c r="K865" s="1"/>
      <c r="M865" s="1"/>
    </row>
    <row r="866" spans="3:13" ht="13.5" customHeight="1" x14ac:dyDescent="0.55000000000000004">
      <c r="C866" s="1"/>
      <c r="D866" s="6"/>
      <c r="I866" s="1"/>
      <c r="K866" s="1"/>
      <c r="M866" s="1"/>
    </row>
    <row r="867" spans="3:13" ht="13.5" customHeight="1" x14ac:dyDescent="0.55000000000000004">
      <c r="C867" s="1"/>
      <c r="D867" s="6"/>
      <c r="I867" s="1"/>
      <c r="K867" s="1"/>
      <c r="M867" s="1"/>
    </row>
    <row r="868" spans="3:13" ht="13.5" customHeight="1" x14ac:dyDescent="0.55000000000000004">
      <c r="C868" s="1"/>
      <c r="D868" s="6"/>
      <c r="I868" s="1"/>
      <c r="K868" s="1"/>
      <c r="M868" s="1"/>
    </row>
    <row r="869" spans="3:13" ht="13.5" customHeight="1" x14ac:dyDescent="0.55000000000000004">
      <c r="C869" s="1"/>
      <c r="D869" s="6"/>
      <c r="I869" s="1"/>
      <c r="K869" s="1"/>
      <c r="M869" s="1"/>
    </row>
    <row r="870" spans="3:13" ht="13.5" customHeight="1" x14ac:dyDescent="0.55000000000000004">
      <c r="C870" s="1"/>
      <c r="D870" s="6"/>
      <c r="I870" s="1"/>
      <c r="K870" s="1"/>
      <c r="M870" s="1"/>
    </row>
    <row r="871" spans="3:13" ht="13.5" customHeight="1" x14ac:dyDescent="0.55000000000000004">
      <c r="C871" s="1"/>
      <c r="D871" s="6"/>
      <c r="I871" s="1"/>
      <c r="K871" s="1"/>
      <c r="M871" s="1"/>
    </row>
    <row r="872" spans="3:13" ht="13.5" customHeight="1" x14ac:dyDescent="0.55000000000000004">
      <c r="C872" s="1"/>
      <c r="D872" s="6"/>
      <c r="I872" s="1"/>
      <c r="K872" s="1"/>
      <c r="M872" s="1"/>
    </row>
    <row r="873" spans="3:13" ht="13.5" customHeight="1" x14ac:dyDescent="0.55000000000000004">
      <c r="C873" s="1"/>
      <c r="D873" s="6"/>
      <c r="I873" s="1"/>
      <c r="K873" s="1"/>
      <c r="M873" s="1"/>
    </row>
    <row r="874" spans="3:13" ht="13.5" customHeight="1" x14ac:dyDescent="0.55000000000000004">
      <c r="C874" s="1"/>
      <c r="D874" s="6"/>
      <c r="I874" s="1"/>
      <c r="K874" s="1"/>
      <c r="M874" s="1"/>
    </row>
    <row r="875" spans="3:13" ht="13.5" customHeight="1" x14ac:dyDescent="0.55000000000000004">
      <c r="C875" s="1"/>
      <c r="D875" s="6"/>
      <c r="I875" s="1"/>
      <c r="K875" s="1"/>
      <c r="M875" s="1"/>
    </row>
    <row r="876" spans="3:13" ht="13.5" customHeight="1" x14ac:dyDescent="0.55000000000000004">
      <c r="C876" s="1"/>
      <c r="D876" s="6"/>
      <c r="I876" s="1"/>
      <c r="K876" s="1"/>
      <c r="M876" s="1"/>
    </row>
    <row r="877" spans="3:13" ht="13.5" customHeight="1" x14ac:dyDescent="0.55000000000000004">
      <c r="C877" s="1"/>
      <c r="D877" s="6"/>
      <c r="I877" s="1"/>
      <c r="K877" s="1"/>
      <c r="M877" s="1"/>
    </row>
    <row r="878" spans="3:13" ht="13.5" customHeight="1" x14ac:dyDescent="0.55000000000000004">
      <c r="C878" s="1"/>
      <c r="D878" s="6"/>
      <c r="I878" s="1"/>
      <c r="K878" s="1"/>
      <c r="M878" s="1"/>
    </row>
    <row r="879" spans="3:13" ht="13.5" customHeight="1" x14ac:dyDescent="0.55000000000000004">
      <c r="C879" s="1"/>
      <c r="D879" s="6"/>
      <c r="I879" s="1"/>
      <c r="K879" s="1"/>
      <c r="M879" s="1"/>
    </row>
    <row r="880" spans="3:13" ht="13.5" customHeight="1" x14ac:dyDescent="0.55000000000000004">
      <c r="C880" s="1"/>
      <c r="D880" s="6"/>
      <c r="I880" s="1"/>
      <c r="K880" s="1"/>
      <c r="M880" s="1"/>
    </row>
    <row r="881" spans="3:13" ht="13.5" customHeight="1" x14ac:dyDescent="0.55000000000000004">
      <c r="C881" s="1"/>
      <c r="D881" s="6"/>
      <c r="I881" s="1"/>
      <c r="K881" s="1"/>
      <c r="M881" s="1"/>
    </row>
    <row r="882" spans="3:13" ht="13.5" customHeight="1" x14ac:dyDescent="0.55000000000000004">
      <c r="C882" s="1"/>
      <c r="D882" s="6"/>
      <c r="I882" s="1"/>
      <c r="K882" s="1"/>
      <c r="M882" s="1"/>
    </row>
    <row r="883" spans="3:13" ht="13.5" customHeight="1" x14ac:dyDescent="0.55000000000000004">
      <c r="C883" s="1"/>
      <c r="D883" s="6"/>
      <c r="I883" s="1"/>
      <c r="K883" s="1"/>
      <c r="M883" s="1"/>
    </row>
    <row r="884" spans="3:13" ht="13.5" customHeight="1" x14ac:dyDescent="0.55000000000000004">
      <c r="C884" s="1"/>
      <c r="D884" s="6"/>
      <c r="I884" s="1"/>
      <c r="K884" s="1"/>
      <c r="M884" s="1"/>
    </row>
    <row r="885" spans="3:13" ht="13.5" customHeight="1" x14ac:dyDescent="0.55000000000000004">
      <c r="C885" s="1"/>
      <c r="D885" s="6"/>
      <c r="I885" s="1"/>
      <c r="K885" s="1"/>
      <c r="M885" s="1"/>
    </row>
    <row r="886" spans="3:13" ht="13.5" customHeight="1" x14ac:dyDescent="0.55000000000000004">
      <c r="C886" s="1"/>
      <c r="D886" s="6"/>
      <c r="I886" s="1"/>
      <c r="K886" s="1"/>
      <c r="M886" s="1"/>
    </row>
    <row r="887" spans="3:13" ht="13.5" customHeight="1" x14ac:dyDescent="0.55000000000000004">
      <c r="C887" s="1"/>
      <c r="D887" s="6"/>
      <c r="I887" s="1"/>
      <c r="K887" s="1"/>
      <c r="M887" s="1"/>
    </row>
    <row r="888" spans="3:13" ht="13.5" customHeight="1" x14ac:dyDescent="0.55000000000000004">
      <c r="C888" s="1"/>
      <c r="D888" s="6"/>
      <c r="I888" s="1"/>
      <c r="K888" s="1"/>
      <c r="M888" s="1"/>
    </row>
    <row r="889" spans="3:13" ht="13.5" customHeight="1" x14ac:dyDescent="0.55000000000000004">
      <c r="C889" s="1"/>
      <c r="D889" s="6"/>
      <c r="I889" s="1"/>
      <c r="K889" s="1"/>
      <c r="M889" s="1"/>
    </row>
    <row r="890" spans="3:13" ht="13.5" customHeight="1" x14ac:dyDescent="0.55000000000000004">
      <c r="C890" s="1"/>
      <c r="D890" s="6"/>
      <c r="I890" s="1"/>
      <c r="K890" s="1"/>
      <c r="M890" s="1"/>
    </row>
    <row r="891" spans="3:13" ht="13.5" customHeight="1" x14ac:dyDescent="0.55000000000000004">
      <c r="C891" s="1"/>
      <c r="D891" s="6"/>
      <c r="I891" s="1"/>
      <c r="K891" s="1"/>
      <c r="M891" s="1"/>
    </row>
    <row r="892" spans="3:13" ht="13.5" customHeight="1" x14ac:dyDescent="0.55000000000000004">
      <c r="C892" s="1"/>
      <c r="D892" s="6"/>
      <c r="I892" s="1"/>
      <c r="K892" s="1"/>
      <c r="M892" s="1"/>
    </row>
    <row r="893" spans="3:13" ht="13.5" customHeight="1" x14ac:dyDescent="0.55000000000000004">
      <c r="C893" s="1"/>
      <c r="D893" s="6"/>
      <c r="I893" s="1"/>
      <c r="K893" s="1"/>
      <c r="M893" s="1"/>
    </row>
    <row r="894" spans="3:13" ht="13.5" customHeight="1" x14ac:dyDescent="0.55000000000000004">
      <c r="C894" s="1"/>
      <c r="D894" s="6"/>
      <c r="I894" s="1"/>
      <c r="K894" s="1"/>
      <c r="M894" s="1"/>
    </row>
    <row r="895" spans="3:13" ht="13.5" customHeight="1" x14ac:dyDescent="0.55000000000000004">
      <c r="C895" s="1"/>
      <c r="D895" s="6"/>
      <c r="I895" s="1"/>
      <c r="K895" s="1"/>
      <c r="M895" s="1"/>
    </row>
    <row r="896" spans="3:13" ht="13.5" customHeight="1" x14ac:dyDescent="0.55000000000000004">
      <c r="C896" s="1"/>
      <c r="D896" s="6"/>
      <c r="I896" s="1"/>
      <c r="K896" s="1"/>
      <c r="M896" s="1"/>
    </row>
    <row r="897" spans="3:13" ht="13.5" customHeight="1" x14ac:dyDescent="0.55000000000000004">
      <c r="C897" s="1"/>
      <c r="D897" s="6"/>
      <c r="I897" s="1"/>
      <c r="K897" s="1"/>
      <c r="M897" s="1"/>
    </row>
    <row r="898" spans="3:13" ht="13.5" customHeight="1" x14ac:dyDescent="0.55000000000000004">
      <c r="C898" s="1"/>
      <c r="D898" s="6"/>
      <c r="I898" s="1"/>
      <c r="K898" s="1"/>
      <c r="M898" s="1"/>
    </row>
    <row r="899" spans="3:13" ht="13.5" customHeight="1" x14ac:dyDescent="0.55000000000000004">
      <c r="C899" s="1"/>
      <c r="D899" s="6"/>
      <c r="I899" s="1"/>
      <c r="K899" s="1"/>
      <c r="M899" s="1"/>
    </row>
    <row r="900" spans="3:13" ht="13.5" customHeight="1" x14ac:dyDescent="0.55000000000000004">
      <c r="C900" s="1"/>
      <c r="D900" s="6"/>
      <c r="I900" s="1"/>
      <c r="K900" s="1"/>
      <c r="M900" s="1"/>
    </row>
    <row r="901" spans="3:13" ht="13.5" customHeight="1" x14ac:dyDescent="0.55000000000000004">
      <c r="C901" s="1"/>
      <c r="D901" s="6"/>
      <c r="I901" s="1"/>
      <c r="K901" s="1"/>
      <c r="M901" s="1"/>
    </row>
    <row r="902" spans="3:13" ht="13.5" customHeight="1" x14ac:dyDescent="0.55000000000000004">
      <c r="C902" s="1"/>
      <c r="D902" s="6"/>
      <c r="I902" s="1"/>
      <c r="K902" s="1"/>
      <c r="M902" s="1"/>
    </row>
    <row r="903" spans="3:13" ht="13.5" customHeight="1" x14ac:dyDescent="0.55000000000000004">
      <c r="C903" s="1"/>
      <c r="D903" s="6"/>
      <c r="I903" s="1"/>
      <c r="K903" s="1"/>
      <c r="M903" s="1"/>
    </row>
    <row r="904" spans="3:13" ht="13.5" customHeight="1" x14ac:dyDescent="0.55000000000000004">
      <c r="C904" s="1"/>
      <c r="D904" s="6"/>
      <c r="I904" s="1"/>
      <c r="K904" s="1"/>
      <c r="M904" s="1"/>
    </row>
    <row r="905" spans="3:13" ht="13.5" customHeight="1" x14ac:dyDescent="0.55000000000000004">
      <c r="C905" s="1"/>
      <c r="D905" s="6"/>
      <c r="I905" s="1"/>
      <c r="K905" s="1"/>
      <c r="M905" s="1"/>
    </row>
    <row r="906" spans="3:13" ht="13.5" customHeight="1" x14ac:dyDescent="0.55000000000000004">
      <c r="C906" s="1"/>
      <c r="D906" s="6"/>
      <c r="I906" s="1"/>
      <c r="K906" s="1"/>
      <c r="M906" s="1"/>
    </row>
    <row r="907" spans="3:13" ht="13.5" customHeight="1" x14ac:dyDescent="0.55000000000000004">
      <c r="C907" s="1"/>
      <c r="D907" s="6"/>
      <c r="I907" s="1"/>
      <c r="K907" s="1"/>
      <c r="M907" s="1"/>
    </row>
    <row r="908" spans="3:13" ht="13.5" customHeight="1" x14ac:dyDescent="0.55000000000000004">
      <c r="C908" s="1"/>
      <c r="D908" s="6"/>
      <c r="I908" s="1"/>
      <c r="K908" s="1"/>
      <c r="M908" s="1"/>
    </row>
    <row r="909" spans="3:13" ht="13.5" customHeight="1" x14ac:dyDescent="0.55000000000000004">
      <c r="C909" s="1"/>
      <c r="D909" s="6"/>
      <c r="I909" s="1"/>
      <c r="K909" s="1"/>
      <c r="M909" s="1"/>
    </row>
    <row r="910" spans="3:13" ht="13.5" customHeight="1" x14ac:dyDescent="0.55000000000000004">
      <c r="C910" s="1"/>
      <c r="D910" s="6"/>
      <c r="I910" s="1"/>
      <c r="K910" s="1"/>
      <c r="M910" s="1"/>
    </row>
    <row r="911" spans="3:13" ht="13.5" customHeight="1" x14ac:dyDescent="0.55000000000000004">
      <c r="C911" s="1"/>
      <c r="D911" s="6"/>
      <c r="I911" s="1"/>
      <c r="K911" s="1"/>
      <c r="M911" s="1"/>
    </row>
    <row r="912" spans="3:13" ht="13.5" customHeight="1" x14ac:dyDescent="0.55000000000000004">
      <c r="C912" s="1"/>
      <c r="D912" s="6"/>
      <c r="I912" s="1"/>
      <c r="K912" s="1"/>
      <c r="M912" s="1"/>
    </row>
    <row r="913" spans="3:13" ht="13.5" customHeight="1" x14ac:dyDescent="0.55000000000000004">
      <c r="C913" s="1"/>
      <c r="D913" s="6"/>
      <c r="I913" s="1"/>
      <c r="K913" s="1"/>
      <c r="M913" s="1"/>
    </row>
    <row r="914" spans="3:13" ht="13.5" customHeight="1" x14ac:dyDescent="0.55000000000000004">
      <c r="C914" s="1"/>
      <c r="D914" s="6"/>
      <c r="I914" s="1"/>
      <c r="K914" s="1"/>
      <c r="M914" s="1"/>
    </row>
    <row r="915" spans="3:13" ht="13.5" customHeight="1" x14ac:dyDescent="0.55000000000000004">
      <c r="C915" s="1"/>
      <c r="D915" s="6"/>
      <c r="I915" s="1"/>
      <c r="K915" s="1"/>
      <c r="M915" s="1"/>
    </row>
    <row r="916" spans="3:13" ht="13.5" customHeight="1" x14ac:dyDescent="0.55000000000000004">
      <c r="C916" s="1"/>
      <c r="D916" s="6"/>
      <c r="I916" s="1"/>
      <c r="K916" s="1"/>
      <c r="M916" s="1"/>
    </row>
    <row r="917" spans="3:13" ht="13.5" customHeight="1" x14ac:dyDescent="0.55000000000000004">
      <c r="C917" s="1"/>
      <c r="D917" s="6"/>
      <c r="I917" s="1"/>
      <c r="K917" s="1"/>
      <c r="M917" s="1"/>
    </row>
    <row r="918" spans="3:13" ht="13.5" customHeight="1" x14ac:dyDescent="0.55000000000000004">
      <c r="C918" s="1"/>
      <c r="D918" s="6"/>
      <c r="I918" s="1"/>
      <c r="K918" s="1"/>
      <c r="M918" s="1"/>
    </row>
    <row r="919" spans="3:13" ht="13.5" customHeight="1" x14ac:dyDescent="0.55000000000000004">
      <c r="C919" s="1"/>
      <c r="D919" s="6"/>
      <c r="I919" s="1"/>
      <c r="K919" s="1"/>
      <c r="M919" s="1"/>
    </row>
    <row r="920" spans="3:13" ht="13.5" customHeight="1" x14ac:dyDescent="0.55000000000000004">
      <c r="C920" s="1"/>
      <c r="D920" s="6"/>
      <c r="I920" s="1"/>
      <c r="K920" s="1"/>
      <c r="M920" s="1"/>
    </row>
    <row r="921" spans="3:13" ht="13.5" customHeight="1" x14ac:dyDescent="0.55000000000000004">
      <c r="C921" s="1"/>
      <c r="D921" s="6"/>
      <c r="I921" s="1"/>
      <c r="K921" s="1"/>
      <c r="M921" s="1"/>
    </row>
    <row r="922" spans="3:13" ht="13.5" customHeight="1" x14ac:dyDescent="0.55000000000000004">
      <c r="C922" s="1"/>
      <c r="D922" s="6"/>
      <c r="I922" s="1"/>
      <c r="K922" s="1"/>
      <c r="M922" s="1"/>
    </row>
    <row r="923" spans="3:13" ht="13.5" customHeight="1" x14ac:dyDescent="0.55000000000000004">
      <c r="C923" s="1"/>
      <c r="D923" s="6"/>
      <c r="I923" s="1"/>
      <c r="K923" s="1"/>
      <c r="M923" s="1"/>
    </row>
    <row r="924" spans="3:13" ht="13.5" customHeight="1" x14ac:dyDescent="0.55000000000000004">
      <c r="C924" s="1"/>
      <c r="D924" s="6"/>
      <c r="I924" s="1"/>
      <c r="K924" s="1"/>
      <c r="M924" s="1"/>
    </row>
    <row r="925" spans="3:13" ht="13.5" customHeight="1" x14ac:dyDescent="0.55000000000000004">
      <c r="C925" s="1"/>
      <c r="D925" s="6"/>
      <c r="I925" s="1"/>
      <c r="K925" s="1"/>
      <c r="M925" s="1"/>
    </row>
    <row r="926" spans="3:13" ht="13.5" customHeight="1" x14ac:dyDescent="0.55000000000000004">
      <c r="C926" s="1"/>
      <c r="D926" s="6"/>
      <c r="I926" s="1"/>
      <c r="K926" s="1"/>
      <c r="M926" s="1"/>
    </row>
    <row r="927" spans="3:13" ht="13.5" customHeight="1" x14ac:dyDescent="0.55000000000000004">
      <c r="C927" s="1"/>
      <c r="D927" s="6"/>
      <c r="I927" s="1"/>
      <c r="K927" s="1"/>
      <c r="M927" s="1"/>
    </row>
    <row r="928" spans="3:13" ht="13.5" customHeight="1" x14ac:dyDescent="0.55000000000000004">
      <c r="C928" s="1"/>
      <c r="D928" s="6"/>
      <c r="I928" s="1"/>
      <c r="K928" s="1"/>
      <c r="M928" s="1"/>
    </row>
    <row r="929" spans="3:13" ht="13.5" customHeight="1" x14ac:dyDescent="0.55000000000000004">
      <c r="C929" s="1"/>
      <c r="D929" s="6"/>
      <c r="I929" s="1"/>
      <c r="K929" s="1"/>
      <c r="M929" s="1"/>
    </row>
    <row r="930" spans="3:13" ht="13.5" customHeight="1" x14ac:dyDescent="0.55000000000000004">
      <c r="C930" s="1"/>
      <c r="D930" s="6"/>
      <c r="I930" s="1"/>
      <c r="K930" s="1"/>
      <c r="M930" s="1"/>
    </row>
    <row r="931" spans="3:13" ht="13.5" customHeight="1" x14ac:dyDescent="0.55000000000000004">
      <c r="C931" s="1"/>
      <c r="D931" s="6"/>
      <c r="I931" s="1"/>
      <c r="K931" s="1"/>
      <c r="M931" s="1"/>
    </row>
    <row r="932" spans="3:13" ht="13.5" customHeight="1" x14ac:dyDescent="0.55000000000000004">
      <c r="C932" s="1"/>
      <c r="D932" s="6"/>
      <c r="I932" s="1"/>
      <c r="K932" s="1"/>
      <c r="M932" s="1"/>
    </row>
    <row r="933" spans="3:13" ht="13.5" customHeight="1" x14ac:dyDescent="0.55000000000000004">
      <c r="C933" s="1"/>
      <c r="D933" s="6"/>
      <c r="I933" s="1"/>
      <c r="K933" s="1"/>
      <c r="M933" s="1"/>
    </row>
    <row r="934" spans="3:13" ht="13.5" customHeight="1" x14ac:dyDescent="0.55000000000000004">
      <c r="C934" s="1"/>
      <c r="D934" s="6"/>
      <c r="I934" s="1"/>
      <c r="K934" s="1"/>
      <c r="M934" s="1"/>
    </row>
    <row r="935" spans="3:13" ht="13.5" customHeight="1" x14ac:dyDescent="0.55000000000000004">
      <c r="C935" s="1"/>
      <c r="D935" s="6"/>
      <c r="I935" s="1"/>
      <c r="K935" s="1"/>
      <c r="M935" s="1"/>
    </row>
    <row r="936" spans="3:13" ht="13.5" customHeight="1" x14ac:dyDescent="0.55000000000000004">
      <c r="C936" s="1"/>
      <c r="D936" s="6"/>
      <c r="I936" s="1"/>
      <c r="K936" s="1"/>
      <c r="M936" s="1"/>
    </row>
    <row r="937" spans="3:13" ht="13.5" customHeight="1" x14ac:dyDescent="0.55000000000000004">
      <c r="C937" s="1"/>
      <c r="D937" s="6"/>
      <c r="I937" s="1"/>
      <c r="K937" s="1"/>
      <c r="M937" s="1"/>
    </row>
    <row r="938" spans="3:13" ht="13.5" customHeight="1" x14ac:dyDescent="0.55000000000000004">
      <c r="C938" s="1"/>
      <c r="D938" s="6"/>
      <c r="I938" s="1"/>
      <c r="K938" s="1"/>
      <c r="M938" s="1"/>
    </row>
    <row r="939" spans="3:13" ht="13.5" customHeight="1" x14ac:dyDescent="0.55000000000000004">
      <c r="C939" s="1"/>
      <c r="D939" s="6"/>
      <c r="I939" s="1"/>
      <c r="K939" s="1"/>
      <c r="M939" s="1"/>
    </row>
    <row r="940" spans="3:13" ht="13.5" customHeight="1" x14ac:dyDescent="0.55000000000000004">
      <c r="C940" s="1"/>
      <c r="D940" s="6"/>
      <c r="I940" s="1"/>
      <c r="K940" s="1"/>
      <c r="M940" s="1"/>
    </row>
    <row r="941" spans="3:13" ht="13.5" customHeight="1" x14ac:dyDescent="0.55000000000000004">
      <c r="C941" s="1"/>
      <c r="D941" s="6"/>
      <c r="I941" s="1"/>
      <c r="K941" s="1"/>
      <c r="M941" s="1"/>
    </row>
    <row r="942" spans="3:13" ht="13.5" customHeight="1" x14ac:dyDescent="0.55000000000000004">
      <c r="C942" s="1"/>
      <c r="D942" s="6"/>
      <c r="I942" s="1"/>
      <c r="K942" s="1"/>
      <c r="M942" s="1"/>
    </row>
    <row r="943" spans="3:13" ht="13.5" customHeight="1" x14ac:dyDescent="0.55000000000000004">
      <c r="C943" s="1"/>
      <c r="D943" s="6"/>
      <c r="I943" s="1"/>
      <c r="K943" s="1"/>
      <c r="M943" s="1"/>
    </row>
    <row r="944" spans="3:13" ht="13.5" customHeight="1" x14ac:dyDescent="0.55000000000000004">
      <c r="C944" s="1"/>
      <c r="D944" s="6"/>
      <c r="I944" s="1"/>
      <c r="K944" s="1"/>
      <c r="M944" s="1"/>
    </row>
    <row r="945" spans="3:13" ht="13.5" customHeight="1" x14ac:dyDescent="0.55000000000000004">
      <c r="C945" s="1"/>
      <c r="D945" s="6"/>
      <c r="I945" s="1"/>
      <c r="K945" s="1"/>
      <c r="M945" s="1"/>
    </row>
    <row r="946" spans="3:13" ht="13.5" customHeight="1" x14ac:dyDescent="0.55000000000000004">
      <c r="C946" s="1"/>
      <c r="D946" s="6"/>
      <c r="I946" s="1"/>
      <c r="K946" s="1"/>
      <c r="M946" s="1"/>
    </row>
    <row r="947" spans="3:13" ht="13.5" customHeight="1" x14ac:dyDescent="0.55000000000000004">
      <c r="C947" s="1"/>
      <c r="D947" s="6"/>
      <c r="I947" s="1"/>
      <c r="K947" s="1"/>
      <c r="M947" s="1"/>
    </row>
    <row r="948" spans="3:13" ht="13.5" customHeight="1" x14ac:dyDescent="0.55000000000000004">
      <c r="C948" s="1"/>
      <c r="D948" s="6"/>
      <c r="I948" s="1"/>
      <c r="K948" s="1"/>
      <c r="M948" s="1"/>
    </row>
    <row r="949" spans="3:13" ht="13.5" customHeight="1" x14ac:dyDescent="0.55000000000000004">
      <c r="C949" s="1"/>
      <c r="D949" s="6"/>
      <c r="I949" s="1"/>
      <c r="K949" s="1"/>
      <c r="M949" s="1"/>
    </row>
    <row r="950" spans="3:13" ht="13.5" customHeight="1" x14ac:dyDescent="0.55000000000000004">
      <c r="C950" s="1"/>
      <c r="D950" s="6"/>
      <c r="I950" s="1"/>
      <c r="K950" s="1"/>
      <c r="M950" s="1"/>
    </row>
    <row r="951" spans="3:13" ht="13.5" customHeight="1" x14ac:dyDescent="0.55000000000000004">
      <c r="C951" s="1"/>
      <c r="D951" s="6"/>
      <c r="I951" s="1"/>
      <c r="K951" s="1"/>
      <c r="M951" s="1"/>
    </row>
    <row r="952" spans="3:13" ht="13.5" customHeight="1" x14ac:dyDescent="0.55000000000000004">
      <c r="C952" s="1"/>
      <c r="D952" s="6"/>
      <c r="I952" s="1"/>
      <c r="K952" s="1"/>
      <c r="M952" s="1"/>
    </row>
    <row r="953" spans="3:13" ht="13.5" customHeight="1" x14ac:dyDescent="0.55000000000000004">
      <c r="C953" s="1"/>
      <c r="D953" s="6"/>
      <c r="I953" s="1"/>
      <c r="K953" s="1"/>
      <c r="M953" s="1"/>
    </row>
    <row r="954" spans="3:13" ht="13.5" customHeight="1" x14ac:dyDescent="0.55000000000000004">
      <c r="C954" s="1"/>
      <c r="D954" s="6"/>
      <c r="I954" s="1"/>
      <c r="K954" s="1"/>
      <c r="M954" s="1"/>
    </row>
    <row r="955" spans="3:13" ht="13.5" customHeight="1" x14ac:dyDescent="0.55000000000000004">
      <c r="C955" s="1"/>
      <c r="D955" s="6"/>
      <c r="I955" s="1"/>
      <c r="K955" s="1"/>
      <c r="M955" s="1"/>
    </row>
    <row r="956" spans="3:13" ht="13.5" customHeight="1" x14ac:dyDescent="0.55000000000000004">
      <c r="C956" s="1"/>
      <c r="D956" s="6"/>
      <c r="I956" s="1"/>
      <c r="K956" s="1"/>
      <c r="M956" s="1"/>
    </row>
    <row r="957" spans="3:13" ht="13.5" customHeight="1" x14ac:dyDescent="0.55000000000000004">
      <c r="C957" s="1"/>
      <c r="D957" s="6"/>
      <c r="I957" s="1"/>
      <c r="K957" s="1"/>
      <c r="M957" s="1"/>
    </row>
    <row r="958" spans="3:13" ht="13.5" customHeight="1" x14ac:dyDescent="0.55000000000000004">
      <c r="C958" s="1"/>
      <c r="D958" s="6"/>
      <c r="I958" s="1"/>
      <c r="K958" s="1"/>
      <c r="M958" s="1"/>
    </row>
    <row r="959" spans="3:13" ht="13.5" customHeight="1" x14ac:dyDescent="0.55000000000000004">
      <c r="C959" s="1"/>
      <c r="D959" s="6"/>
      <c r="I959" s="1"/>
      <c r="K959" s="1"/>
      <c r="M959" s="1"/>
    </row>
    <row r="960" spans="3:13" ht="13.5" customHeight="1" x14ac:dyDescent="0.55000000000000004">
      <c r="C960" s="1"/>
      <c r="D960" s="6"/>
      <c r="I960" s="1"/>
      <c r="K960" s="1"/>
      <c r="M960" s="1"/>
    </row>
    <row r="961" spans="3:13" ht="13.5" customHeight="1" x14ac:dyDescent="0.55000000000000004">
      <c r="C961" s="1"/>
      <c r="D961" s="6"/>
      <c r="I961" s="1"/>
      <c r="K961" s="1"/>
      <c r="M961" s="1"/>
    </row>
    <row r="962" spans="3:13" ht="13.5" customHeight="1" x14ac:dyDescent="0.55000000000000004">
      <c r="C962" s="1"/>
      <c r="D962" s="6"/>
      <c r="I962" s="1"/>
      <c r="K962" s="1"/>
      <c r="M962" s="1"/>
    </row>
    <row r="963" spans="3:13" ht="13.5" customHeight="1" x14ac:dyDescent="0.55000000000000004">
      <c r="C963" s="1"/>
      <c r="D963" s="6"/>
      <c r="I963" s="1"/>
      <c r="K963" s="1"/>
      <c r="M963" s="1"/>
    </row>
    <row r="964" spans="3:13" ht="13.5" customHeight="1" x14ac:dyDescent="0.55000000000000004">
      <c r="C964" s="1"/>
      <c r="D964" s="6"/>
      <c r="I964" s="1"/>
      <c r="K964" s="1"/>
      <c r="M964" s="1"/>
    </row>
    <row r="965" spans="3:13" ht="13.5" customHeight="1" x14ac:dyDescent="0.55000000000000004">
      <c r="C965" s="1"/>
      <c r="D965" s="6"/>
      <c r="I965" s="1"/>
      <c r="K965" s="1"/>
      <c r="M965" s="1"/>
    </row>
    <row r="966" spans="3:13" ht="13.5" customHeight="1" x14ac:dyDescent="0.55000000000000004">
      <c r="C966" s="1"/>
      <c r="D966" s="6"/>
      <c r="I966" s="1"/>
      <c r="K966" s="1"/>
      <c r="M966" s="1"/>
    </row>
    <row r="967" spans="3:13" ht="13.5" customHeight="1" x14ac:dyDescent="0.55000000000000004">
      <c r="C967" s="1"/>
      <c r="D967" s="6"/>
      <c r="I967" s="1"/>
      <c r="K967" s="1"/>
      <c r="M967" s="1"/>
    </row>
    <row r="968" spans="3:13" ht="13.5" customHeight="1" x14ac:dyDescent="0.55000000000000004">
      <c r="C968" s="1"/>
      <c r="D968" s="6"/>
      <c r="I968" s="1"/>
      <c r="K968" s="1"/>
      <c r="M968" s="1"/>
    </row>
    <row r="969" spans="3:13" ht="13.5" customHeight="1" x14ac:dyDescent="0.55000000000000004">
      <c r="C969" s="1"/>
      <c r="D969" s="6"/>
      <c r="I969" s="1"/>
      <c r="K969" s="1"/>
      <c r="M969" s="1"/>
    </row>
    <row r="970" spans="3:13" ht="13.5" customHeight="1" x14ac:dyDescent="0.55000000000000004">
      <c r="C970" s="1"/>
      <c r="D970" s="6"/>
      <c r="I970" s="1"/>
      <c r="K970" s="1"/>
      <c r="M970" s="1"/>
    </row>
    <row r="971" spans="3:13" ht="13.5" customHeight="1" x14ac:dyDescent="0.55000000000000004">
      <c r="C971" s="1"/>
      <c r="D971" s="6"/>
      <c r="I971" s="1"/>
      <c r="K971" s="1"/>
      <c r="M971" s="1"/>
    </row>
    <row r="972" spans="3:13" ht="13.5" customHeight="1" x14ac:dyDescent="0.55000000000000004">
      <c r="C972" s="1"/>
      <c r="D972" s="6"/>
      <c r="I972" s="1"/>
      <c r="K972" s="1"/>
      <c r="M972" s="1"/>
    </row>
    <row r="973" spans="3:13" ht="13.5" customHeight="1" x14ac:dyDescent="0.55000000000000004">
      <c r="C973" s="1"/>
      <c r="D973" s="6"/>
      <c r="I973" s="1"/>
      <c r="K973" s="1"/>
      <c r="M973" s="1"/>
    </row>
  </sheetData>
  <autoFilter ref="B1:B973" xr:uid="{00000000-0009-0000-0000-000002000000}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חובות בתשלומים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PMK90</cp:lastModifiedBy>
  <dcterms:created xsi:type="dcterms:W3CDTF">2020-12-02T14:29:34Z</dcterms:created>
  <dcterms:modified xsi:type="dcterms:W3CDTF">2020-12-02T22:45:27Z</dcterms:modified>
</cp:coreProperties>
</file>