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17D84EC2-0D8F-4BF1-A7C6-17387F2E981D}" xr6:coauthVersionLast="47" xr6:coauthVersionMax="47" xr10:uidLastSave="{00000000-0000-0000-0000-000000000000}"/>
  <bookViews>
    <workbookView xWindow="-110" yWindow="-110" windowWidth="19420" windowHeight="10300" xr2:uid="{DD239B67-89D9-4ACC-849D-19072A6A02A3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" i="1" l="1"/>
  <c r="B15" i="1"/>
  <c r="T4" i="1"/>
  <c r="T5" i="1"/>
  <c r="T6" i="1"/>
  <c r="J9" i="1"/>
  <c r="C7" i="1"/>
  <c r="C15" i="1" s="1"/>
  <c r="D7" i="1"/>
  <c r="E7" i="1"/>
  <c r="E15" i="1" s="1"/>
  <c r="F7" i="1"/>
  <c r="G7" i="1"/>
  <c r="G15" i="1" s="1"/>
  <c r="H7" i="1"/>
  <c r="I7" i="1"/>
  <c r="J7" i="1"/>
  <c r="K7" i="1"/>
  <c r="K15" i="1" s="1"/>
  <c r="L7" i="1"/>
  <c r="L15" i="1" s="1"/>
  <c r="M7" i="1"/>
  <c r="N7" i="1"/>
  <c r="O7" i="1"/>
  <c r="P7" i="1"/>
  <c r="Q7" i="1"/>
  <c r="R7" i="1"/>
  <c r="S7" i="1"/>
  <c r="B7" i="1"/>
  <c r="D15" i="1"/>
  <c r="F15" i="1"/>
  <c r="H15" i="1"/>
  <c r="I15" i="1"/>
  <c r="J15" i="1"/>
  <c r="J11" i="1" l="1"/>
</calcChain>
</file>

<file path=xl/sharedStrings.xml><?xml version="1.0" encoding="utf-8"?>
<sst xmlns="http://schemas.openxmlformats.org/spreadsheetml/2006/main" count="40" uniqueCount="29">
  <si>
    <t>סה"כ פריטים מוזמנים</t>
  </si>
  <si>
    <t>שם המזמין</t>
  </si>
  <si>
    <t>סה"כ פריטים כולל</t>
  </si>
  <si>
    <t>סה"כ לתשלום כולל</t>
  </si>
  <si>
    <t>סך לתשלום לפי מזמין</t>
  </si>
  <si>
    <t>פלוני</t>
  </si>
  <si>
    <t>אלמוני</t>
  </si>
  <si>
    <t>פלמוני</t>
  </si>
  <si>
    <t>תפו"א</t>
  </si>
  <si>
    <t>גזר</t>
  </si>
  <si>
    <t>בטטה</t>
  </si>
  <si>
    <t>חציל</t>
  </si>
  <si>
    <t>בצל</t>
  </si>
  <si>
    <t>קישוא</t>
  </si>
  <si>
    <t>מלפפון</t>
  </si>
  <si>
    <t>עגבניה</t>
  </si>
  <si>
    <t>פלפל אדום</t>
  </si>
  <si>
    <t>תפוח</t>
  </si>
  <si>
    <t>תפוז</t>
  </si>
  <si>
    <t>משקל ליחידה (ק"ג)</t>
  </si>
  <si>
    <t>משקל כולל (ק"ג)</t>
  </si>
  <si>
    <t>מחיר</t>
  </si>
  <si>
    <t>פטרוזיליה</t>
  </si>
  <si>
    <t>כוסברה</t>
  </si>
  <si>
    <t>סלרי</t>
  </si>
  <si>
    <t>חסה</t>
  </si>
  <si>
    <t>נענע</t>
  </si>
  <si>
    <t>שמיר</t>
  </si>
  <si>
    <t>בצל ירוק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</si>
</sst>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₪-40D]\ * #,##0.0_ ;_ [$₪-40D]\ * \-#,##0.0_ ;_ [$₪-40D]\ * &quot;-&quot;??_ ;_ @_ "/>
  </numFmts>
  <fonts count="2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9" borderId="6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64" fontId="1" fillId="8" borderId="0" xfId="0" applyNumberFormat="1" applyFont="1" applyFill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164" fontId="1" fillId="6" borderId="2" xfId="0" applyNumberFormat="1" applyFont="1" applyFill="1" applyBorder="1" applyAlignment="1">
      <alignment horizontal="center" vertical="center" wrapText="1"/>
    </xf>
    <xf numFmtId="164" fontId="1" fillId="6" borderId="2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 wrapText="1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CCC49-D4EB-4710-AB5E-70E846B1CA51}">
  <dimension ref="A1:T15"/>
  <sheetViews>
    <sheetView rightToLeft="1" tabSelected="1" zoomScale="85" zoomScaleNormal="85" workbookViewId="0">
      <selection activeCell="T4" sqref="T4"/>
    </sheetView>
  </sheetViews>
  <sheetFormatPr defaultColWidth="10.4140625" defaultRowHeight="15.5" x14ac:dyDescent="0.3"/>
  <cols>
    <col min="1" max="1" width="19.08203125" style="9" bestFit="1" customWidth="1"/>
    <col min="2" max="2" width="8.1640625" style="9" bestFit="1" customWidth="1"/>
    <col min="3" max="9" width="7.08203125" style="9" bestFit="1" customWidth="1"/>
    <col min="10" max="10" width="9.9140625" style="9" bestFit="1" customWidth="1"/>
    <col min="11" max="11" width="7.08203125" style="9" bestFit="1" customWidth="1"/>
    <col min="12" max="12" width="8.1640625" style="9" bestFit="1" customWidth="1"/>
    <col min="13" max="13" width="9.25" style="9" bestFit="1" customWidth="1"/>
    <col min="14" max="14" width="7.25" style="9" bestFit="1" customWidth="1"/>
    <col min="15" max="16" width="7.08203125" style="9" bestFit="1" customWidth="1"/>
    <col min="17" max="17" width="8.08203125" style="9" bestFit="1" customWidth="1"/>
    <col min="18" max="19" width="7.08203125" style="9" bestFit="1" customWidth="1"/>
    <col min="20" max="20" width="11.58203125" style="23" bestFit="1" customWidth="1"/>
    <col min="21" max="16384" width="10.4140625" style="9"/>
  </cols>
  <sheetData>
    <row r="1" spans="1:20" ht="31" x14ac:dyDescent="0.3">
      <c r="A1" s="1" t="s">
        <v>1</v>
      </c>
      <c r="B1" s="2" t="s">
        <v>8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2" t="s">
        <v>16</v>
      </c>
      <c r="K1" s="4" t="s">
        <v>17</v>
      </c>
      <c r="L1" s="4" t="s">
        <v>18</v>
      </c>
      <c r="M1" s="5" t="s">
        <v>22</v>
      </c>
      <c r="N1" s="5" t="s">
        <v>23</v>
      </c>
      <c r="O1" s="6" t="s">
        <v>24</v>
      </c>
      <c r="P1" s="6" t="s">
        <v>25</v>
      </c>
      <c r="Q1" s="5" t="s">
        <v>28</v>
      </c>
      <c r="R1" s="6" t="s">
        <v>26</v>
      </c>
      <c r="S1" s="7" t="s">
        <v>27</v>
      </c>
      <c r="T1" s="8" t="s">
        <v>4</v>
      </c>
    </row>
    <row r="2" spans="1:20" x14ac:dyDescent="0.3">
      <c r="A2" s="1" t="s">
        <v>21</v>
      </c>
      <c r="B2" s="29">
        <v>15</v>
      </c>
      <c r="C2" s="30">
        <v>7.5</v>
      </c>
      <c r="D2" s="30">
        <v>7.5</v>
      </c>
      <c r="E2" s="30">
        <v>4</v>
      </c>
      <c r="F2" s="30">
        <v>7.5</v>
      </c>
      <c r="G2" s="30">
        <v>4</v>
      </c>
      <c r="H2" s="30">
        <v>5.5</v>
      </c>
      <c r="I2" s="30">
        <v>5.5</v>
      </c>
      <c r="J2" s="29">
        <v>7.5</v>
      </c>
      <c r="K2" s="31">
        <v>7.5</v>
      </c>
      <c r="L2" s="31">
        <v>18</v>
      </c>
      <c r="M2" s="32">
        <v>3.33</v>
      </c>
      <c r="N2" s="32">
        <v>3.33</v>
      </c>
      <c r="O2" s="33">
        <v>3.33</v>
      </c>
      <c r="P2" s="33">
        <v>3.33</v>
      </c>
      <c r="Q2" s="32">
        <v>3.33</v>
      </c>
      <c r="R2" s="33">
        <v>3.33</v>
      </c>
      <c r="S2" s="34">
        <v>3.33</v>
      </c>
      <c r="T2" s="10"/>
    </row>
    <row r="3" spans="1:20" x14ac:dyDescent="0.3">
      <c r="A3" s="11" t="s">
        <v>5</v>
      </c>
      <c r="B3" s="12">
        <v>1</v>
      </c>
      <c r="C3" s="12"/>
      <c r="D3" s="12">
        <v>1</v>
      </c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12">
        <v>1</v>
      </c>
      <c r="K3" s="12">
        <v>1</v>
      </c>
      <c r="L3" s="12">
        <v>1</v>
      </c>
      <c r="M3" s="12"/>
      <c r="N3" s="12">
        <v>1</v>
      </c>
      <c r="O3" s="12">
        <v>1</v>
      </c>
      <c r="P3" s="12">
        <v>1</v>
      </c>
      <c r="Q3" s="12"/>
      <c r="R3" s="12"/>
      <c r="S3" s="13"/>
      <c r="T3" s="14">
        <f>SUMPRODUCT($B3:$S3,$B$2:$S$2)</f>
        <v>91.99</v>
      </c>
    </row>
    <row r="4" spans="1:20" x14ac:dyDescent="0.3">
      <c r="A4" s="11" t="s">
        <v>6</v>
      </c>
      <c r="B4" s="15"/>
      <c r="C4" s="15">
        <v>1</v>
      </c>
      <c r="D4" s="15"/>
      <c r="E4" s="15"/>
      <c r="F4" s="15"/>
      <c r="G4" s="15">
        <v>1</v>
      </c>
      <c r="H4" s="15"/>
      <c r="I4" s="15"/>
      <c r="J4" s="15"/>
      <c r="K4" s="16">
        <v>2</v>
      </c>
      <c r="L4" s="15"/>
      <c r="M4" s="15"/>
      <c r="N4" s="15"/>
      <c r="O4" s="15"/>
      <c r="P4" s="16">
        <v>2</v>
      </c>
      <c r="Q4" s="15"/>
      <c r="R4" s="15">
        <v>1</v>
      </c>
      <c r="S4" s="17"/>
      <c r="T4" s="14">
        <f t="shared" ref="T4:T6" si="0">SUMPRODUCT($B4:$S4,$B$2:$S$2)</f>
        <v>36.489999999999995</v>
      </c>
    </row>
    <row r="5" spans="1:20" x14ac:dyDescent="0.3">
      <c r="A5" s="11" t="s">
        <v>7</v>
      </c>
      <c r="B5" s="15"/>
      <c r="C5" s="15">
        <v>1</v>
      </c>
      <c r="D5" s="15">
        <v>1</v>
      </c>
      <c r="E5" s="16">
        <v>3</v>
      </c>
      <c r="F5" s="15">
        <v>1</v>
      </c>
      <c r="G5" s="15">
        <v>1</v>
      </c>
      <c r="H5" s="15">
        <v>1</v>
      </c>
      <c r="I5" s="15"/>
      <c r="J5" s="15"/>
      <c r="K5" s="15"/>
      <c r="L5" s="15"/>
      <c r="M5" s="15">
        <v>1</v>
      </c>
      <c r="N5" s="16">
        <v>2</v>
      </c>
      <c r="O5" s="15">
        <v>1</v>
      </c>
      <c r="P5" s="15">
        <v>1</v>
      </c>
      <c r="Q5" s="15"/>
      <c r="R5" s="15"/>
      <c r="S5" s="17">
        <v>1</v>
      </c>
      <c r="T5" s="14">
        <f t="shared" si="0"/>
        <v>63.97999999999999</v>
      </c>
    </row>
    <row r="6" spans="1:20" ht="16" thickBot="1" x14ac:dyDescent="0.3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20"/>
      <c r="T6" s="14">
        <f t="shared" si="0"/>
        <v>0</v>
      </c>
    </row>
    <row r="7" spans="1:20" ht="16" thickBot="1" x14ac:dyDescent="0.35">
      <c r="A7" s="21" t="s">
        <v>0</v>
      </c>
      <c r="B7" s="22">
        <f>COUNT(B$3:B6)</f>
        <v>1</v>
      </c>
      <c r="C7" s="22">
        <f>COUNT(C$3:C6)</f>
        <v>2</v>
      </c>
      <c r="D7" s="22">
        <f>COUNT(D$3:D6)</f>
        <v>2</v>
      </c>
      <c r="E7" s="22">
        <f>COUNT(E$3:E6)</f>
        <v>2</v>
      </c>
      <c r="F7" s="22">
        <f>COUNT(F$3:F6)</f>
        <v>2</v>
      </c>
      <c r="G7" s="22">
        <f>COUNT(G$3:G6)</f>
        <v>3</v>
      </c>
      <c r="H7" s="22">
        <f>COUNT(H$3:H6)</f>
        <v>2</v>
      </c>
      <c r="I7" s="22">
        <f>COUNT(I$3:I6)</f>
        <v>1</v>
      </c>
      <c r="J7" s="22">
        <f>COUNT(J$3:J6)</f>
        <v>1</v>
      </c>
      <c r="K7" s="22">
        <f>COUNT(K$3:K6)</f>
        <v>2</v>
      </c>
      <c r="L7" s="22">
        <f>COUNT(L$3:L6)</f>
        <v>1</v>
      </c>
      <c r="M7" s="22">
        <f>COUNT(M$3:M6)</f>
        <v>1</v>
      </c>
      <c r="N7" s="22">
        <f>COUNT(N$3:N6)</f>
        <v>2</v>
      </c>
      <c r="O7" s="22">
        <f>COUNT(O$3:O6)</f>
        <v>2</v>
      </c>
      <c r="P7" s="22">
        <f>COUNT(P$3:P6)</f>
        <v>3</v>
      </c>
      <c r="Q7" s="22">
        <f>COUNT(Q$3:Q6)</f>
        <v>0</v>
      </c>
      <c r="R7" s="22">
        <f>COUNT(R$3:R6)</f>
        <v>1</v>
      </c>
      <c r="S7" s="22">
        <f>COUNT(S$3:S6)</f>
        <v>1</v>
      </c>
    </row>
    <row r="9" spans="1:20" x14ac:dyDescent="0.3">
      <c r="G9" s="24" t="s">
        <v>2</v>
      </c>
      <c r="H9" s="24"/>
      <c r="I9" s="24"/>
      <c r="J9" s="24">
        <f>SUM(B7:S7)</f>
        <v>29</v>
      </c>
      <c r="K9" s="24"/>
    </row>
    <row r="11" spans="1:20" x14ac:dyDescent="0.3">
      <c r="G11" s="25" t="s">
        <v>3</v>
      </c>
      <c r="H11" s="25"/>
      <c r="I11" s="25"/>
      <c r="J11" s="26">
        <f>SUM(T3:T6)</f>
        <v>192.45999999999998</v>
      </c>
      <c r="K11" s="26"/>
    </row>
    <row r="13" spans="1:20" x14ac:dyDescent="0.3">
      <c r="A13" s="15"/>
      <c r="B13" s="11" t="s">
        <v>8</v>
      </c>
      <c r="C13" s="11" t="s">
        <v>9</v>
      </c>
      <c r="D13" s="11" t="s">
        <v>10</v>
      </c>
      <c r="E13" s="11" t="s">
        <v>11</v>
      </c>
      <c r="F13" s="11" t="s">
        <v>12</v>
      </c>
      <c r="G13" s="11" t="s">
        <v>13</v>
      </c>
      <c r="H13" s="11" t="s">
        <v>14</v>
      </c>
      <c r="I13" s="11" t="s">
        <v>15</v>
      </c>
      <c r="J13" s="11" t="s">
        <v>16</v>
      </c>
      <c r="K13" s="11" t="s">
        <v>17</v>
      </c>
      <c r="L13" s="11" t="s">
        <v>18</v>
      </c>
    </row>
    <row r="14" spans="1:20" x14ac:dyDescent="0.3">
      <c r="A14" s="27" t="s">
        <v>19</v>
      </c>
      <c r="B14" s="27">
        <v>4</v>
      </c>
      <c r="C14" s="27">
        <v>2</v>
      </c>
      <c r="D14" s="27">
        <v>1.5</v>
      </c>
      <c r="E14" s="27">
        <v>1.5</v>
      </c>
      <c r="F14" s="27">
        <v>2</v>
      </c>
      <c r="G14" s="27">
        <v>1</v>
      </c>
      <c r="H14" s="27">
        <v>1.5</v>
      </c>
      <c r="I14" s="27">
        <v>1.5</v>
      </c>
      <c r="J14" s="27">
        <v>1.5</v>
      </c>
      <c r="K14" s="27">
        <v>1.5</v>
      </c>
      <c r="L14" s="27">
        <v>4.2</v>
      </c>
    </row>
    <row r="15" spans="1:20" x14ac:dyDescent="0.3">
      <c r="A15" s="28" t="s">
        <v>20</v>
      </c>
      <c r="B15" s="28">
        <f>B7*B14</f>
        <v>4</v>
      </c>
      <c r="C15" s="28">
        <f>C7*C14</f>
        <v>4</v>
      </c>
      <c r="D15" s="28">
        <f>D7*D14</f>
        <v>3</v>
      </c>
      <c r="E15" s="28">
        <f t="shared" ref="E15:L15" si="1">E7*E14</f>
        <v>3</v>
      </c>
      <c r="F15" s="28">
        <f t="shared" si="1"/>
        <v>4</v>
      </c>
      <c r="G15" s="28">
        <f t="shared" si="1"/>
        <v>3</v>
      </c>
      <c r="H15" s="28">
        <f t="shared" si="1"/>
        <v>3</v>
      </c>
      <c r="I15" s="28">
        <f t="shared" si="1"/>
        <v>1.5</v>
      </c>
      <c r="J15" s="28">
        <f t="shared" si="1"/>
        <v>1.5</v>
      </c>
      <c r="K15" s="28">
        <f t="shared" si="1"/>
        <v>3</v>
      </c>
      <c r="L15" s="28">
        <f t="shared" si="1"/>
        <v>4.2</v>
      </c>
    </row>
  </sheetData>
  <mergeCells count="4">
    <mergeCell ref="J11:K11"/>
    <mergeCell ref="J9:K9"/>
    <mergeCell ref="G9:I9"/>
    <mergeCell ref="G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משפ' אהרוני</dc:creator>
  <cp:lastModifiedBy>User</cp:lastModifiedBy>
  <dcterms:created xsi:type="dcterms:W3CDTF">2023-01-09T11:20:30Z</dcterms:created>
  <dcterms:modified xsi:type="dcterms:W3CDTF">2023-01-17T23:42:40Z</dcterms:modified>
</cp:coreProperties>
</file>