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showInkAnnotation="0"/>
  <bookViews>
    <workbookView xWindow="600" yWindow="570" windowWidth="19020" windowHeight="7110"/>
  </bookViews>
  <sheets>
    <sheet name="גיליון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26" i="1"/>
  <c r="J31"/>
  <c r="J37"/>
  <c r="I24"/>
  <c r="J24" s="1"/>
  <c r="I23"/>
  <c r="H24"/>
  <c r="H23"/>
  <c r="I36"/>
  <c r="J36" s="1"/>
  <c r="I35"/>
  <c r="I34"/>
  <c r="H36"/>
  <c r="H35"/>
  <c r="H34"/>
  <c r="I30"/>
  <c r="J30" s="1"/>
  <c r="J35" s="1"/>
  <c r="I29"/>
  <c r="I28"/>
  <c r="H30"/>
  <c r="H29"/>
  <c r="H28"/>
  <c r="J23"/>
  <c r="J28" s="1"/>
  <c r="I20"/>
  <c r="J20" s="1"/>
  <c r="J29" l="1"/>
  <c r="J34" s="1"/>
</calcChain>
</file>

<file path=xl/sharedStrings.xml><?xml version="1.0" encoding="utf-8"?>
<sst xmlns="http://schemas.openxmlformats.org/spreadsheetml/2006/main" count="113" uniqueCount="22">
  <si>
    <t>תאריך</t>
  </si>
  <si>
    <t>מס’ שבוע</t>
  </si>
  <si>
    <t>מס’ מחוסנים</t>
  </si>
  <si>
    <t>הדבקה צפויה</t>
  </si>
  <si>
    <t>ראשון</t>
  </si>
  <si>
    <t>שני</t>
  </si>
  <si>
    <t>שלישי</t>
  </si>
  <si>
    <t>מס’ נדבקים</t>
  </si>
  <si>
    <t>אחוז מתוך האוכלוסייה</t>
  </si>
  <si>
    <t xml:space="preserve">סה”כ הדבקה צפויה לשבוע ראשון </t>
  </si>
  <si>
    <t xml:space="preserve">סה”כ הדבקה צפויה לשבוע שני </t>
  </si>
  <si>
    <t>סה”כ הדבקה צפויה לשבוע שלישי</t>
  </si>
  <si>
    <t>ס"ה בשבוע הראשון</t>
  </si>
  <si>
    <t>אוכלוסיה 1</t>
  </si>
  <si>
    <t>אוכלוסיה 2</t>
  </si>
  <si>
    <t>אוכלוסיה 3</t>
  </si>
  <si>
    <t>ס"ה בשבוע השני</t>
  </si>
  <si>
    <t>ס"ה בשבוע השלישי</t>
  </si>
  <si>
    <t>מצטבר צפי</t>
  </si>
  <si>
    <t>ס"ה בשבוע הרביעי</t>
  </si>
  <si>
    <t>אוכלוסיה 4</t>
  </si>
  <si>
    <t>ס"ה לצפי</t>
  </si>
</sst>
</file>

<file path=xl/styles.xml><?xml version="1.0" encoding="utf-8"?>
<styleSheet xmlns="http://schemas.openxmlformats.org/spreadsheetml/2006/main">
  <fonts count="2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rgb="FF505050"/>
      </left>
      <right style="medium">
        <color rgb="FF505050"/>
      </right>
      <top style="medium">
        <color rgb="FF505050"/>
      </top>
      <bottom/>
      <diagonal/>
    </border>
    <border>
      <left style="medium">
        <color rgb="FF505050"/>
      </left>
      <right style="medium">
        <color rgb="FF505050"/>
      </right>
      <top/>
      <bottom/>
      <diagonal/>
    </border>
    <border>
      <left style="medium">
        <color rgb="FF505050"/>
      </left>
      <right style="medium">
        <color rgb="FF505050"/>
      </right>
      <top/>
      <bottom style="medium">
        <color rgb="FF505050"/>
      </bottom>
      <diagonal/>
    </border>
    <border>
      <left style="medium">
        <color rgb="FF505050"/>
      </left>
      <right/>
      <top style="medium">
        <color rgb="FF505050"/>
      </top>
      <bottom/>
      <diagonal/>
    </border>
    <border>
      <left style="medium">
        <color rgb="FF505050"/>
      </left>
      <right/>
      <top/>
      <bottom/>
      <diagonal/>
    </border>
    <border>
      <left style="medium">
        <color rgb="FF505050"/>
      </left>
      <right/>
      <top/>
      <bottom style="medium">
        <color rgb="FF505050"/>
      </bottom>
      <diagonal/>
    </border>
    <border>
      <left style="medium">
        <color rgb="FF505050"/>
      </left>
      <right style="medium">
        <color rgb="FF505050"/>
      </right>
      <top style="medium">
        <color rgb="FF505050"/>
      </top>
      <bottom style="medium">
        <color rgb="FF505050"/>
      </bottom>
      <diagonal/>
    </border>
    <border>
      <left style="medium">
        <color rgb="FF505050"/>
      </left>
      <right/>
      <top style="medium">
        <color rgb="FF505050"/>
      </top>
      <bottom style="medium">
        <color rgb="FF50505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1" xfId="0" applyBorder="1"/>
    <xf numFmtId="14" fontId="0" fillId="0" borderId="4" xfId="0" applyNumberFormat="1" applyBorder="1"/>
    <xf numFmtId="0" fontId="0" fillId="0" borderId="5" xfId="0" applyBorder="1"/>
    <xf numFmtId="0" fontId="0" fillId="0" borderId="6" xfId="0" applyBorder="1"/>
    <xf numFmtId="0" fontId="0" fillId="0" borderId="5" xfId="0" applyNumberFormat="1" applyBorder="1"/>
    <xf numFmtId="0" fontId="0" fillId="0" borderId="6" xfId="0" applyNumberFormat="1" applyBorder="1"/>
    <xf numFmtId="0" fontId="0" fillId="0" borderId="1" xfId="0" applyNumberFormat="1" applyBorder="1"/>
    <xf numFmtId="0" fontId="0" fillId="0" borderId="2" xfId="0" applyNumberFormat="1" applyBorder="1"/>
    <xf numFmtId="0" fontId="0" fillId="0" borderId="3" xfId="0" applyNumberFormat="1" applyBorder="1"/>
    <xf numFmtId="0" fontId="0" fillId="0" borderId="0" xfId="0" applyNumberFormat="1"/>
    <xf numFmtId="14" fontId="0" fillId="0" borderId="5" xfId="0" applyNumberFormat="1" applyBorder="1"/>
    <xf numFmtId="0" fontId="0" fillId="0" borderId="7" xfId="0" applyBorder="1"/>
    <xf numFmtId="0" fontId="0" fillId="0" borderId="8" xfId="0" applyBorder="1"/>
    <xf numFmtId="0" fontId="0" fillId="0" borderId="8" xfId="0" applyNumberFormat="1" applyBorder="1"/>
    <xf numFmtId="0" fontId="0" fillId="0" borderId="8" xfId="0" applyNumberFormat="1" applyBorder="1" applyAlignment="1">
      <alignment wrapText="1"/>
    </xf>
    <xf numFmtId="0" fontId="0" fillId="0" borderId="0" xfId="0" applyBorder="1"/>
    <xf numFmtId="0" fontId="0" fillId="0" borderId="4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1" fillId="0" borderId="16" xfId="0" applyFont="1" applyBorder="1"/>
    <xf numFmtId="0" fontId="0" fillId="0" borderId="1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89"/>
  <sheetViews>
    <sheetView rightToLeft="1" tabSelected="1" topLeftCell="A15" zoomScaleNormal="80" zoomScaleSheetLayoutView="100" workbookViewId="0">
      <selection activeCell="K26" sqref="K26"/>
    </sheetView>
  </sheetViews>
  <sheetFormatPr defaultRowHeight="14.25"/>
  <cols>
    <col min="1" max="1" width="12.625" customWidth="1"/>
    <col min="2" max="3" width="10" style="12" customWidth="1"/>
    <col min="5" max="5" width="10.375" customWidth="1"/>
    <col min="6" max="7" width="9.75" customWidth="1"/>
    <col min="8" max="8" width="24" customWidth="1"/>
  </cols>
  <sheetData>
    <row r="1" spans="1:9" ht="29.25" thickBot="1">
      <c r="A1" s="15" t="s">
        <v>0</v>
      </c>
      <c r="B1" s="16" t="s">
        <v>7</v>
      </c>
      <c r="C1" s="17" t="s">
        <v>8</v>
      </c>
      <c r="D1" s="15" t="s">
        <v>1</v>
      </c>
      <c r="E1" s="15" t="s">
        <v>2</v>
      </c>
      <c r="F1" s="14" t="s">
        <v>3</v>
      </c>
      <c r="G1" s="18"/>
    </row>
    <row r="2" spans="1:9">
      <c r="A2" s="13"/>
      <c r="B2" s="7"/>
      <c r="C2" s="7"/>
      <c r="D2" s="5" t="s">
        <v>4</v>
      </c>
      <c r="E2" s="1">
        <v>6371</v>
      </c>
      <c r="F2" s="1">
        <v>2</v>
      </c>
      <c r="G2" s="18"/>
      <c r="H2" t="s">
        <v>9</v>
      </c>
      <c r="I2">
        <v>9690</v>
      </c>
    </row>
    <row r="3" spans="1:9">
      <c r="A3" s="13">
        <v>44185</v>
      </c>
      <c r="B3" s="7">
        <v>3093</v>
      </c>
      <c r="C3" s="7">
        <v>3.3619999999999997E-2</v>
      </c>
      <c r="D3" s="5" t="s">
        <v>5</v>
      </c>
      <c r="E3" s="1"/>
      <c r="F3" s="1"/>
      <c r="G3" s="18"/>
    </row>
    <row r="4" spans="1:9" ht="15" thickBot="1">
      <c r="A4" s="6"/>
      <c r="B4" s="8"/>
      <c r="C4" s="8"/>
      <c r="D4" s="6" t="s">
        <v>6</v>
      </c>
      <c r="E4" s="2"/>
      <c r="F4" s="2"/>
      <c r="G4" s="18"/>
      <c r="H4" t="s">
        <v>10</v>
      </c>
      <c r="I4">
        <v>9268</v>
      </c>
    </row>
    <row r="5" spans="1:9">
      <c r="A5" s="4"/>
      <c r="B5" s="9"/>
      <c r="C5" s="9"/>
      <c r="D5" s="3" t="s">
        <v>4</v>
      </c>
      <c r="E5" s="3">
        <v>28774</v>
      </c>
      <c r="F5" s="3">
        <v>12</v>
      </c>
      <c r="G5" s="18"/>
    </row>
    <row r="6" spans="1:9">
      <c r="A6" s="13">
        <v>44186</v>
      </c>
      <c r="B6" s="10">
        <v>3783</v>
      </c>
      <c r="C6" s="10">
        <v>4.1119999999999997E-2</v>
      </c>
      <c r="D6" s="1" t="s">
        <v>5</v>
      </c>
      <c r="E6" s="1"/>
      <c r="F6" s="1"/>
      <c r="G6" s="18"/>
      <c r="H6" t="s">
        <v>11</v>
      </c>
      <c r="I6">
        <v>4796</v>
      </c>
    </row>
    <row r="7" spans="1:9" ht="15" thickBot="1">
      <c r="A7" s="6"/>
      <c r="B7" s="11"/>
      <c r="C7" s="11"/>
      <c r="D7" s="2" t="s">
        <v>6</v>
      </c>
      <c r="E7" s="2"/>
      <c r="F7" s="2"/>
      <c r="G7" s="18"/>
    </row>
    <row r="8" spans="1:9">
      <c r="A8" s="4"/>
      <c r="B8" s="9"/>
      <c r="C8" s="9"/>
      <c r="D8" s="3" t="s">
        <v>4</v>
      </c>
      <c r="E8" s="3">
        <v>69066</v>
      </c>
      <c r="F8" s="3">
        <v>33</v>
      </c>
      <c r="G8" s="18"/>
    </row>
    <row r="9" spans="1:9">
      <c r="A9" s="13">
        <v>44187</v>
      </c>
      <c r="B9" s="10">
        <v>4376</v>
      </c>
      <c r="C9" s="10">
        <v>4.7559999999999998E-2</v>
      </c>
      <c r="D9" s="1" t="s">
        <v>5</v>
      </c>
      <c r="E9" s="1"/>
      <c r="F9" s="1"/>
      <c r="G9" s="18"/>
    </row>
    <row r="10" spans="1:9" ht="15" thickBot="1">
      <c r="A10" s="6"/>
      <c r="B10" s="11"/>
      <c r="C10" s="11"/>
      <c r="D10" s="2" t="s">
        <v>6</v>
      </c>
      <c r="E10" s="2"/>
      <c r="F10" s="2"/>
      <c r="G10" s="18"/>
    </row>
    <row r="11" spans="1:9">
      <c r="A11" s="4"/>
      <c r="B11" s="9"/>
      <c r="C11" s="9"/>
      <c r="D11" s="3" t="s">
        <v>4</v>
      </c>
      <c r="E11" s="3">
        <v>127461</v>
      </c>
      <c r="F11" s="3">
        <v>56</v>
      </c>
      <c r="G11" s="18"/>
    </row>
    <row r="12" spans="1:9">
      <c r="A12" s="13">
        <v>44188</v>
      </c>
      <c r="B12" s="10">
        <v>4035</v>
      </c>
      <c r="C12" s="10">
        <v>4.3860000000000003E-2</v>
      </c>
      <c r="D12" s="1" t="s">
        <v>5</v>
      </c>
      <c r="E12" s="1"/>
      <c r="F12" s="1"/>
      <c r="G12" s="18"/>
    </row>
    <row r="13" spans="1:9" ht="15" thickBot="1">
      <c r="A13" s="6"/>
      <c r="B13" s="11"/>
      <c r="C13" s="11"/>
      <c r="D13" s="2" t="s">
        <v>6</v>
      </c>
      <c r="E13" s="2"/>
      <c r="F13" s="2"/>
      <c r="G13" s="18"/>
    </row>
    <row r="14" spans="1:9">
      <c r="A14" s="4"/>
      <c r="B14" s="9"/>
      <c r="C14" s="9"/>
      <c r="D14" s="3" t="s">
        <v>4</v>
      </c>
      <c r="E14" s="3">
        <v>196939</v>
      </c>
      <c r="F14" s="3">
        <v>87</v>
      </c>
      <c r="G14" s="18"/>
    </row>
    <row r="15" spans="1:9">
      <c r="A15" s="13">
        <v>44189</v>
      </c>
      <c r="B15" s="10">
        <v>4055</v>
      </c>
      <c r="C15" s="10">
        <v>4.0800000000000003E-2</v>
      </c>
      <c r="D15" s="1" t="s">
        <v>5</v>
      </c>
      <c r="E15" s="1"/>
      <c r="F15" s="1"/>
      <c r="G15" s="18"/>
    </row>
    <row r="16" spans="1:9" ht="15" thickBot="1">
      <c r="A16" s="6"/>
      <c r="B16" s="11"/>
      <c r="C16" s="11"/>
      <c r="D16" s="2" t="s">
        <v>6</v>
      </c>
      <c r="E16" s="2"/>
      <c r="F16" s="2"/>
      <c r="G16" s="18"/>
    </row>
    <row r="17" spans="1:10">
      <c r="A17" s="4"/>
      <c r="B17" s="9"/>
      <c r="C17" s="9"/>
      <c r="D17" s="3" t="s">
        <v>4</v>
      </c>
      <c r="E17" s="3">
        <v>234019</v>
      </c>
      <c r="F17" s="3">
        <v>102</v>
      </c>
      <c r="G17" s="18"/>
    </row>
    <row r="18" spans="1:10" ht="15" thickBot="1">
      <c r="A18" s="13">
        <v>44190</v>
      </c>
      <c r="B18" s="10">
        <v>4012</v>
      </c>
      <c r="C18" s="10">
        <v>4.3610000000000003E-2</v>
      </c>
      <c r="D18" s="1" t="s">
        <v>5</v>
      </c>
      <c r="E18" s="1"/>
      <c r="F18" s="1"/>
      <c r="G18" s="18"/>
    </row>
    <row r="19" spans="1:10" ht="15" thickBot="1">
      <c r="A19" s="6"/>
      <c r="B19" s="11"/>
      <c r="C19" s="11"/>
      <c r="D19" s="2" t="s">
        <v>6</v>
      </c>
      <c r="E19" s="2"/>
      <c r="F19" s="6"/>
      <c r="G19" s="20"/>
      <c r="H19" s="21" t="s">
        <v>12</v>
      </c>
      <c r="I19" s="21" t="s">
        <v>21</v>
      </c>
      <c r="J19" s="22" t="s">
        <v>18</v>
      </c>
    </row>
    <row r="20" spans="1:10">
      <c r="A20" s="4"/>
      <c r="B20" s="9"/>
      <c r="C20" s="9"/>
      <c r="D20" s="3" t="s">
        <v>4</v>
      </c>
      <c r="E20" s="3">
        <v>265342</v>
      </c>
      <c r="F20" s="19">
        <v>77</v>
      </c>
      <c r="G20" s="23" t="s">
        <v>13</v>
      </c>
      <c r="H20" s="18">
        <v>265342</v>
      </c>
      <c r="I20" s="18">
        <f>SUM(F2:F20)</f>
        <v>369</v>
      </c>
      <c r="J20" s="24">
        <f>I20</f>
        <v>369</v>
      </c>
    </row>
    <row r="21" spans="1:10" ht="15" thickBot="1">
      <c r="A21" s="13">
        <v>44191</v>
      </c>
      <c r="B21" s="10">
        <v>2659</v>
      </c>
      <c r="C21" s="10">
        <v>2.8899999999999999E-2</v>
      </c>
      <c r="D21" s="1" t="s">
        <v>5</v>
      </c>
      <c r="E21" s="1"/>
      <c r="F21" s="5"/>
      <c r="G21" s="25"/>
      <c r="H21" s="26"/>
      <c r="I21" s="26"/>
      <c r="J21" s="27"/>
    </row>
    <row r="22" spans="1:10" ht="15" thickBot="1">
      <c r="A22" s="6"/>
      <c r="B22" s="11"/>
      <c r="C22" s="11"/>
      <c r="D22" s="2" t="s">
        <v>6</v>
      </c>
      <c r="E22" s="2"/>
      <c r="F22" s="6"/>
      <c r="G22" s="20"/>
      <c r="H22" s="21" t="s">
        <v>16</v>
      </c>
      <c r="I22" s="21"/>
      <c r="J22" s="22"/>
    </row>
    <row r="23" spans="1:10">
      <c r="A23" s="4"/>
      <c r="B23" s="9"/>
      <c r="C23" s="9"/>
      <c r="D23" s="3" t="s">
        <v>4</v>
      </c>
      <c r="E23" s="3">
        <v>358160</v>
      </c>
      <c r="F23" s="19">
        <v>137</v>
      </c>
      <c r="G23" s="23" t="s">
        <v>13</v>
      </c>
      <c r="H23" s="18">
        <f>E42</f>
        <v>265342</v>
      </c>
      <c r="I23" s="18">
        <f>SUM(F24,F27,F30,F33,F36,F39,F42)</f>
        <v>543</v>
      </c>
      <c r="J23" s="24">
        <f>I23+I20</f>
        <v>912</v>
      </c>
    </row>
    <row r="24" spans="1:10">
      <c r="A24" s="13">
        <v>44192</v>
      </c>
      <c r="B24" s="10">
        <v>3528</v>
      </c>
      <c r="C24" s="10">
        <v>3.8350000000000002E-2</v>
      </c>
      <c r="D24" s="1" t="s">
        <v>5</v>
      </c>
      <c r="E24" s="1">
        <v>6371</v>
      </c>
      <c r="F24" s="5">
        <v>2</v>
      </c>
      <c r="G24" s="23" t="s">
        <v>14</v>
      </c>
      <c r="H24" s="18">
        <f>E41</f>
        <v>813668</v>
      </c>
      <c r="I24" s="18">
        <f>SUM(F23,F26,F29,F32,F35,F38,F41)</f>
        <v>2539</v>
      </c>
      <c r="J24" s="24">
        <f>I24+I21</f>
        <v>2539</v>
      </c>
    </row>
    <row r="25" spans="1:10" ht="15" thickBot="1">
      <c r="A25" s="6"/>
      <c r="B25" s="11"/>
      <c r="C25" s="11"/>
      <c r="D25" s="2" t="s">
        <v>6</v>
      </c>
      <c r="E25" s="2"/>
      <c r="F25" s="6"/>
      <c r="G25" s="23" t="s">
        <v>15</v>
      </c>
      <c r="H25" s="18"/>
      <c r="I25" s="18"/>
      <c r="J25" s="24"/>
    </row>
    <row r="26" spans="1:10" ht="15.75" thickBot="1">
      <c r="A26" s="4"/>
      <c r="B26" s="9"/>
      <c r="C26" s="9"/>
      <c r="D26" s="3" t="s">
        <v>4</v>
      </c>
      <c r="E26" s="3">
        <v>462201</v>
      </c>
      <c r="F26" s="19">
        <v>277</v>
      </c>
      <c r="G26" s="25"/>
      <c r="H26" s="26"/>
      <c r="I26" s="26"/>
      <c r="J26" s="28">
        <f>SUM(J23:J25)</f>
        <v>3451</v>
      </c>
    </row>
    <row r="27" spans="1:10">
      <c r="A27" s="13">
        <v>44193</v>
      </c>
      <c r="B27" s="10">
        <v>5519</v>
      </c>
      <c r="C27" s="10">
        <v>5.9990000000000002E-2</v>
      </c>
      <c r="D27" s="1" t="s">
        <v>5</v>
      </c>
      <c r="E27" s="1">
        <v>28774</v>
      </c>
      <c r="F27" s="5">
        <v>17</v>
      </c>
      <c r="G27" s="20"/>
      <c r="H27" s="21" t="s">
        <v>17</v>
      </c>
      <c r="I27" s="21"/>
      <c r="J27" s="22"/>
    </row>
    <row r="28" spans="1:10" ht="15" thickBot="1">
      <c r="A28" s="6"/>
      <c r="B28" s="11"/>
      <c r="C28" s="11"/>
      <c r="D28" s="2" t="s">
        <v>6</v>
      </c>
      <c r="E28" s="2"/>
      <c r="F28" s="6"/>
      <c r="G28" s="23" t="s">
        <v>13</v>
      </c>
      <c r="H28" s="18">
        <f>E64</f>
        <v>265342</v>
      </c>
      <c r="I28" s="18">
        <f>SUM(F46,F49,F52,F55,F58,F61,F64)</f>
        <v>710</v>
      </c>
      <c r="J28" s="24">
        <f>J23+I28</f>
        <v>1622</v>
      </c>
    </row>
    <row r="29" spans="1:10">
      <c r="A29" s="4"/>
      <c r="B29" s="9"/>
      <c r="C29" s="9"/>
      <c r="D29" s="3" t="s">
        <v>4</v>
      </c>
      <c r="E29" s="3">
        <v>570815</v>
      </c>
      <c r="F29" s="19">
        <v>350</v>
      </c>
      <c r="G29" s="23" t="s">
        <v>14</v>
      </c>
      <c r="H29" s="18">
        <f>E63</f>
        <v>813668</v>
      </c>
      <c r="I29" s="18">
        <f>SUM(F45,F48,F51,F54,F57,F60,F63)</f>
        <v>3425</v>
      </c>
      <c r="J29" s="24">
        <f>J24+I29</f>
        <v>5964</v>
      </c>
    </row>
    <row r="30" spans="1:10">
      <c r="A30" s="13">
        <v>44194</v>
      </c>
      <c r="B30" s="10">
        <v>5639</v>
      </c>
      <c r="C30" s="10">
        <v>6.1289999999999997E-2</v>
      </c>
      <c r="D30" s="1" t="s">
        <v>5</v>
      </c>
      <c r="E30" s="1">
        <v>69066</v>
      </c>
      <c r="F30" s="5">
        <v>42</v>
      </c>
      <c r="G30" s="23" t="s">
        <v>15</v>
      </c>
      <c r="H30" s="18">
        <f>E62</f>
        <v>717987</v>
      </c>
      <c r="I30" s="18">
        <f>SUM(F44,F47,F50,F53,F56,F59,F62)</f>
        <v>4365</v>
      </c>
      <c r="J30" s="24">
        <f>J25+I30</f>
        <v>4365</v>
      </c>
    </row>
    <row r="31" spans="1:10" ht="15.75" thickBot="1">
      <c r="A31" s="6"/>
      <c r="B31" s="11"/>
      <c r="C31" s="11"/>
      <c r="D31" s="2" t="s">
        <v>6</v>
      </c>
      <c r="E31" s="2"/>
      <c r="F31" s="6"/>
      <c r="G31" s="25"/>
      <c r="H31" s="26"/>
      <c r="I31" s="26"/>
      <c r="J31" s="28">
        <f>SUM(J28:J30)</f>
        <v>11951</v>
      </c>
    </row>
    <row r="32" spans="1:10">
      <c r="A32" s="4"/>
      <c r="B32" s="9"/>
      <c r="C32" s="9"/>
      <c r="D32" s="3" t="s">
        <v>4</v>
      </c>
      <c r="E32" s="3">
        <v>659416</v>
      </c>
      <c r="F32" s="19">
        <v>421</v>
      </c>
      <c r="G32" s="20"/>
      <c r="H32" s="21" t="s">
        <v>19</v>
      </c>
      <c r="I32" s="21"/>
      <c r="J32" s="22"/>
    </row>
    <row r="33" spans="1:10">
      <c r="A33" s="13">
        <v>44195</v>
      </c>
      <c r="B33" s="10">
        <v>5868</v>
      </c>
      <c r="C33" s="10">
        <v>6.3780000000000003E-2</v>
      </c>
      <c r="D33" s="1" t="s">
        <v>5</v>
      </c>
      <c r="E33" s="1">
        <v>127461</v>
      </c>
      <c r="F33" s="5">
        <v>81</v>
      </c>
      <c r="G33" s="29" t="s">
        <v>13</v>
      </c>
      <c r="H33" s="18"/>
      <c r="I33" s="18"/>
      <c r="J33" s="24"/>
    </row>
    <row r="34" spans="1:10" ht="15" thickBot="1">
      <c r="A34" s="6"/>
      <c r="B34" s="11"/>
      <c r="C34" s="11"/>
      <c r="D34" s="2" t="s">
        <v>6</v>
      </c>
      <c r="E34" s="2"/>
      <c r="F34" s="6"/>
      <c r="G34" s="23" t="s">
        <v>14</v>
      </c>
      <c r="H34" s="18">
        <f>E85</f>
        <v>813668</v>
      </c>
      <c r="I34" s="18">
        <f>SUM(F85,F82,F79,F76,F73,F70,F67)</f>
        <v>3654</v>
      </c>
      <c r="J34" s="24">
        <f>J29+I34</f>
        <v>9618</v>
      </c>
    </row>
    <row r="35" spans="1:10">
      <c r="A35" s="4"/>
      <c r="B35" s="9"/>
      <c r="C35" s="9"/>
      <c r="D35" s="3" t="s">
        <v>4</v>
      </c>
      <c r="E35" s="3">
        <v>742900</v>
      </c>
      <c r="F35" s="19">
        <v>474</v>
      </c>
      <c r="G35" s="23" t="s">
        <v>15</v>
      </c>
      <c r="H35" s="18">
        <f>E84</f>
        <v>717987</v>
      </c>
      <c r="I35" s="18">
        <f>SUM(F84,F81,F78,F75,F72,F69,F66)</f>
        <v>4657</v>
      </c>
      <c r="J35" s="24">
        <f>J30+I35</f>
        <v>9022</v>
      </c>
    </row>
    <row r="36" spans="1:10">
      <c r="A36" s="13">
        <v>44196</v>
      </c>
      <c r="B36" s="10">
        <v>5876</v>
      </c>
      <c r="C36" s="10">
        <v>6.3869999999999996E-2</v>
      </c>
      <c r="D36" s="1" t="s">
        <v>5</v>
      </c>
      <c r="E36" s="1">
        <v>196939</v>
      </c>
      <c r="F36" s="5">
        <v>126</v>
      </c>
      <c r="G36" s="23" t="s">
        <v>20</v>
      </c>
      <c r="H36" s="18">
        <f>E83</f>
        <v>257836</v>
      </c>
      <c r="I36" s="18">
        <f>SUM(F83,F80,F77,F74,F71,F68,F65)</f>
        <v>2259</v>
      </c>
      <c r="J36" s="24">
        <f>I36</f>
        <v>2259</v>
      </c>
    </row>
    <row r="37" spans="1:10" ht="15.75" thickBot="1">
      <c r="A37" s="6"/>
      <c r="B37" s="11"/>
      <c r="C37" s="11"/>
      <c r="D37" s="2" t="s">
        <v>6</v>
      </c>
      <c r="E37" s="2"/>
      <c r="F37" s="6"/>
      <c r="G37" s="25"/>
      <c r="H37" s="26"/>
      <c r="I37" s="26"/>
      <c r="J37" s="28">
        <f>SUM(J34:J36)</f>
        <v>20899</v>
      </c>
    </row>
    <row r="38" spans="1:10">
      <c r="A38" s="4"/>
      <c r="B38" s="9"/>
      <c r="C38" s="9"/>
      <c r="D38" s="3" t="s">
        <v>4</v>
      </c>
      <c r="E38" s="3">
        <v>775184</v>
      </c>
      <c r="F38" s="3">
        <v>507</v>
      </c>
      <c r="G38" s="18"/>
    </row>
    <row r="39" spans="1:10">
      <c r="A39" s="13">
        <v>44197</v>
      </c>
      <c r="B39" s="10">
        <v>6021</v>
      </c>
      <c r="C39" s="10">
        <v>6.5449999999999994E-2</v>
      </c>
      <c r="D39" s="1" t="s">
        <v>5</v>
      </c>
      <c r="E39" s="1">
        <v>234019</v>
      </c>
      <c r="F39" s="1">
        <v>153</v>
      </c>
      <c r="G39" s="18"/>
    </row>
    <row r="40" spans="1:10" ht="15" thickBot="1">
      <c r="A40" s="6"/>
      <c r="B40" s="11"/>
      <c r="C40" s="11"/>
      <c r="D40" s="2" t="s">
        <v>6</v>
      </c>
      <c r="E40" s="2"/>
      <c r="F40" s="2"/>
      <c r="G40" s="18"/>
    </row>
    <row r="41" spans="1:10">
      <c r="A41" s="4"/>
      <c r="B41" s="9"/>
      <c r="C41" s="9"/>
      <c r="D41" s="3" t="s">
        <v>4</v>
      </c>
      <c r="E41" s="3">
        <v>813668</v>
      </c>
      <c r="F41" s="3">
        <v>373</v>
      </c>
      <c r="G41" s="18"/>
    </row>
    <row r="42" spans="1:10">
      <c r="A42" s="13">
        <v>44198</v>
      </c>
      <c r="B42" s="10">
        <v>4218</v>
      </c>
      <c r="C42" s="10">
        <v>4.5850000000000002E-2</v>
      </c>
      <c r="D42" s="1" t="s">
        <v>5</v>
      </c>
      <c r="E42" s="1">
        <v>265342</v>
      </c>
      <c r="F42" s="1">
        <v>122</v>
      </c>
      <c r="G42" s="18"/>
    </row>
    <row r="43" spans="1:10" ht="15" thickBot="1">
      <c r="A43" s="6"/>
      <c r="B43" s="11"/>
      <c r="C43" s="11"/>
      <c r="D43" s="2" t="s">
        <v>6</v>
      </c>
      <c r="E43" s="2"/>
      <c r="F43" s="2"/>
      <c r="G43" s="18"/>
    </row>
    <row r="44" spans="1:10">
      <c r="A44" s="4"/>
      <c r="B44" s="9"/>
      <c r="C44" s="9"/>
      <c r="D44" s="3" t="s">
        <v>4</v>
      </c>
      <c r="E44" s="3">
        <v>857870</v>
      </c>
      <c r="F44" s="3">
        <v>488</v>
      </c>
      <c r="G44" s="18"/>
    </row>
    <row r="45" spans="1:10">
      <c r="A45" s="13">
        <v>44199</v>
      </c>
      <c r="B45" s="10">
        <v>5230</v>
      </c>
      <c r="C45" s="10">
        <v>5.6849999999999998E-2</v>
      </c>
      <c r="D45" s="1" t="s">
        <v>5</v>
      </c>
      <c r="E45" s="1">
        <v>358160</v>
      </c>
      <c r="F45" s="1">
        <v>204</v>
      </c>
      <c r="G45" s="18"/>
    </row>
    <row r="46" spans="1:10" ht="15" thickBot="1">
      <c r="A46" s="6"/>
      <c r="B46" s="11"/>
      <c r="C46" s="11"/>
      <c r="D46" s="2" t="s">
        <v>6</v>
      </c>
      <c r="E46" s="2">
        <v>6971</v>
      </c>
      <c r="F46" s="2">
        <v>4</v>
      </c>
      <c r="G46" s="18"/>
    </row>
    <row r="47" spans="1:10">
      <c r="A47" s="4"/>
      <c r="B47" s="9"/>
      <c r="C47" s="9"/>
      <c r="D47" s="3" t="s">
        <v>4</v>
      </c>
      <c r="E47" s="3">
        <v>868597</v>
      </c>
      <c r="F47" s="3">
        <v>793</v>
      </c>
      <c r="G47" s="18"/>
    </row>
    <row r="48" spans="1:10">
      <c r="A48" s="13">
        <v>44200</v>
      </c>
      <c r="B48" s="10">
        <v>8404</v>
      </c>
      <c r="C48" s="10">
        <v>9.1350000000000001E-2</v>
      </c>
      <c r="D48" s="1" t="s">
        <v>5</v>
      </c>
      <c r="E48" s="1">
        <v>462201</v>
      </c>
      <c r="F48" s="1">
        <v>422</v>
      </c>
      <c r="G48" s="18"/>
    </row>
    <row r="49" spans="1:7" ht="15" thickBot="1">
      <c r="A49" s="6"/>
      <c r="B49" s="11"/>
      <c r="C49" s="11"/>
      <c r="D49" s="2" t="s">
        <v>6</v>
      </c>
      <c r="E49" s="2">
        <v>28776</v>
      </c>
      <c r="F49" s="2">
        <v>26</v>
      </c>
      <c r="G49" s="18"/>
    </row>
    <row r="50" spans="1:7">
      <c r="A50" s="4"/>
      <c r="B50" s="9"/>
      <c r="C50" s="9"/>
      <c r="D50" s="3" t="s">
        <v>4</v>
      </c>
      <c r="E50" s="3">
        <v>840536</v>
      </c>
      <c r="F50" s="3">
        <v>752</v>
      </c>
      <c r="G50" s="18"/>
    </row>
    <row r="51" spans="1:7">
      <c r="A51" s="13">
        <v>44201</v>
      </c>
      <c r="B51" s="10">
        <v>8235</v>
      </c>
      <c r="C51" s="10">
        <v>8.9510000000000006E-2</v>
      </c>
      <c r="D51" s="1" t="s">
        <v>5</v>
      </c>
      <c r="E51" s="1">
        <v>570815</v>
      </c>
      <c r="F51" s="1">
        <v>511</v>
      </c>
      <c r="G51" s="18"/>
    </row>
    <row r="52" spans="1:7" ht="15" thickBot="1">
      <c r="A52" s="6"/>
      <c r="B52" s="11"/>
      <c r="C52" s="11"/>
      <c r="D52" s="2" t="s">
        <v>6</v>
      </c>
      <c r="E52" s="2">
        <v>69066</v>
      </c>
      <c r="F52" s="2">
        <v>62</v>
      </c>
      <c r="G52" s="18"/>
    </row>
    <row r="53" spans="1:7">
      <c r="A53" s="4"/>
      <c r="B53" s="9"/>
      <c r="C53" s="9"/>
      <c r="D53" s="3" t="s">
        <v>4</v>
      </c>
      <c r="E53" s="3">
        <v>792940</v>
      </c>
      <c r="F53" s="3">
        <v>678</v>
      </c>
      <c r="G53" s="18"/>
    </row>
    <row r="54" spans="1:7">
      <c r="A54" s="13">
        <v>44202</v>
      </c>
      <c r="B54" s="10">
        <v>7878</v>
      </c>
      <c r="C54" s="10">
        <v>8.5629999999999998E-2</v>
      </c>
      <c r="D54" s="1" t="s">
        <v>5</v>
      </c>
      <c r="E54" s="1">
        <v>659416</v>
      </c>
      <c r="F54" s="1">
        <v>565</v>
      </c>
      <c r="G54" s="18"/>
    </row>
    <row r="55" spans="1:7" ht="15" thickBot="1">
      <c r="A55" s="6"/>
      <c r="B55" s="11"/>
      <c r="C55" s="11"/>
      <c r="D55" s="2" t="s">
        <v>6</v>
      </c>
      <c r="E55" s="2">
        <v>127461</v>
      </c>
      <c r="F55" s="2">
        <v>109</v>
      </c>
      <c r="G55" s="18"/>
    </row>
    <row r="56" spans="1:7">
      <c r="A56" s="4"/>
      <c r="B56" s="9"/>
      <c r="C56" s="9"/>
      <c r="D56" s="3" t="s">
        <v>4</v>
      </c>
      <c r="E56" s="3">
        <v>750847</v>
      </c>
      <c r="F56" s="3">
        <v>623</v>
      </c>
      <c r="G56" s="18"/>
    </row>
    <row r="57" spans="1:7">
      <c r="A57" s="13">
        <v>44203</v>
      </c>
      <c r="B57" s="10">
        <v>7641</v>
      </c>
      <c r="C57" s="10">
        <v>8.3049999999999999E-2</v>
      </c>
      <c r="D57" s="1" t="s">
        <v>5</v>
      </c>
      <c r="E57" s="1">
        <v>742900</v>
      </c>
      <c r="F57" s="1">
        <v>617</v>
      </c>
      <c r="G57" s="18"/>
    </row>
    <row r="58" spans="1:7" ht="15" thickBot="1">
      <c r="A58" s="6"/>
      <c r="B58" s="11"/>
      <c r="C58" s="11"/>
      <c r="D58" s="2" t="s">
        <v>6</v>
      </c>
      <c r="E58" s="2">
        <v>196939</v>
      </c>
      <c r="F58" s="2">
        <v>164</v>
      </c>
      <c r="G58" s="18"/>
    </row>
    <row r="59" spans="1:7">
      <c r="A59" s="4"/>
      <c r="B59" s="9"/>
      <c r="C59" s="9"/>
      <c r="D59" s="3" t="s">
        <v>4</v>
      </c>
      <c r="E59" s="3">
        <v>745244</v>
      </c>
      <c r="F59" s="3">
        <v>661</v>
      </c>
      <c r="G59" s="18"/>
    </row>
    <row r="60" spans="1:7">
      <c r="A60" s="13">
        <v>44204</v>
      </c>
      <c r="B60" s="10">
        <v>8159</v>
      </c>
      <c r="C60" s="10">
        <v>8.8679999999999995E-2</v>
      </c>
      <c r="D60" s="1" t="s">
        <v>5</v>
      </c>
      <c r="E60" s="1">
        <v>775184</v>
      </c>
      <c r="F60" s="1">
        <v>687</v>
      </c>
      <c r="G60" s="18"/>
    </row>
    <row r="61" spans="1:7" ht="15" thickBot="1">
      <c r="A61" s="6"/>
      <c r="B61" s="11"/>
      <c r="C61" s="11"/>
      <c r="D61" s="2" t="s">
        <v>6</v>
      </c>
      <c r="E61" s="2">
        <v>234019</v>
      </c>
      <c r="F61" s="2">
        <v>208</v>
      </c>
      <c r="G61" s="18"/>
    </row>
    <row r="62" spans="1:7">
      <c r="A62" s="4"/>
      <c r="B62" s="9"/>
      <c r="C62" s="9"/>
      <c r="D62" s="3" t="s">
        <v>4</v>
      </c>
      <c r="E62" s="3">
        <v>717987</v>
      </c>
      <c r="F62" s="3">
        <v>370</v>
      </c>
      <c r="G62" s="18"/>
    </row>
    <row r="63" spans="1:7">
      <c r="A63" s="13">
        <v>44205</v>
      </c>
      <c r="B63" s="10">
        <v>5155</v>
      </c>
      <c r="C63" s="10">
        <v>5.6030000000000003E-2</v>
      </c>
      <c r="D63" s="1" t="s">
        <v>5</v>
      </c>
      <c r="E63" s="1">
        <v>813668</v>
      </c>
      <c r="F63" s="1">
        <v>419</v>
      </c>
      <c r="G63" s="18"/>
    </row>
    <row r="64" spans="1:7" ht="15" thickBot="1">
      <c r="A64" s="6"/>
      <c r="B64" s="11"/>
      <c r="C64" s="11"/>
      <c r="D64" s="2" t="s">
        <v>6</v>
      </c>
      <c r="E64" s="2">
        <v>265342</v>
      </c>
      <c r="F64" s="2">
        <v>137</v>
      </c>
      <c r="G64" s="18"/>
    </row>
    <row r="65" spans="1:7">
      <c r="A65" s="4"/>
      <c r="B65" s="9"/>
      <c r="C65" s="9"/>
      <c r="D65" s="3" t="s">
        <v>4</v>
      </c>
      <c r="E65" s="3">
        <v>611289</v>
      </c>
      <c r="F65" s="3">
        <v>424</v>
      </c>
      <c r="G65" s="18"/>
    </row>
    <row r="66" spans="1:7">
      <c r="A66" s="13">
        <v>44206</v>
      </c>
      <c r="B66" s="10">
        <v>6937</v>
      </c>
      <c r="C66" s="10">
        <v>7.5399999999999995E-2</v>
      </c>
      <c r="D66" s="1" t="s">
        <v>5</v>
      </c>
      <c r="E66" s="1">
        <v>857870</v>
      </c>
      <c r="F66" s="1">
        <v>595</v>
      </c>
      <c r="G66" s="18"/>
    </row>
    <row r="67" spans="1:7" ht="15" thickBot="1">
      <c r="A67" s="6"/>
      <c r="B67" s="11"/>
      <c r="C67" s="11"/>
      <c r="D67" s="2" t="s">
        <v>6</v>
      </c>
      <c r="E67" s="2">
        <v>358160</v>
      </c>
      <c r="F67" s="2">
        <v>248</v>
      </c>
      <c r="G67" s="18"/>
    </row>
    <row r="68" spans="1:7">
      <c r="A68" s="4"/>
      <c r="B68" s="9"/>
      <c r="C68" s="9"/>
      <c r="D68" s="3" t="s">
        <v>4</v>
      </c>
      <c r="E68" s="3">
        <v>495867</v>
      </c>
      <c r="F68" s="3">
        <v>482</v>
      </c>
      <c r="G68" s="18"/>
    </row>
    <row r="69" spans="1:7">
      <c r="A69" s="13">
        <v>44207</v>
      </c>
      <c r="B69" s="10">
        <v>9715</v>
      </c>
      <c r="C69" s="10"/>
      <c r="D69" s="1" t="s">
        <v>5</v>
      </c>
      <c r="E69" s="1">
        <v>868597</v>
      </c>
      <c r="F69" s="1">
        <v>844</v>
      </c>
      <c r="G69" s="18"/>
    </row>
    <row r="70" spans="1:7" ht="15" thickBot="1">
      <c r="A70" s="6"/>
      <c r="B70" s="11"/>
      <c r="C70" s="11">
        <v>0.1056</v>
      </c>
      <c r="D70" s="2" t="s">
        <v>6</v>
      </c>
      <c r="E70" s="2">
        <v>462201</v>
      </c>
      <c r="F70" s="2">
        <v>499</v>
      </c>
      <c r="G70" s="18"/>
    </row>
    <row r="71" spans="1:7">
      <c r="A71" s="4"/>
      <c r="B71" s="9"/>
      <c r="C71" s="9"/>
      <c r="D71" s="3" t="s">
        <v>4</v>
      </c>
      <c r="E71" s="3">
        <v>401849</v>
      </c>
      <c r="F71" s="3">
        <v>374</v>
      </c>
      <c r="G71" s="18"/>
    </row>
    <row r="72" spans="1:7">
      <c r="A72" s="13">
        <v>44208</v>
      </c>
      <c r="B72" s="10">
        <v>9296</v>
      </c>
      <c r="C72" s="10">
        <v>0.10104</v>
      </c>
      <c r="D72" s="1" t="s">
        <v>5</v>
      </c>
      <c r="E72" s="1">
        <v>840536</v>
      </c>
      <c r="F72" s="1">
        <v>781</v>
      </c>
      <c r="G72" s="18"/>
    </row>
    <row r="73" spans="1:7" ht="15" thickBot="1">
      <c r="A73" s="6"/>
      <c r="B73" s="11"/>
      <c r="C73" s="11"/>
      <c r="D73" s="2" t="s">
        <v>6</v>
      </c>
      <c r="E73" s="2">
        <v>570815</v>
      </c>
      <c r="F73" s="2">
        <v>530</v>
      </c>
      <c r="G73" s="18"/>
    </row>
    <row r="74" spans="1:7">
      <c r="A74" s="4"/>
      <c r="B74" s="9"/>
      <c r="C74" s="9"/>
      <c r="D74" s="3" t="s">
        <v>4</v>
      </c>
      <c r="E74" s="3">
        <v>357274</v>
      </c>
      <c r="F74" s="3">
        <v>338</v>
      </c>
      <c r="G74" s="18"/>
    </row>
    <row r="75" spans="1:7">
      <c r="A75" s="13">
        <v>44209</v>
      </c>
      <c r="B75" s="10">
        <v>9468</v>
      </c>
      <c r="C75" s="10">
        <v>0.10291</v>
      </c>
      <c r="D75" s="1" t="s">
        <v>5</v>
      </c>
      <c r="E75" s="1">
        <v>792340</v>
      </c>
      <c r="F75" s="1">
        <v>750</v>
      </c>
      <c r="G75" s="18"/>
    </row>
    <row r="76" spans="1:7" ht="15" thickBot="1">
      <c r="A76" s="6"/>
      <c r="B76" s="11"/>
      <c r="C76" s="11"/>
      <c r="D76" s="2" t="s">
        <v>6</v>
      </c>
      <c r="E76" s="2">
        <v>659416</v>
      </c>
      <c r="F76" s="2">
        <v>624</v>
      </c>
      <c r="G76" s="18"/>
    </row>
    <row r="77" spans="1:7">
      <c r="A77" s="4"/>
      <c r="B77" s="9"/>
      <c r="C77" s="9"/>
      <c r="D77" s="3" t="s">
        <v>4</v>
      </c>
      <c r="E77" s="3">
        <v>303721</v>
      </c>
      <c r="F77" s="3">
        <v>282</v>
      </c>
      <c r="G77" s="18"/>
    </row>
    <row r="78" spans="1:7">
      <c r="A78" s="13">
        <v>44210</v>
      </c>
      <c r="B78" s="10">
        <v>9274</v>
      </c>
      <c r="C78" s="10">
        <v>0.1008</v>
      </c>
      <c r="D78" s="1" t="s">
        <v>5</v>
      </c>
      <c r="E78" s="1">
        <v>750847</v>
      </c>
      <c r="F78" s="1">
        <v>696</v>
      </c>
      <c r="G78" s="18"/>
    </row>
    <row r="79" spans="1:7" ht="15" thickBot="1">
      <c r="A79" s="6"/>
      <c r="B79" s="11"/>
      <c r="C79" s="11"/>
      <c r="D79" s="2" t="s">
        <v>6</v>
      </c>
      <c r="E79" s="2">
        <v>742900</v>
      </c>
      <c r="F79" s="2">
        <v>689</v>
      </c>
      <c r="G79" s="18"/>
    </row>
    <row r="80" spans="1:7">
      <c r="A80" s="4"/>
      <c r="B80" s="9"/>
      <c r="C80" s="9"/>
      <c r="D80" s="3" t="s">
        <v>4</v>
      </c>
      <c r="E80" s="3">
        <v>270785</v>
      </c>
      <c r="F80" s="3">
        <v>228</v>
      </c>
      <c r="G80" s="18"/>
    </row>
    <row r="81" spans="1:7">
      <c r="A81" s="13">
        <v>44211</v>
      </c>
      <c r="B81" s="10">
        <v>8412</v>
      </c>
      <c r="C81" s="10">
        <v>9.1429999999999997E-2</v>
      </c>
      <c r="D81" s="1" t="s">
        <v>5</v>
      </c>
      <c r="E81" s="1">
        <v>745244</v>
      </c>
      <c r="F81" s="1">
        <v>627</v>
      </c>
      <c r="G81" s="18"/>
    </row>
    <row r="82" spans="1:7" ht="15" thickBot="1">
      <c r="A82" s="6"/>
      <c r="B82" s="11"/>
      <c r="C82" s="11"/>
      <c r="D82" s="2" t="s">
        <v>6</v>
      </c>
      <c r="E82" s="2">
        <v>775184</v>
      </c>
      <c r="F82" s="2">
        <v>652</v>
      </c>
      <c r="G82" s="18"/>
    </row>
    <row r="83" spans="1:7">
      <c r="A83" s="4"/>
      <c r="B83" s="9"/>
      <c r="C83" s="9"/>
      <c r="D83" s="3" t="s">
        <v>4</v>
      </c>
      <c r="E83" s="3">
        <v>257836</v>
      </c>
      <c r="F83" s="3">
        <v>131</v>
      </c>
      <c r="G83" s="18"/>
    </row>
    <row r="84" spans="1:7">
      <c r="A84" s="13">
        <v>44212</v>
      </c>
      <c r="B84" s="10">
        <v>5066</v>
      </c>
      <c r="C84" s="10">
        <v>5.5070000000000001E-2</v>
      </c>
      <c r="D84" s="1" t="s">
        <v>5</v>
      </c>
      <c r="E84" s="1">
        <v>717987</v>
      </c>
      <c r="F84" s="1">
        <v>364</v>
      </c>
      <c r="G84" s="18"/>
    </row>
    <row r="85" spans="1:7" ht="15" thickBot="1">
      <c r="A85" s="6"/>
      <c r="B85" s="10"/>
      <c r="C85" s="10"/>
      <c r="D85" s="2" t="s">
        <v>6</v>
      </c>
      <c r="E85" s="2">
        <v>813668</v>
      </c>
      <c r="F85" s="2">
        <v>412</v>
      </c>
      <c r="G85" s="18"/>
    </row>
    <row r="86" spans="1:7">
      <c r="A86" s="4"/>
      <c r="B86" s="9"/>
      <c r="C86" s="9"/>
      <c r="D86" s="3" t="s">
        <v>4</v>
      </c>
      <c r="E86" s="3">
        <v>282208</v>
      </c>
      <c r="F86" s="3">
        <v>158</v>
      </c>
      <c r="G86" s="18"/>
    </row>
    <row r="87" spans="1:7">
      <c r="A87" s="13">
        <v>44213</v>
      </c>
      <c r="B87" s="10">
        <v>5616</v>
      </c>
      <c r="C87" s="10">
        <v>6.1039999999999997E-2</v>
      </c>
      <c r="D87" s="1" t="s">
        <v>5</v>
      </c>
      <c r="E87" s="1">
        <v>611289</v>
      </c>
      <c r="F87" s="1">
        <v>343</v>
      </c>
      <c r="G87" s="18"/>
    </row>
    <row r="88" spans="1:7" ht="15" thickBot="1">
      <c r="A88" s="6"/>
      <c r="B88" s="11"/>
      <c r="C88" s="11"/>
      <c r="D88" s="2" t="s">
        <v>6</v>
      </c>
      <c r="E88" s="2">
        <v>857870</v>
      </c>
      <c r="F88" s="2">
        <v>482</v>
      </c>
      <c r="G88" s="18"/>
    </row>
    <row r="89" spans="1:7">
      <c r="G89" s="18"/>
    </row>
  </sheetData>
  <pageMargins left="0.7" right="0.7" top="0.75" bottom="0.75" header="0.3" footer="0.3"/>
  <pageSetup firstPageNumber="0" fitToWidth="0" fitToHeight="0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ms0533133018@gmail.com</dc:creator>
  <cp:lastModifiedBy>‏‏משתמש Windows</cp:lastModifiedBy>
  <dcterms:created xsi:type="dcterms:W3CDTF">2021-01-19T22:55:08Z</dcterms:created>
  <dcterms:modified xsi:type="dcterms:W3CDTF">2021-01-20T09:39:20Z</dcterms:modified>
</cp:coreProperties>
</file>