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>
    <definedName hidden="1" localSheetId="0" name="_xlnm._FilterDatabase">'גיליון1'!$A$2:$P$130</definedName>
  </definedNames>
  <calcPr/>
</workbook>
</file>

<file path=xl/sharedStrings.xml><?xml version="1.0" encoding="utf-8"?>
<sst xmlns="http://schemas.openxmlformats.org/spreadsheetml/2006/main" count="658" uniqueCount="122">
  <si>
    <t>תשפה</t>
  </si>
  <si>
    <t>תשע</t>
  </si>
  <si>
    <t>סמל ישוב</t>
  </si>
  <si>
    <t>פיקוח</t>
  </si>
  <si>
    <t>רשות לימודים</t>
  </si>
  <si>
    <t>שלב חינוך במוסד</t>
  </si>
  <si>
    <t>שנה עברית</t>
  </si>
  <si>
    <t>מספר תלמידים מגזר חרדי</t>
  </si>
  <si>
    <t>מספר תלמידי ברשות</t>
  </si>
  <si>
    <t>אחוז חרדי</t>
  </si>
  <si>
    <t>אחוז הלומדים</t>
  </si>
  <si>
    <t>שנה עברית2</t>
  </si>
  <si>
    <t>מספר תלמידים במגזר החרדי</t>
  </si>
  <si>
    <t>מספר תלמידי ברשות3</t>
  </si>
  <si>
    <t>אחוז חרדי4</t>
  </si>
  <si>
    <t>הפרש באחוזים</t>
  </si>
  <si>
    <t>אחוזי גידול</t>
  </si>
  <si>
    <t>חרדי</t>
  </si>
  <si>
    <t>ירושלים</t>
  </si>
  <si>
    <t>גן ילדים בלבד</t>
  </si>
  <si>
    <t>בני ברק</t>
  </si>
  <si>
    <t>בית שמש</t>
  </si>
  <si>
    <t>מודיעין עילית</t>
  </si>
  <si>
    <t>ביתר עילית</t>
  </si>
  <si>
    <t>אשדוד</t>
  </si>
  <si>
    <t>פתח תקוה</t>
  </si>
  <si>
    <t>אלעד</t>
  </si>
  <si>
    <t>נתיבות</t>
  </si>
  <si>
    <t>חיפה</t>
  </si>
  <si>
    <t>קרית גת</t>
  </si>
  <si>
    <t>טבריה</t>
  </si>
  <si>
    <t>נתניה</t>
  </si>
  <si>
    <t>לוד</t>
  </si>
  <si>
    <t>רחובות</t>
  </si>
  <si>
    <t>ערד</t>
  </si>
  <si>
    <t>רכסים</t>
  </si>
  <si>
    <t>אופקים</t>
  </si>
  <si>
    <t>צפת</t>
  </si>
  <si>
    <t>עפולה</t>
  </si>
  <si>
    <t>גבעת זאב</t>
  </si>
  <si>
    <t>תל אביב-יפו</t>
  </si>
  <si>
    <t>חריש</t>
  </si>
  <si>
    <t>מטה בנימין</t>
  </si>
  <si>
    <t>חולון</t>
  </si>
  <si>
    <t>אשקלון</t>
  </si>
  <si>
    <t>באר שבע</t>
  </si>
  <si>
    <t>קרית יערים</t>
  </si>
  <si>
    <t>בת ים</t>
  </si>
  <si>
    <t>חדרה</t>
  </si>
  <si>
    <t>ראשון לציון</t>
  </si>
  <si>
    <t>ראש העין</t>
  </si>
  <si>
    <t>עמנואל</t>
  </si>
  <si>
    <t>קרית אתא</t>
  </si>
  <si>
    <t>נוף הגליל</t>
  </si>
  <si>
    <t>דימונה</t>
  </si>
  <si>
    <t>יבנה</t>
  </si>
  <si>
    <t>רמלה</t>
  </si>
  <si>
    <t>אור יהודה</t>
  </si>
  <si>
    <t>כרמיאל</t>
  </si>
  <si>
    <t>זכרון יעקב</t>
  </si>
  <si>
    <t>חצור הגלילית</t>
  </si>
  <si>
    <t>קרית מלאכי</t>
  </si>
  <si>
    <t>מגדל העמק</t>
  </si>
  <si>
    <t>שדרות</t>
  </si>
  <si>
    <t>רעננה</t>
  </si>
  <si>
    <t>שדות דן</t>
  </si>
  <si>
    <t>גבעת שמואל</t>
  </si>
  <si>
    <t>באר יעקב</t>
  </si>
  <si>
    <t>הרצליה</t>
  </si>
  <si>
    <t>גני תקווה</t>
  </si>
  <si>
    <t>יבנאל</t>
  </si>
  <si>
    <t>בית שאן</t>
  </si>
  <si>
    <t>מעלה אדומים</t>
  </si>
  <si>
    <t>מרחבים</t>
  </si>
  <si>
    <t>כפר סבא</t>
  </si>
  <si>
    <t>רמת גן</t>
  </si>
  <si>
    <t>ירוחם</t>
  </si>
  <si>
    <t>מעלות-תרשיחא</t>
  </si>
  <si>
    <t>נהריה</t>
  </si>
  <si>
    <t>כפר יונה</t>
  </si>
  <si>
    <t>טירת כרמל</t>
  </si>
  <si>
    <t>מבשרת ציון</t>
  </si>
  <si>
    <t>נס ציונה</t>
  </si>
  <si>
    <t>קרית ים</t>
  </si>
  <si>
    <t>גוש עציון</t>
  </si>
  <si>
    <t>רמת השרון</t>
  </si>
  <si>
    <t>בני עי"ש</t>
  </si>
  <si>
    <t>אור עקיבא</t>
  </si>
  <si>
    <t>צורן קדימה</t>
  </si>
  <si>
    <t>מרום הגליל</t>
  </si>
  <si>
    <t>יקנעם עילית</t>
  </si>
  <si>
    <t>חבל מודיעין</t>
  </si>
  <si>
    <t>מזכרת בתיה</t>
  </si>
  <si>
    <t>אילת</t>
  </si>
  <si>
    <t>שפיר</t>
  </si>
  <si>
    <t>קרית ביאליק</t>
  </si>
  <si>
    <t>גן יבנה</t>
  </si>
  <si>
    <t>שומרון</t>
  </si>
  <si>
    <t>נשר</t>
  </si>
  <si>
    <t>הוד השרון</t>
  </si>
  <si>
    <t>מגדל</t>
  </si>
  <si>
    <t>מטה יהודה</t>
  </si>
  <si>
    <t>חוף אשקלון</t>
  </si>
  <si>
    <t>יהוד נווה אפרים</t>
  </si>
  <si>
    <t>גדרה</t>
  </si>
  <si>
    <t>גזר</t>
  </si>
  <si>
    <t>שער השומרון</t>
  </si>
  <si>
    <t>פרדס חנה-כרכור</t>
  </si>
  <si>
    <t>מעלה אפרים</t>
  </si>
  <si>
    <t>רמת ישי</t>
  </si>
  <si>
    <t>עכו</t>
  </si>
  <si>
    <t>קצרין</t>
  </si>
  <si>
    <t>מטה אשר</t>
  </si>
  <si>
    <t>מודיעין מכבים רעות</t>
  </si>
  <si>
    <t>מצפה רמון</t>
  </si>
  <si>
    <t>שדות נגב עזתה</t>
  </si>
  <si>
    <t>עמק יזרעאל</t>
  </si>
  <si>
    <t>הגליל התחתון</t>
  </si>
  <si>
    <t>עמק המעיינות</t>
  </si>
  <si>
    <t>אליכין</t>
  </si>
  <si>
    <t>יסוד המעלה</t>
  </si>
  <si>
    <t>קרית שמונה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</si>
</sst>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#############"/>
  </numFmts>
  <fonts count="3">
    <font>
      <sz val="11.0"/>
      <color theme="1"/>
      <name val="Arial"/>
      <scheme val="minor"/>
    </font>
    <font>
      <color theme="1"/>
      <name val="Arial"/>
      <scheme val="minor"/>
    </font>
    <font>
      <sz val="11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3" xfId="0" applyFont="1" applyNumberFormat="1"/>
    <xf borderId="0" fillId="0" fontId="1" numFmtId="0" xfId="0" applyFont="1"/>
    <xf borderId="0" fillId="0" fontId="2" numFmtId="9" xfId="0" applyFont="1" applyNumberFormat="1"/>
    <xf borderId="0" fillId="0" fontId="2" numFmtId="10" xfId="0" applyFont="1" applyNumberFormat="1"/>
    <xf borderId="0" fillId="0" fontId="2" numFmtId="164" xfId="0" applyAlignment="1" applyFont="1" applyNumberFormat="1">
      <alignment readingOrder="0"/>
    </xf>
    <xf borderId="0" fillId="0" fontId="2" numFmtId="3" xfId="0" applyAlignment="1" applyFont="1" applyNumberFormat="1">
      <alignment readingOrder="0"/>
    </xf>
    <xf borderId="0" fillId="0" fontId="2" numFmtId="10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2" width="8.63"/>
    <col customWidth="1" min="3" max="3" width="14.75"/>
    <col customWidth="1" min="4" max="5" width="8.63"/>
    <col customWidth="1" min="6" max="6" width="9.63"/>
    <col customWidth="1" min="7" max="7" width="18.13"/>
    <col customWidth="1" min="8" max="8" width="9.0"/>
    <col customWidth="1" min="9" max="9" width="12.63"/>
    <col customWidth="1" min="10" max="12" width="8.63"/>
    <col customWidth="1" min="13" max="14" width="11.13"/>
    <col customWidth="1" min="15" max="15" width="8.63"/>
    <col customWidth="1" min="16" max="16" width="10.38"/>
    <col customWidth="1" min="17" max="26" width="8.63"/>
  </cols>
  <sheetData>
    <row r="1" ht="14.25" customHeight="1">
      <c r="E1" s="1" t="s">
        <v>0</v>
      </c>
      <c r="F1" s="2">
        <f t="shared" ref="F1:G1" si="1">SUM(F2:F41)</f>
        <v>133202</v>
      </c>
      <c r="G1" s="3">
        <f t="shared" si="1"/>
        <v>302006</v>
      </c>
      <c r="H1" s="4">
        <f>F1/G1</f>
        <v>0.4410574624</v>
      </c>
      <c r="I1" s="5"/>
      <c r="J1" s="1" t="s">
        <v>1</v>
      </c>
      <c r="K1" s="3">
        <f t="shared" ref="K1:L1" si="2">SUM(K2:K41)</f>
        <v>85717</v>
      </c>
      <c r="L1" s="3">
        <f t="shared" si="2"/>
        <v>191783</v>
      </c>
      <c r="M1" s="4">
        <f>K1/L1</f>
        <v>0.4469478525</v>
      </c>
      <c r="N1" s="4"/>
      <c r="O1" s="4">
        <f>H1-M1</f>
        <v>-0.005890390086</v>
      </c>
      <c r="P1" s="4">
        <f>F1/K1</f>
        <v>1.553974124</v>
      </c>
    </row>
    <row r="2" ht="14.25" customHeight="1">
      <c r="A2" s="6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7" t="s">
        <v>7</v>
      </c>
      <c r="G2" s="1" t="s">
        <v>8</v>
      </c>
      <c r="H2" s="1" t="s">
        <v>9</v>
      </c>
      <c r="I2" s="8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10</v>
      </c>
      <c r="O2" s="1" t="s">
        <v>15</v>
      </c>
      <c r="P2" s="1" t="s">
        <v>16</v>
      </c>
    </row>
    <row r="3" ht="14.25" customHeight="1">
      <c r="A3" s="3">
        <v>30007.0</v>
      </c>
      <c r="B3" s="1" t="s">
        <v>17</v>
      </c>
      <c r="C3" s="1" t="s">
        <v>18</v>
      </c>
      <c r="D3" s="1" t="s">
        <v>19</v>
      </c>
      <c r="E3" s="1" t="s">
        <v>0</v>
      </c>
      <c r="F3" s="3">
        <v>30407.0</v>
      </c>
      <c r="G3" s="3">
        <v>64462.0</v>
      </c>
      <c r="H3" s="4">
        <v>0.4717042598740343</v>
      </c>
      <c r="I3" s="5">
        <f t="shared" ref="I3:I130" si="3">F3/$F$1</f>
        <v>0.2282773532</v>
      </c>
      <c r="J3" s="1" t="s">
        <v>1</v>
      </c>
      <c r="K3" s="3">
        <v>20226.0</v>
      </c>
      <c r="L3" s="3">
        <v>35920.0</v>
      </c>
      <c r="M3" s="4">
        <v>0.5630846325167038</v>
      </c>
      <c r="N3" s="4">
        <f t="shared" ref="N3:N130" si="4">K3/$K$1</f>
        <v>0.2359625279</v>
      </c>
      <c r="O3" s="4">
        <f t="shared" ref="O3:O130" si="5">H3-M3</f>
        <v>-0.09138037264</v>
      </c>
      <c r="P3" s="4">
        <f t="shared" ref="P3:P24" si="6">F3/K3</f>
        <v>1.503362009</v>
      </c>
    </row>
    <row r="4" ht="14.25" customHeight="1">
      <c r="A4" s="3">
        <v>61002.0</v>
      </c>
      <c r="B4" s="1" t="s">
        <v>17</v>
      </c>
      <c r="C4" s="1" t="s">
        <v>20</v>
      </c>
      <c r="D4" s="1" t="s">
        <v>19</v>
      </c>
      <c r="E4" s="1" t="s">
        <v>0</v>
      </c>
      <c r="F4" s="3">
        <v>20502.0</v>
      </c>
      <c r="G4" s="3">
        <v>21199.0</v>
      </c>
      <c r="H4" s="4">
        <v>0.967121090617482</v>
      </c>
      <c r="I4" s="5">
        <f t="shared" si="3"/>
        <v>0.1539166079</v>
      </c>
      <c r="J4" s="1" t="s">
        <v>1</v>
      </c>
      <c r="K4" s="3">
        <v>12260.0</v>
      </c>
      <c r="L4" s="3">
        <v>12821.0</v>
      </c>
      <c r="M4" s="4">
        <v>0.9562436627408158</v>
      </c>
      <c r="N4" s="4">
        <f t="shared" si="4"/>
        <v>0.1430288041</v>
      </c>
      <c r="O4" s="4">
        <f t="shared" si="5"/>
        <v>0.01087742788</v>
      </c>
      <c r="P4" s="4">
        <f t="shared" si="6"/>
        <v>1.672267537</v>
      </c>
    </row>
    <row r="5" ht="14.25" customHeight="1">
      <c r="A5" s="3">
        <v>26104.0</v>
      </c>
      <c r="B5" s="1" t="s">
        <v>17</v>
      </c>
      <c r="C5" s="1" t="s">
        <v>21</v>
      </c>
      <c r="D5" s="1" t="s">
        <v>19</v>
      </c>
      <c r="E5" s="1" t="s">
        <v>0</v>
      </c>
      <c r="F5" s="3">
        <v>14893.0</v>
      </c>
      <c r="G5" s="3">
        <v>17014.0</v>
      </c>
      <c r="H5" s="4">
        <v>0.8753379569766075</v>
      </c>
      <c r="I5" s="5">
        <f t="shared" si="3"/>
        <v>0.1118076305</v>
      </c>
      <c r="J5" s="1" t="s">
        <v>1</v>
      </c>
      <c r="K5" s="3">
        <v>6118.0</v>
      </c>
      <c r="L5" s="3">
        <v>7977.0</v>
      </c>
      <c r="M5" s="4">
        <v>0.7669549956123856</v>
      </c>
      <c r="N5" s="4">
        <f t="shared" si="4"/>
        <v>0.07137440648</v>
      </c>
      <c r="O5" s="4">
        <f t="shared" si="5"/>
        <v>0.1083829614</v>
      </c>
      <c r="P5" s="4">
        <f t="shared" si="6"/>
        <v>2.434292252</v>
      </c>
    </row>
    <row r="6" ht="14.25" customHeight="1">
      <c r="A6" s="3">
        <v>37978.0</v>
      </c>
      <c r="B6" s="1" t="s">
        <v>17</v>
      </c>
      <c r="C6" s="1" t="s">
        <v>22</v>
      </c>
      <c r="D6" s="1" t="s">
        <v>19</v>
      </c>
      <c r="E6" s="1" t="s">
        <v>0</v>
      </c>
      <c r="F6" s="3">
        <v>9057.0</v>
      </c>
      <c r="G6" s="3">
        <v>9057.0</v>
      </c>
      <c r="H6" s="4">
        <v>1.0</v>
      </c>
      <c r="I6" s="5">
        <f t="shared" si="3"/>
        <v>0.06799447456</v>
      </c>
      <c r="J6" s="1" t="s">
        <v>1</v>
      </c>
      <c r="K6" s="3">
        <v>7325.0</v>
      </c>
      <c r="L6" s="3">
        <v>7415.0</v>
      </c>
      <c r="M6" s="4">
        <v>0.987862440997977</v>
      </c>
      <c r="N6" s="4">
        <f t="shared" si="4"/>
        <v>0.08545562724</v>
      </c>
      <c r="O6" s="4">
        <f t="shared" si="5"/>
        <v>0.012137559</v>
      </c>
      <c r="P6" s="4">
        <f t="shared" si="6"/>
        <v>1.236450512</v>
      </c>
    </row>
    <row r="7" ht="14.25" customHeight="1">
      <c r="A7" s="3">
        <v>37804.0</v>
      </c>
      <c r="B7" s="1" t="s">
        <v>17</v>
      </c>
      <c r="C7" s="1" t="s">
        <v>23</v>
      </c>
      <c r="D7" s="1" t="s">
        <v>19</v>
      </c>
      <c r="E7" s="1" t="s">
        <v>0</v>
      </c>
      <c r="F7" s="3">
        <v>6974.0</v>
      </c>
      <c r="G7" s="3">
        <v>6974.0</v>
      </c>
      <c r="H7" s="4">
        <v>1.0</v>
      </c>
      <c r="I7" s="5">
        <f t="shared" si="3"/>
        <v>0.05235657122</v>
      </c>
      <c r="J7" s="1" t="s">
        <v>1</v>
      </c>
      <c r="K7" s="3">
        <v>5572.0</v>
      </c>
      <c r="L7" s="3">
        <v>5572.0</v>
      </c>
      <c r="M7" s="4">
        <v>1.0</v>
      </c>
      <c r="N7" s="4">
        <f t="shared" si="4"/>
        <v>0.06500460819</v>
      </c>
      <c r="O7" s="4">
        <f t="shared" si="5"/>
        <v>0</v>
      </c>
      <c r="P7" s="4">
        <f t="shared" si="6"/>
        <v>1.251615219</v>
      </c>
    </row>
    <row r="8" ht="14.25" customHeight="1">
      <c r="A8" s="3">
        <v>703.0</v>
      </c>
      <c r="B8" s="1" t="s">
        <v>17</v>
      </c>
      <c r="C8" s="1" t="s">
        <v>24</v>
      </c>
      <c r="D8" s="1" t="s">
        <v>19</v>
      </c>
      <c r="E8" s="1" t="s">
        <v>0</v>
      </c>
      <c r="F8" s="3">
        <v>6199.0</v>
      </c>
      <c r="G8" s="3">
        <v>12018.0</v>
      </c>
      <c r="H8" s="4">
        <v>0.5158096189049759</v>
      </c>
      <c r="I8" s="5">
        <f t="shared" si="3"/>
        <v>0.04653834027</v>
      </c>
      <c r="J8" s="1" t="s">
        <v>1</v>
      </c>
      <c r="K8" s="3">
        <v>5128.0</v>
      </c>
      <c r="L8" s="3">
        <v>10524.0</v>
      </c>
      <c r="M8" s="4">
        <v>0.4872671987837324</v>
      </c>
      <c r="N8" s="4">
        <f t="shared" si="4"/>
        <v>0.05982477222</v>
      </c>
      <c r="O8" s="4">
        <f t="shared" si="5"/>
        <v>0.02854242012</v>
      </c>
      <c r="P8" s="4">
        <f t="shared" si="6"/>
        <v>1.208853354</v>
      </c>
    </row>
    <row r="9" ht="14.25" customHeight="1">
      <c r="A9" s="3">
        <v>79004.0</v>
      </c>
      <c r="B9" s="1" t="s">
        <v>17</v>
      </c>
      <c r="C9" s="1" t="s">
        <v>25</v>
      </c>
      <c r="D9" s="1" t="s">
        <v>19</v>
      </c>
      <c r="E9" s="1" t="s">
        <v>0</v>
      </c>
      <c r="F9" s="3">
        <v>4129.0</v>
      </c>
      <c r="G9" s="3">
        <v>12380.0</v>
      </c>
      <c r="H9" s="4">
        <v>0.3335218093699515</v>
      </c>
      <c r="I9" s="5">
        <f t="shared" si="3"/>
        <v>0.03099803306</v>
      </c>
      <c r="J9" s="1" t="s">
        <v>1</v>
      </c>
      <c r="K9" s="3">
        <v>2645.0</v>
      </c>
      <c r="L9" s="3">
        <v>8867.0</v>
      </c>
      <c r="M9" s="4">
        <v>0.2982970565016353</v>
      </c>
      <c r="N9" s="4">
        <f t="shared" si="4"/>
        <v>0.03085735618</v>
      </c>
      <c r="O9" s="4">
        <f t="shared" si="5"/>
        <v>0.03522475287</v>
      </c>
      <c r="P9" s="4">
        <f t="shared" si="6"/>
        <v>1.561058601</v>
      </c>
    </row>
    <row r="10" ht="14.25" customHeight="1">
      <c r="A10" s="3">
        <v>13094.0</v>
      </c>
      <c r="B10" s="1" t="s">
        <v>17</v>
      </c>
      <c r="C10" s="1" t="s">
        <v>26</v>
      </c>
      <c r="D10" s="1" t="s">
        <v>19</v>
      </c>
      <c r="E10" s="1" t="s">
        <v>0</v>
      </c>
      <c r="F10" s="3">
        <v>3874.0</v>
      </c>
      <c r="G10" s="3">
        <v>4204.0</v>
      </c>
      <c r="H10" s="4">
        <v>0.9215033301617507</v>
      </c>
      <c r="I10" s="5">
        <f t="shared" si="3"/>
        <v>0.02908364739</v>
      </c>
      <c r="J10" s="1" t="s">
        <v>1</v>
      </c>
      <c r="K10" s="3">
        <v>5114.0</v>
      </c>
      <c r="L10" s="3">
        <v>5737.0</v>
      </c>
      <c r="M10" s="4">
        <v>0.8914066585323339</v>
      </c>
      <c r="N10" s="4">
        <f t="shared" si="4"/>
        <v>0.05966144405</v>
      </c>
      <c r="O10" s="4">
        <f t="shared" si="5"/>
        <v>0.03009667163</v>
      </c>
      <c r="P10" s="4">
        <f t="shared" si="6"/>
        <v>0.7575283535</v>
      </c>
    </row>
    <row r="11" ht="14.25" customHeight="1">
      <c r="A11" s="3">
        <v>2469.0</v>
      </c>
      <c r="B11" s="1" t="s">
        <v>17</v>
      </c>
      <c r="C11" s="1" t="s">
        <v>27</v>
      </c>
      <c r="D11" s="1" t="s">
        <v>19</v>
      </c>
      <c r="E11" s="1" t="s">
        <v>0</v>
      </c>
      <c r="F11" s="3">
        <v>2771.0</v>
      </c>
      <c r="G11" s="3">
        <v>4757.0</v>
      </c>
      <c r="H11" s="4">
        <v>0.5825099852848434</v>
      </c>
      <c r="I11" s="5">
        <f t="shared" si="3"/>
        <v>0.02080299095</v>
      </c>
      <c r="J11" s="1" t="s">
        <v>1</v>
      </c>
      <c r="K11" s="3">
        <v>1600.0</v>
      </c>
      <c r="L11" s="3">
        <v>2440.0</v>
      </c>
      <c r="M11" s="4">
        <v>0.6557377049180327</v>
      </c>
      <c r="N11" s="4">
        <f t="shared" si="4"/>
        <v>0.01866607557</v>
      </c>
      <c r="O11" s="4">
        <f t="shared" si="5"/>
        <v>-0.07322771963</v>
      </c>
      <c r="P11" s="4">
        <f t="shared" si="6"/>
        <v>1.731875</v>
      </c>
    </row>
    <row r="12" ht="14.25" customHeight="1">
      <c r="A12" s="3">
        <v>40006.0</v>
      </c>
      <c r="B12" s="1" t="s">
        <v>17</v>
      </c>
      <c r="C12" s="1" t="s">
        <v>28</v>
      </c>
      <c r="D12" s="1" t="s">
        <v>19</v>
      </c>
      <c r="E12" s="1" t="s">
        <v>0</v>
      </c>
      <c r="F12" s="3">
        <v>2632.0</v>
      </c>
      <c r="G12" s="3">
        <v>10735.0</v>
      </c>
      <c r="H12" s="4">
        <v>0.24517931998136935</v>
      </c>
      <c r="I12" s="5">
        <f t="shared" si="3"/>
        <v>0.01975946307</v>
      </c>
      <c r="J12" s="1" t="s">
        <v>1</v>
      </c>
      <c r="K12" s="3">
        <v>1400.0</v>
      </c>
      <c r="L12" s="3">
        <v>8237.0</v>
      </c>
      <c r="M12" s="4">
        <v>0.1699647930071628</v>
      </c>
      <c r="N12" s="4">
        <f t="shared" si="4"/>
        <v>0.01633281613</v>
      </c>
      <c r="O12" s="4">
        <f t="shared" si="5"/>
        <v>0.07521452697</v>
      </c>
      <c r="P12" s="4">
        <f t="shared" si="6"/>
        <v>1.88</v>
      </c>
    </row>
    <row r="13" ht="14.25" customHeight="1">
      <c r="A13" s="3">
        <v>26302.0</v>
      </c>
      <c r="B13" s="1" t="s">
        <v>17</v>
      </c>
      <c r="C13" s="1" t="s">
        <v>29</v>
      </c>
      <c r="D13" s="1" t="s">
        <v>19</v>
      </c>
      <c r="E13" s="1" t="s">
        <v>0</v>
      </c>
      <c r="F13" s="3">
        <v>2317.0</v>
      </c>
      <c r="G13" s="3">
        <v>5223.0</v>
      </c>
      <c r="H13" s="4">
        <v>0.443614780777331</v>
      </c>
      <c r="I13" s="5">
        <f t="shared" si="3"/>
        <v>0.01739463371</v>
      </c>
      <c r="J13" s="1" t="s">
        <v>1</v>
      </c>
      <c r="K13" s="3">
        <v>1236.0</v>
      </c>
      <c r="L13" s="3">
        <v>2522.0</v>
      </c>
      <c r="M13" s="4">
        <v>0.49008723235527357</v>
      </c>
      <c r="N13" s="4">
        <f t="shared" si="4"/>
        <v>0.01441954338</v>
      </c>
      <c r="O13" s="4">
        <f t="shared" si="5"/>
        <v>-0.04647245158</v>
      </c>
      <c r="P13" s="4">
        <f t="shared" si="6"/>
        <v>1.874595469</v>
      </c>
    </row>
    <row r="14" ht="14.25" customHeight="1">
      <c r="A14" s="3">
        <v>67009.0</v>
      </c>
      <c r="B14" s="1" t="s">
        <v>17</v>
      </c>
      <c r="C14" s="1" t="s">
        <v>30</v>
      </c>
      <c r="D14" s="1" t="s">
        <v>19</v>
      </c>
      <c r="E14" s="1" t="s">
        <v>0</v>
      </c>
      <c r="F14" s="3">
        <v>2157.0</v>
      </c>
      <c r="G14" s="3">
        <v>3390.0</v>
      </c>
      <c r="H14" s="4">
        <v>0.636283185840708</v>
      </c>
      <c r="I14" s="5">
        <f t="shared" si="3"/>
        <v>0.01619345055</v>
      </c>
      <c r="J14" s="1" t="s">
        <v>1</v>
      </c>
      <c r="K14" s="3">
        <v>878.0</v>
      </c>
      <c r="L14" s="3">
        <v>2125.0</v>
      </c>
      <c r="M14" s="4">
        <v>0.4131764705882353</v>
      </c>
      <c r="N14" s="4">
        <f t="shared" si="4"/>
        <v>0.01024300897</v>
      </c>
      <c r="O14" s="4">
        <f t="shared" si="5"/>
        <v>0.2231067153</v>
      </c>
      <c r="P14" s="4">
        <f t="shared" si="6"/>
        <v>2.456719818</v>
      </c>
    </row>
    <row r="15" ht="14.25" customHeight="1">
      <c r="A15" s="3">
        <v>74005.0</v>
      </c>
      <c r="B15" s="1" t="s">
        <v>17</v>
      </c>
      <c r="C15" s="1" t="s">
        <v>31</v>
      </c>
      <c r="D15" s="1" t="s">
        <v>19</v>
      </c>
      <c r="E15" s="1" t="s">
        <v>0</v>
      </c>
      <c r="F15" s="3">
        <v>1948.0</v>
      </c>
      <c r="G15" s="3">
        <v>10513.0</v>
      </c>
      <c r="H15" s="4">
        <v>0.1852943974127271</v>
      </c>
      <c r="I15" s="5">
        <f t="shared" si="3"/>
        <v>0.01462440504</v>
      </c>
      <c r="J15" s="1" t="s">
        <v>1</v>
      </c>
      <c r="K15" s="3">
        <v>1392.0</v>
      </c>
      <c r="L15" s="3">
        <v>7400.0</v>
      </c>
      <c r="M15" s="4">
        <v>0.1881081081081081</v>
      </c>
      <c r="N15" s="4">
        <f t="shared" si="4"/>
        <v>0.01623948575</v>
      </c>
      <c r="O15" s="4">
        <f t="shared" si="5"/>
        <v>-0.002813710695</v>
      </c>
      <c r="P15" s="4">
        <f t="shared" si="6"/>
        <v>1.399425287</v>
      </c>
    </row>
    <row r="16" ht="14.25" customHeight="1">
      <c r="A16" s="3">
        <v>70003.0</v>
      </c>
      <c r="B16" s="1" t="s">
        <v>17</v>
      </c>
      <c r="C16" s="1" t="s">
        <v>32</v>
      </c>
      <c r="D16" s="1" t="s">
        <v>19</v>
      </c>
      <c r="E16" s="1" t="s">
        <v>0</v>
      </c>
      <c r="F16" s="3">
        <v>1898.0</v>
      </c>
      <c r="G16" s="3">
        <v>6356.0</v>
      </c>
      <c r="H16" s="4">
        <v>0.2986154814348647</v>
      </c>
      <c r="I16" s="5">
        <f t="shared" si="3"/>
        <v>0.0142490353</v>
      </c>
      <c r="J16" s="1" t="s">
        <v>1</v>
      </c>
      <c r="K16" s="3">
        <v>518.0</v>
      </c>
      <c r="L16" s="3">
        <v>3874.0</v>
      </c>
      <c r="M16" s="4">
        <v>0.1337119256582344</v>
      </c>
      <c r="N16" s="4">
        <f t="shared" si="4"/>
        <v>0.006043141967</v>
      </c>
      <c r="O16" s="4">
        <f t="shared" si="5"/>
        <v>0.1649035558</v>
      </c>
      <c r="P16" s="4">
        <f t="shared" si="6"/>
        <v>3.664092664</v>
      </c>
    </row>
    <row r="17" ht="14.25" customHeight="1">
      <c r="A17" s="3">
        <v>84004.0</v>
      </c>
      <c r="B17" s="1" t="s">
        <v>17</v>
      </c>
      <c r="C17" s="1" t="s">
        <v>33</v>
      </c>
      <c r="D17" s="1" t="s">
        <v>19</v>
      </c>
      <c r="E17" s="1" t="s">
        <v>0</v>
      </c>
      <c r="F17" s="3">
        <v>1827.0</v>
      </c>
      <c r="G17" s="3">
        <v>8017.0</v>
      </c>
      <c r="H17" s="4">
        <v>0.22789073219408756</v>
      </c>
      <c r="I17" s="5">
        <f t="shared" si="3"/>
        <v>0.01371601027</v>
      </c>
      <c r="J17" s="1" t="s">
        <v>1</v>
      </c>
      <c r="K17" s="3">
        <v>1372.0</v>
      </c>
      <c r="L17" s="3">
        <v>4779.0</v>
      </c>
      <c r="M17" s="4">
        <v>0.2870893492362419</v>
      </c>
      <c r="N17" s="4">
        <f t="shared" si="4"/>
        <v>0.0160061598</v>
      </c>
      <c r="O17" s="4">
        <f t="shared" si="5"/>
        <v>-0.05919861704</v>
      </c>
      <c r="P17" s="4">
        <f t="shared" si="6"/>
        <v>1.331632653</v>
      </c>
    </row>
    <row r="18" ht="14.25" customHeight="1">
      <c r="A18" s="3">
        <v>25601.0</v>
      </c>
      <c r="B18" s="1" t="s">
        <v>17</v>
      </c>
      <c r="C18" s="1" t="s">
        <v>34</v>
      </c>
      <c r="D18" s="1" t="s">
        <v>19</v>
      </c>
      <c r="E18" s="1" t="s">
        <v>0</v>
      </c>
      <c r="F18" s="3">
        <v>1707.0</v>
      </c>
      <c r="G18" s="3">
        <v>2640.0</v>
      </c>
      <c r="H18" s="4">
        <v>0.6465909090909091</v>
      </c>
      <c r="I18" s="5">
        <f t="shared" si="3"/>
        <v>0.0128151229</v>
      </c>
      <c r="J18" s="1" t="s">
        <v>1</v>
      </c>
      <c r="K18" s="3">
        <v>292.0</v>
      </c>
      <c r="L18" s="3">
        <v>974.0</v>
      </c>
      <c r="M18" s="4">
        <v>0.2997946611909651</v>
      </c>
      <c r="N18" s="4">
        <f t="shared" si="4"/>
        <v>0.003406558792</v>
      </c>
      <c r="O18" s="4">
        <f t="shared" si="5"/>
        <v>0.3467962479</v>
      </c>
      <c r="P18" s="4">
        <f t="shared" si="6"/>
        <v>5.845890411</v>
      </c>
    </row>
    <row r="19" ht="14.25" customHeight="1">
      <c r="A19" s="3">
        <v>9225.0</v>
      </c>
      <c r="B19" s="1" t="s">
        <v>17</v>
      </c>
      <c r="C19" s="1" t="s">
        <v>35</v>
      </c>
      <c r="D19" s="1" t="s">
        <v>19</v>
      </c>
      <c r="E19" s="1" t="s">
        <v>0</v>
      </c>
      <c r="F19" s="3">
        <v>1646.0</v>
      </c>
      <c r="G19" s="3">
        <v>1665.0</v>
      </c>
      <c r="H19" s="4">
        <v>0.9885885885885886</v>
      </c>
      <c r="I19" s="5">
        <f t="shared" si="3"/>
        <v>0.01235717181</v>
      </c>
      <c r="J19" s="1" t="s">
        <v>1</v>
      </c>
      <c r="K19" s="3">
        <v>896.0</v>
      </c>
      <c r="L19" s="3">
        <v>928.0</v>
      </c>
      <c r="M19" s="4">
        <v>0.9655172413793104</v>
      </c>
      <c r="N19" s="4">
        <f t="shared" si="4"/>
        <v>0.01045300232</v>
      </c>
      <c r="O19" s="4">
        <f t="shared" si="5"/>
        <v>0.02307134721</v>
      </c>
      <c r="P19" s="4">
        <f t="shared" si="6"/>
        <v>1.837053571</v>
      </c>
    </row>
    <row r="20" ht="14.25" customHeight="1">
      <c r="A20" s="3">
        <v>315.0</v>
      </c>
      <c r="B20" s="1" t="s">
        <v>17</v>
      </c>
      <c r="C20" s="1" t="s">
        <v>36</v>
      </c>
      <c r="D20" s="1" t="s">
        <v>19</v>
      </c>
      <c r="E20" s="1" t="s">
        <v>0</v>
      </c>
      <c r="F20" s="3">
        <v>1597.0</v>
      </c>
      <c r="G20" s="3">
        <v>3162.0</v>
      </c>
      <c r="H20" s="4">
        <v>0.5050600885515496</v>
      </c>
      <c r="I20" s="5">
        <f t="shared" si="3"/>
        <v>0.01198930947</v>
      </c>
      <c r="J20" s="1" t="s">
        <v>1</v>
      </c>
      <c r="K20" s="3">
        <v>877.0</v>
      </c>
      <c r="L20" s="3">
        <v>1503.0</v>
      </c>
      <c r="M20" s="4">
        <v>0.5834996673320026</v>
      </c>
      <c r="N20" s="4">
        <f t="shared" si="4"/>
        <v>0.01023134267</v>
      </c>
      <c r="O20" s="4">
        <f t="shared" si="5"/>
        <v>-0.07843957878</v>
      </c>
      <c r="P20" s="4">
        <f t="shared" si="6"/>
        <v>1.820980616</v>
      </c>
    </row>
    <row r="21" ht="14.25" customHeight="1">
      <c r="A21" s="3">
        <v>80002.0</v>
      </c>
      <c r="B21" s="1" t="s">
        <v>17</v>
      </c>
      <c r="C21" s="1" t="s">
        <v>37</v>
      </c>
      <c r="D21" s="1" t="s">
        <v>19</v>
      </c>
      <c r="E21" s="1" t="s">
        <v>0</v>
      </c>
      <c r="F21" s="3">
        <v>1592.0</v>
      </c>
      <c r="G21" s="3">
        <v>2778.0</v>
      </c>
      <c r="H21" s="4">
        <v>0.5730741540676746</v>
      </c>
      <c r="I21" s="5">
        <f t="shared" si="3"/>
        <v>0.0119517725</v>
      </c>
      <c r="J21" s="1" t="s">
        <v>1</v>
      </c>
      <c r="K21" s="3">
        <v>1344.0</v>
      </c>
      <c r="L21" s="3">
        <v>2252.0</v>
      </c>
      <c r="M21" s="4">
        <v>0.5968028419182948</v>
      </c>
      <c r="N21" s="4">
        <f t="shared" si="4"/>
        <v>0.01567950348</v>
      </c>
      <c r="O21" s="4">
        <f t="shared" si="5"/>
        <v>-0.02372868785</v>
      </c>
      <c r="P21" s="4">
        <f t="shared" si="6"/>
        <v>1.18452381</v>
      </c>
    </row>
    <row r="22" ht="14.25" customHeight="1">
      <c r="A22" s="3">
        <v>77008.0</v>
      </c>
      <c r="B22" s="1" t="s">
        <v>17</v>
      </c>
      <c r="C22" s="1" t="s">
        <v>38</v>
      </c>
      <c r="D22" s="1" t="s">
        <v>19</v>
      </c>
      <c r="E22" s="1" t="s">
        <v>0</v>
      </c>
      <c r="F22" s="3">
        <v>1515.0</v>
      </c>
      <c r="G22" s="3">
        <v>4239.0</v>
      </c>
      <c r="H22" s="4">
        <v>0.35739561217268223</v>
      </c>
      <c r="I22" s="5">
        <f t="shared" si="3"/>
        <v>0.0113737031</v>
      </c>
      <c r="J22" s="1" t="s">
        <v>1</v>
      </c>
      <c r="K22" s="3">
        <v>314.0</v>
      </c>
      <c r="L22" s="3">
        <v>1762.0</v>
      </c>
      <c r="M22" s="4">
        <v>0.1782065834279228</v>
      </c>
      <c r="N22" s="4">
        <f t="shared" si="4"/>
        <v>0.003663217331</v>
      </c>
      <c r="O22" s="4">
        <f t="shared" si="5"/>
        <v>0.1791890287</v>
      </c>
      <c r="P22" s="4">
        <f t="shared" si="6"/>
        <v>4.824840764</v>
      </c>
    </row>
    <row r="23" ht="14.25" customHeight="1">
      <c r="A23" s="3">
        <v>37309.0</v>
      </c>
      <c r="B23" s="1" t="s">
        <v>17</v>
      </c>
      <c r="C23" s="1" t="s">
        <v>39</v>
      </c>
      <c r="D23" s="1" t="s">
        <v>19</v>
      </c>
      <c r="E23" s="1" t="s">
        <v>0</v>
      </c>
      <c r="F23" s="3">
        <v>1272.0</v>
      </c>
      <c r="G23" s="3">
        <v>1758.0</v>
      </c>
      <c r="H23" s="4">
        <v>0.7235494880546075</v>
      </c>
      <c r="I23" s="5">
        <f t="shared" si="3"/>
        <v>0.009549406165</v>
      </c>
      <c r="J23" s="1" t="s">
        <v>1</v>
      </c>
      <c r="K23" s="3">
        <v>55.0</v>
      </c>
      <c r="L23" s="3">
        <v>427.0</v>
      </c>
      <c r="M23" s="4">
        <v>0.1288056206088993</v>
      </c>
      <c r="N23" s="4">
        <f t="shared" si="4"/>
        <v>0.0006416463479</v>
      </c>
      <c r="O23" s="4">
        <f t="shared" si="5"/>
        <v>0.5947438674</v>
      </c>
      <c r="P23" s="4">
        <f t="shared" si="6"/>
        <v>23.12727273</v>
      </c>
    </row>
    <row r="24" ht="14.25" customHeight="1">
      <c r="A24" s="3">
        <v>50005.0</v>
      </c>
      <c r="B24" s="1" t="s">
        <v>17</v>
      </c>
      <c r="C24" s="1" t="s">
        <v>40</v>
      </c>
      <c r="D24" s="1" t="s">
        <v>19</v>
      </c>
      <c r="E24" s="1" t="s">
        <v>0</v>
      </c>
      <c r="F24" s="3">
        <v>1143.0</v>
      </c>
      <c r="G24" s="3">
        <v>16313.0</v>
      </c>
      <c r="H24" s="4">
        <v>0.07006681787531417</v>
      </c>
      <c r="I24" s="5">
        <f t="shared" si="3"/>
        <v>0.008580952238</v>
      </c>
      <c r="J24" s="1" t="s">
        <v>1</v>
      </c>
      <c r="K24" s="3">
        <v>1467.0</v>
      </c>
      <c r="L24" s="3">
        <v>12471.0</v>
      </c>
      <c r="M24" s="4">
        <v>0.1176329083473659</v>
      </c>
      <c r="N24" s="4">
        <f t="shared" si="4"/>
        <v>0.01711445804</v>
      </c>
      <c r="O24" s="4">
        <f t="shared" si="5"/>
        <v>-0.04756609047</v>
      </c>
      <c r="P24" s="4">
        <f t="shared" si="6"/>
        <v>0.7791411043</v>
      </c>
    </row>
    <row r="25" ht="14.25" customHeight="1">
      <c r="A25" s="3">
        <v>12476.0</v>
      </c>
      <c r="B25" s="1" t="s">
        <v>17</v>
      </c>
      <c r="C25" s="1" t="s">
        <v>41</v>
      </c>
      <c r="D25" s="1" t="s">
        <v>19</v>
      </c>
      <c r="E25" s="1" t="s">
        <v>0</v>
      </c>
      <c r="F25" s="3">
        <v>1095.0</v>
      </c>
      <c r="G25" s="3">
        <v>4075.0</v>
      </c>
      <c r="H25" s="4">
        <v>0.2687116564417178</v>
      </c>
      <c r="I25" s="5">
        <f t="shared" si="3"/>
        <v>0.008220597288</v>
      </c>
      <c r="J25" s="1" t="s">
        <v>1</v>
      </c>
      <c r="K25" s="3">
        <v>0.0</v>
      </c>
      <c r="L25" s="3">
        <v>159.0</v>
      </c>
      <c r="M25" s="4">
        <v>0.0</v>
      </c>
      <c r="N25" s="4">
        <f t="shared" si="4"/>
        <v>0</v>
      </c>
      <c r="O25" s="4">
        <f t="shared" si="5"/>
        <v>0.2687116564</v>
      </c>
      <c r="P25" s="4">
        <v>0.0</v>
      </c>
    </row>
    <row r="26" ht="14.25" customHeight="1">
      <c r="A26" s="3">
        <v>38158.0</v>
      </c>
      <c r="B26" s="1" t="s">
        <v>17</v>
      </c>
      <c r="C26" s="1" t="s">
        <v>42</v>
      </c>
      <c r="D26" s="1" t="s">
        <v>19</v>
      </c>
      <c r="E26" s="1" t="s">
        <v>0</v>
      </c>
      <c r="F26" s="3">
        <v>960.0</v>
      </c>
      <c r="G26" s="3">
        <v>960.0</v>
      </c>
      <c r="H26" s="4">
        <v>1.0</v>
      </c>
      <c r="I26" s="5">
        <f t="shared" si="3"/>
        <v>0.007207098993</v>
      </c>
      <c r="J26" s="1" t="s">
        <v>1</v>
      </c>
      <c r="K26" s="3">
        <v>0.0</v>
      </c>
      <c r="L26" s="3">
        <v>0.0</v>
      </c>
      <c r="M26" s="4">
        <v>0.0</v>
      </c>
      <c r="N26" s="4">
        <f t="shared" si="4"/>
        <v>0</v>
      </c>
      <c r="O26" s="4">
        <f t="shared" si="5"/>
        <v>1</v>
      </c>
      <c r="P26" s="4">
        <v>0.0</v>
      </c>
    </row>
    <row r="27" ht="14.25" customHeight="1">
      <c r="A27" s="3">
        <v>66001.0</v>
      </c>
      <c r="B27" s="1" t="s">
        <v>17</v>
      </c>
      <c r="C27" s="1" t="s">
        <v>43</v>
      </c>
      <c r="D27" s="1" t="s">
        <v>19</v>
      </c>
      <c r="E27" s="1" t="s">
        <v>0</v>
      </c>
      <c r="F27" s="3">
        <v>938.0</v>
      </c>
      <c r="G27" s="3">
        <v>7352.0</v>
      </c>
      <c r="H27" s="4">
        <v>0.12758433079434167</v>
      </c>
      <c r="I27" s="5">
        <f t="shared" si="3"/>
        <v>0.007041936307</v>
      </c>
      <c r="J27" s="1" t="s">
        <v>1</v>
      </c>
      <c r="K27" s="3">
        <v>596.0</v>
      </c>
      <c r="L27" s="3">
        <v>5521.0</v>
      </c>
      <c r="M27" s="4">
        <v>0.10795145806919036</v>
      </c>
      <c r="N27" s="4">
        <f t="shared" si="4"/>
        <v>0.006953113151</v>
      </c>
      <c r="O27" s="4">
        <f t="shared" si="5"/>
        <v>0.01963287273</v>
      </c>
      <c r="P27" s="4">
        <f t="shared" ref="P27:P49" si="7">F27/K27</f>
        <v>1.573825503</v>
      </c>
    </row>
    <row r="28" ht="14.25" customHeight="1">
      <c r="A28" s="3">
        <v>71001.0</v>
      </c>
      <c r="B28" s="1" t="s">
        <v>17</v>
      </c>
      <c r="C28" s="1" t="s">
        <v>44</v>
      </c>
      <c r="D28" s="1" t="s">
        <v>19</v>
      </c>
      <c r="E28" s="1" t="s">
        <v>0</v>
      </c>
      <c r="F28" s="3">
        <v>867.0</v>
      </c>
      <c r="G28" s="3">
        <v>8105.0</v>
      </c>
      <c r="H28" s="4">
        <v>0.10697100555212831</v>
      </c>
      <c r="I28" s="5">
        <f t="shared" si="3"/>
        <v>0.006508911278</v>
      </c>
      <c r="J28" s="1" t="s">
        <v>1</v>
      </c>
      <c r="K28" s="3">
        <v>1115.0</v>
      </c>
      <c r="L28" s="3">
        <v>4450.0</v>
      </c>
      <c r="M28" s="4">
        <v>0.250561797752809</v>
      </c>
      <c r="N28" s="4">
        <f t="shared" si="4"/>
        <v>0.01300792142</v>
      </c>
      <c r="O28" s="4">
        <f t="shared" si="5"/>
        <v>-0.1435907922</v>
      </c>
      <c r="P28" s="4">
        <f t="shared" si="7"/>
        <v>0.7775784753</v>
      </c>
    </row>
    <row r="29" ht="14.25" customHeight="1">
      <c r="A29" s="3">
        <v>90001.0</v>
      </c>
      <c r="B29" s="1" t="s">
        <v>17</v>
      </c>
      <c r="C29" s="1" t="s">
        <v>45</v>
      </c>
      <c r="D29" s="1" t="s">
        <v>19</v>
      </c>
      <c r="E29" s="1" t="s">
        <v>0</v>
      </c>
      <c r="F29" s="3">
        <v>821.0</v>
      </c>
      <c r="G29" s="3">
        <v>9669.0</v>
      </c>
      <c r="H29" s="4">
        <v>0.0849105388354535</v>
      </c>
      <c r="I29" s="5">
        <f t="shared" si="3"/>
        <v>0.006163571118</v>
      </c>
      <c r="J29" s="1" t="s">
        <v>1</v>
      </c>
      <c r="K29" s="3">
        <v>1121.0</v>
      </c>
      <c r="L29" s="3">
        <v>6537.0</v>
      </c>
      <c r="M29" s="4">
        <v>0.17148539085207282</v>
      </c>
      <c r="N29" s="4">
        <f t="shared" si="4"/>
        <v>0.0130779192</v>
      </c>
      <c r="O29" s="4">
        <f t="shared" si="5"/>
        <v>-0.08657485202</v>
      </c>
      <c r="P29" s="4">
        <f t="shared" si="7"/>
        <v>0.732381802</v>
      </c>
    </row>
    <row r="30" ht="14.25" customHeight="1">
      <c r="A30" s="3">
        <v>11379.0</v>
      </c>
      <c r="B30" s="1" t="s">
        <v>17</v>
      </c>
      <c r="C30" s="1" t="s">
        <v>46</v>
      </c>
      <c r="D30" s="1" t="s">
        <v>19</v>
      </c>
      <c r="E30" s="1" t="s">
        <v>0</v>
      </c>
      <c r="F30" s="3">
        <v>798.0</v>
      </c>
      <c r="G30" s="3">
        <v>798.0</v>
      </c>
      <c r="H30" s="4">
        <v>1.0</v>
      </c>
      <c r="I30" s="5">
        <f t="shared" si="3"/>
        <v>0.005990901038</v>
      </c>
      <c r="J30" s="1" t="s">
        <v>1</v>
      </c>
      <c r="K30" s="3">
        <v>293.0</v>
      </c>
      <c r="L30" s="3">
        <v>293.0</v>
      </c>
      <c r="M30" s="4">
        <v>1.0</v>
      </c>
      <c r="N30" s="4">
        <f t="shared" si="4"/>
        <v>0.00341822509</v>
      </c>
      <c r="O30" s="4">
        <f t="shared" si="5"/>
        <v>0</v>
      </c>
      <c r="P30" s="4">
        <f t="shared" si="7"/>
        <v>2.723549488</v>
      </c>
    </row>
    <row r="31" ht="14.25" customHeight="1">
      <c r="A31" s="3">
        <v>62000.0</v>
      </c>
      <c r="B31" s="1" t="s">
        <v>17</v>
      </c>
      <c r="C31" s="1" t="s">
        <v>47</v>
      </c>
      <c r="D31" s="1" t="s">
        <v>19</v>
      </c>
      <c r="E31" s="1" t="s">
        <v>0</v>
      </c>
      <c r="F31" s="3">
        <v>742.0</v>
      </c>
      <c r="G31" s="3">
        <v>4112.0</v>
      </c>
      <c r="H31" s="4">
        <v>0.18044747081712062</v>
      </c>
      <c r="I31" s="5">
        <f t="shared" si="3"/>
        <v>0.00557048693</v>
      </c>
      <c r="J31" s="1" t="s">
        <v>1</v>
      </c>
      <c r="K31" s="3">
        <v>662.0</v>
      </c>
      <c r="L31" s="3">
        <v>4010.0</v>
      </c>
      <c r="M31" s="4">
        <v>0.16508728179551121</v>
      </c>
      <c r="N31" s="4">
        <f t="shared" si="4"/>
        <v>0.007723088769</v>
      </c>
      <c r="O31" s="4">
        <f t="shared" si="5"/>
        <v>0.01536018902</v>
      </c>
      <c r="P31" s="4">
        <f t="shared" si="7"/>
        <v>1.120845921</v>
      </c>
    </row>
    <row r="32" ht="14.25" customHeight="1">
      <c r="A32" s="3">
        <v>65003.0</v>
      </c>
      <c r="B32" s="1" t="s">
        <v>17</v>
      </c>
      <c r="C32" s="1" t="s">
        <v>48</v>
      </c>
      <c r="D32" s="1" t="s">
        <v>19</v>
      </c>
      <c r="E32" s="1" t="s">
        <v>0</v>
      </c>
      <c r="F32" s="3">
        <v>729.0</v>
      </c>
      <c r="G32" s="3">
        <v>5052.0</v>
      </c>
      <c r="H32" s="4">
        <v>0.14429928741092637</v>
      </c>
      <c r="I32" s="5">
        <f t="shared" si="3"/>
        <v>0.005472890797</v>
      </c>
      <c r="J32" s="1" t="s">
        <v>1</v>
      </c>
      <c r="K32" s="3">
        <v>613.0</v>
      </c>
      <c r="L32" s="3">
        <v>3242.0</v>
      </c>
      <c r="M32" s="4">
        <v>0.18908081431215298</v>
      </c>
      <c r="N32" s="4">
        <f t="shared" si="4"/>
        <v>0.007151440204</v>
      </c>
      <c r="O32" s="4">
        <f t="shared" si="5"/>
        <v>-0.0447815269</v>
      </c>
      <c r="P32" s="4">
        <f t="shared" si="7"/>
        <v>1.189233279</v>
      </c>
    </row>
    <row r="33" ht="14.25" customHeight="1">
      <c r="A33" s="3">
        <v>83006.0</v>
      </c>
      <c r="B33" s="1" t="s">
        <v>17</v>
      </c>
      <c r="C33" s="1" t="s">
        <v>49</v>
      </c>
      <c r="D33" s="1" t="s">
        <v>19</v>
      </c>
      <c r="E33" s="1" t="s">
        <v>0</v>
      </c>
      <c r="F33" s="3">
        <v>627.0</v>
      </c>
      <c r="G33" s="3">
        <v>10023.0</v>
      </c>
      <c r="H33" s="4">
        <v>0.06255612092187968</v>
      </c>
      <c r="I33" s="5">
        <f t="shared" si="3"/>
        <v>0.004707136529</v>
      </c>
      <c r="J33" s="1" t="s">
        <v>1</v>
      </c>
      <c r="K33" s="3">
        <v>516.0</v>
      </c>
      <c r="L33" s="3">
        <v>7591.0</v>
      </c>
      <c r="M33" s="4">
        <v>0.06797523382953498</v>
      </c>
      <c r="N33" s="4">
        <f t="shared" si="4"/>
        <v>0.006019809373</v>
      </c>
      <c r="O33" s="4">
        <f t="shared" si="5"/>
        <v>-0.005419112908</v>
      </c>
      <c r="P33" s="4">
        <f t="shared" si="7"/>
        <v>1.215116279</v>
      </c>
    </row>
    <row r="34" ht="14.25" customHeight="1">
      <c r="A34" s="3">
        <v>26401.0</v>
      </c>
      <c r="B34" s="1" t="s">
        <v>17</v>
      </c>
      <c r="C34" s="1" t="s">
        <v>50</v>
      </c>
      <c r="D34" s="1" t="s">
        <v>19</v>
      </c>
      <c r="E34" s="1" t="s">
        <v>0</v>
      </c>
      <c r="F34" s="3">
        <v>566.0</v>
      </c>
      <c r="G34" s="3">
        <v>5354.0</v>
      </c>
      <c r="H34" s="4">
        <v>0.1057153530070975</v>
      </c>
      <c r="I34" s="5">
        <f t="shared" si="3"/>
        <v>0.004249185448</v>
      </c>
      <c r="J34" s="1" t="s">
        <v>1</v>
      </c>
      <c r="K34" s="3">
        <v>304.0</v>
      </c>
      <c r="L34" s="3">
        <v>1716.0</v>
      </c>
      <c r="M34" s="4">
        <v>0.17715617715617715</v>
      </c>
      <c r="N34" s="4">
        <f t="shared" si="4"/>
        <v>0.003546554359</v>
      </c>
      <c r="O34" s="4">
        <f t="shared" si="5"/>
        <v>-0.07144082415</v>
      </c>
      <c r="P34" s="4">
        <f t="shared" si="7"/>
        <v>1.861842105</v>
      </c>
    </row>
    <row r="35" ht="14.25" customHeight="1">
      <c r="A35" s="3">
        <v>36608.0</v>
      </c>
      <c r="B35" s="1" t="s">
        <v>17</v>
      </c>
      <c r="C35" s="1" t="s">
        <v>51</v>
      </c>
      <c r="D35" s="1" t="s">
        <v>19</v>
      </c>
      <c r="E35" s="1" t="s">
        <v>0</v>
      </c>
      <c r="F35" s="3">
        <v>519.0</v>
      </c>
      <c r="G35" s="3">
        <v>649.0</v>
      </c>
      <c r="H35" s="4">
        <v>0.7996918335901386</v>
      </c>
      <c r="I35" s="5">
        <f t="shared" si="3"/>
        <v>0.003896337893</v>
      </c>
      <c r="J35" s="1" t="s">
        <v>1</v>
      </c>
      <c r="K35" s="3">
        <v>351.0</v>
      </c>
      <c r="L35" s="3">
        <v>351.0</v>
      </c>
      <c r="M35" s="4">
        <v>1.0</v>
      </c>
      <c r="N35" s="4">
        <f t="shared" si="4"/>
        <v>0.004094870329</v>
      </c>
      <c r="O35" s="4">
        <f t="shared" si="5"/>
        <v>-0.2003081664</v>
      </c>
      <c r="P35" s="4">
        <f t="shared" si="7"/>
        <v>1.478632479</v>
      </c>
    </row>
    <row r="36" ht="14.25" customHeight="1">
      <c r="A36" s="3">
        <v>68007.0</v>
      </c>
      <c r="B36" s="1" t="s">
        <v>17</v>
      </c>
      <c r="C36" s="1" t="s">
        <v>52</v>
      </c>
      <c r="D36" s="1" t="s">
        <v>19</v>
      </c>
      <c r="E36" s="1" t="s">
        <v>0</v>
      </c>
      <c r="F36" s="3">
        <v>503.0</v>
      </c>
      <c r="G36" s="3">
        <v>2865.0</v>
      </c>
      <c r="H36" s="4">
        <v>0.17556719022687609</v>
      </c>
      <c r="I36" s="5">
        <f t="shared" si="3"/>
        <v>0.003776219576</v>
      </c>
      <c r="J36" s="1" t="s">
        <v>1</v>
      </c>
      <c r="K36" s="3">
        <v>310.0</v>
      </c>
      <c r="L36" s="3">
        <v>1976.0</v>
      </c>
      <c r="M36" s="4">
        <v>0.15688259109311742</v>
      </c>
      <c r="N36" s="4">
        <f t="shared" si="4"/>
        <v>0.003616552143</v>
      </c>
      <c r="O36" s="4">
        <f t="shared" si="5"/>
        <v>0.01868459913</v>
      </c>
      <c r="P36" s="4">
        <f t="shared" si="7"/>
        <v>1.622580645</v>
      </c>
    </row>
    <row r="37" ht="14.25" customHeight="1">
      <c r="A37" s="3">
        <v>10611.0</v>
      </c>
      <c r="B37" s="1" t="s">
        <v>17</v>
      </c>
      <c r="C37" s="1" t="s">
        <v>53</v>
      </c>
      <c r="D37" s="1" t="s">
        <v>19</v>
      </c>
      <c r="E37" s="1" t="s">
        <v>0</v>
      </c>
      <c r="F37" s="3">
        <v>499.0</v>
      </c>
      <c r="G37" s="3">
        <v>1327.0</v>
      </c>
      <c r="H37" s="4">
        <v>0.3760361718161266</v>
      </c>
      <c r="I37" s="5">
        <f t="shared" si="3"/>
        <v>0.003746189997</v>
      </c>
      <c r="J37" s="1" t="s">
        <v>1</v>
      </c>
      <c r="K37" s="3">
        <v>119.0</v>
      </c>
      <c r="L37" s="3">
        <v>1217.0</v>
      </c>
      <c r="M37" s="4">
        <v>0.09778142974527526</v>
      </c>
      <c r="N37" s="4">
        <f t="shared" si="4"/>
        <v>0.001388289371</v>
      </c>
      <c r="O37" s="4">
        <f t="shared" si="5"/>
        <v>0.2782547421</v>
      </c>
      <c r="P37" s="4">
        <f t="shared" si="7"/>
        <v>4.193277311</v>
      </c>
    </row>
    <row r="38" ht="14.25" customHeight="1">
      <c r="A38" s="3">
        <v>22004.0</v>
      </c>
      <c r="B38" s="1" t="s">
        <v>17</v>
      </c>
      <c r="C38" s="1" t="s">
        <v>54</v>
      </c>
      <c r="D38" s="1" t="s">
        <v>19</v>
      </c>
      <c r="E38" s="1" t="s">
        <v>0</v>
      </c>
      <c r="F38" s="3">
        <v>417.0</v>
      </c>
      <c r="G38" s="3">
        <v>1998.0</v>
      </c>
      <c r="H38" s="4">
        <v>0.2087087087087087</v>
      </c>
      <c r="I38" s="5">
        <f t="shared" si="3"/>
        <v>0.003130583625</v>
      </c>
      <c r="J38" s="1" t="s">
        <v>1</v>
      </c>
      <c r="K38" s="3">
        <v>445.0</v>
      </c>
      <c r="L38" s="3">
        <v>1661.0</v>
      </c>
      <c r="M38" s="4">
        <v>0.2679108970499699</v>
      </c>
      <c r="N38" s="4">
        <f t="shared" si="4"/>
        <v>0.005191502269</v>
      </c>
      <c r="O38" s="4">
        <f t="shared" si="5"/>
        <v>-0.05920218834</v>
      </c>
      <c r="P38" s="4">
        <f t="shared" si="7"/>
        <v>0.9370786517</v>
      </c>
    </row>
    <row r="39" ht="14.25" customHeight="1">
      <c r="A39" s="3">
        <v>26609.0</v>
      </c>
      <c r="B39" s="1" t="s">
        <v>17</v>
      </c>
      <c r="C39" s="1" t="s">
        <v>55</v>
      </c>
      <c r="D39" s="1" t="s">
        <v>19</v>
      </c>
      <c r="E39" s="1" t="s">
        <v>0</v>
      </c>
      <c r="F39" s="3">
        <v>370.0</v>
      </c>
      <c r="G39" s="3">
        <v>3737.0</v>
      </c>
      <c r="H39" s="4">
        <v>0.09900990099009901</v>
      </c>
      <c r="I39" s="5">
        <f t="shared" si="3"/>
        <v>0.00277773607</v>
      </c>
      <c r="J39" s="1" t="s">
        <v>1</v>
      </c>
      <c r="K39" s="3">
        <v>284.0</v>
      </c>
      <c r="L39" s="3">
        <v>1423.0</v>
      </c>
      <c r="M39" s="4">
        <v>0.19957835558678846</v>
      </c>
      <c r="N39" s="4">
        <f t="shared" si="4"/>
        <v>0.003313228414</v>
      </c>
      <c r="O39" s="4">
        <f t="shared" si="5"/>
        <v>-0.1005684546</v>
      </c>
      <c r="P39" s="4">
        <f t="shared" si="7"/>
        <v>1.302816901</v>
      </c>
    </row>
    <row r="40" ht="14.25" customHeight="1">
      <c r="A40" s="3">
        <v>85001.0</v>
      </c>
      <c r="B40" s="1" t="s">
        <v>17</v>
      </c>
      <c r="C40" s="1" t="s">
        <v>56</v>
      </c>
      <c r="D40" s="1" t="s">
        <v>19</v>
      </c>
      <c r="E40" s="1" t="s">
        <v>0</v>
      </c>
      <c r="F40" s="3">
        <v>362.0</v>
      </c>
      <c r="G40" s="3">
        <v>4804.0</v>
      </c>
      <c r="H40" s="4">
        <v>0.07535387177352207</v>
      </c>
      <c r="I40" s="5">
        <f t="shared" si="3"/>
        <v>0.002717676912</v>
      </c>
      <c r="J40" s="1" t="s">
        <v>1</v>
      </c>
      <c r="K40" s="3">
        <v>487.0</v>
      </c>
      <c r="L40" s="3">
        <v>3576.0</v>
      </c>
      <c r="M40" s="4">
        <v>0.13618568232662193</v>
      </c>
      <c r="N40" s="4">
        <f t="shared" si="4"/>
        <v>0.005681486753</v>
      </c>
      <c r="O40" s="4">
        <f t="shared" si="5"/>
        <v>-0.06083181055</v>
      </c>
      <c r="P40" s="4">
        <f t="shared" si="7"/>
        <v>0.7433264887</v>
      </c>
    </row>
    <row r="41" ht="14.25" customHeight="1">
      <c r="A41" s="3">
        <v>24000.0</v>
      </c>
      <c r="B41" s="1" t="s">
        <v>17</v>
      </c>
      <c r="C41" s="1" t="s">
        <v>57</v>
      </c>
      <c r="D41" s="1" t="s">
        <v>19</v>
      </c>
      <c r="E41" s="1" t="s">
        <v>0</v>
      </c>
      <c r="F41" s="3">
        <v>332.0</v>
      </c>
      <c r="G41" s="3">
        <v>2272.0</v>
      </c>
      <c r="H41" s="4">
        <v>0.14612676056338028</v>
      </c>
      <c r="I41" s="5">
        <f t="shared" si="3"/>
        <v>0.002492455068</v>
      </c>
      <c r="J41" s="1" t="s">
        <v>1</v>
      </c>
      <c r="K41" s="3">
        <v>472.0</v>
      </c>
      <c r="L41" s="3">
        <v>1533.0</v>
      </c>
      <c r="M41" s="4">
        <v>0.30789302022178733</v>
      </c>
      <c r="N41" s="4">
        <f t="shared" si="4"/>
        <v>0.005506492294</v>
      </c>
      <c r="O41" s="4">
        <f t="shared" si="5"/>
        <v>-0.1617662597</v>
      </c>
      <c r="P41" s="4">
        <f t="shared" si="7"/>
        <v>0.7033898305</v>
      </c>
    </row>
    <row r="42" ht="14.25" customHeight="1">
      <c r="A42" s="3">
        <v>11395.0</v>
      </c>
      <c r="B42" s="1" t="s">
        <v>17</v>
      </c>
      <c r="C42" s="1" t="s">
        <v>58</v>
      </c>
      <c r="D42" s="1" t="s">
        <v>19</v>
      </c>
      <c r="E42" s="1" t="s">
        <v>0</v>
      </c>
      <c r="F42" s="3">
        <v>325.0</v>
      </c>
      <c r="G42" s="3">
        <v>1771.0</v>
      </c>
      <c r="H42" s="4">
        <v>0.18351214003387917</v>
      </c>
      <c r="I42" s="5">
        <f t="shared" si="3"/>
        <v>0.002439903305</v>
      </c>
      <c r="J42" s="1" t="s">
        <v>1</v>
      </c>
      <c r="K42" s="3">
        <v>278.0</v>
      </c>
      <c r="L42" s="3">
        <v>1883.0</v>
      </c>
      <c r="M42" s="4">
        <v>0.14763674986723313</v>
      </c>
      <c r="N42" s="4">
        <f t="shared" si="4"/>
        <v>0.003243230631</v>
      </c>
      <c r="O42" s="4">
        <f t="shared" si="5"/>
        <v>0.03587539017</v>
      </c>
      <c r="P42" s="4">
        <f t="shared" si="7"/>
        <v>1.169064748</v>
      </c>
    </row>
    <row r="43" ht="14.25" customHeight="1">
      <c r="A43" s="3">
        <v>93005.0</v>
      </c>
      <c r="B43" s="1" t="s">
        <v>17</v>
      </c>
      <c r="C43" s="1" t="s">
        <v>59</v>
      </c>
      <c r="D43" s="1" t="s">
        <v>19</v>
      </c>
      <c r="E43" s="1" t="s">
        <v>0</v>
      </c>
      <c r="F43" s="3">
        <v>297.0</v>
      </c>
      <c r="G43" s="3">
        <v>1067.0</v>
      </c>
      <c r="H43" s="4">
        <v>0.27835051546391754</v>
      </c>
      <c r="I43" s="5">
        <f t="shared" si="3"/>
        <v>0.002229696251</v>
      </c>
      <c r="J43" s="1" t="s">
        <v>1</v>
      </c>
      <c r="K43" s="3">
        <v>213.0</v>
      </c>
      <c r="L43" s="3">
        <v>873.0</v>
      </c>
      <c r="M43" s="4">
        <v>0.24398625429553264</v>
      </c>
      <c r="N43" s="4">
        <f t="shared" si="4"/>
        <v>0.002484921311</v>
      </c>
      <c r="O43" s="4">
        <f t="shared" si="5"/>
        <v>0.03436426117</v>
      </c>
      <c r="P43" s="4">
        <f t="shared" si="7"/>
        <v>1.394366197</v>
      </c>
    </row>
    <row r="44" ht="14.25" customHeight="1">
      <c r="A44" s="3">
        <v>20347.0</v>
      </c>
      <c r="B44" s="1" t="s">
        <v>17</v>
      </c>
      <c r="C44" s="1" t="s">
        <v>60</v>
      </c>
      <c r="D44" s="1" t="s">
        <v>19</v>
      </c>
      <c r="E44" s="1" t="s">
        <v>0</v>
      </c>
      <c r="F44" s="3">
        <v>296.0</v>
      </c>
      <c r="G44" s="3">
        <v>695.0</v>
      </c>
      <c r="H44" s="4">
        <v>0.42589928057553955</v>
      </c>
      <c r="I44" s="5">
        <f t="shared" si="3"/>
        <v>0.002222188856</v>
      </c>
      <c r="J44" s="1" t="s">
        <v>1</v>
      </c>
      <c r="K44" s="3">
        <v>290.0</v>
      </c>
      <c r="L44" s="3">
        <v>531.0</v>
      </c>
      <c r="M44" s="4">
        <v>0.5461393596986818</v>
      </c>
      <c r="N44" s="4">
        <f t="shared" si="4"/>
        <v>0.003383226198</v>
      </c>
      <c r="O44" s="4">
        <f t="shared" si="5"/>
        <v>-0.1202400791</v>
      </c>
      <c r="P44" s="4">
        <f t="shared" si="7"/>
        <v>1.020689655</v>
      </c>
    </row>
    <row r="45" ht="14.25" customHeight="1">
      <c r="A45" s="3">
        <v>10348.0</v>
      </c>
      <c r="B45" s="1" t="s">
        <v>17</v>
      </c>
      <c r="C45" s="1" t="s">
        <v>61</v>
      </c>
      <c r="D45" s="1" t="s">
        <v>19</v>
      </c>
      <c r="E45" s="1" t="s">
        <v>0</v>
      </c>
      <c r="F45" s="3">
        <v>272.0</v>
      </c>
      <c r="G45" s="3">
        <v>1981.0</v>
      </c>
      <c r="H45" s="4">
        <v>0.13730439172135286</v>
      </c>
      <c r="I45" s="5">
        <f t="shared" si="3"/>
        <v>0.002042011381</v>
      </c>
      <c r="J45" s="1" t="s">
        <v>1</v>
      </c>
      <c r="K45" s="3">
        <v>241.0</v>
      </c>
      <c r="L45" s="3">
        <v>1274.0</v>
      </c>
      <c r="M45" s="4">
        <v>0.1891679748822606</v>
      </c>
      <c r="N45" s="4">
        <f t="shared" si="4"/>
        <v>0.002811577633</v>
      </c>
      <c r="O45" s="4">
        <f t="shared" si="5"/>
        <v>-0.05186358316</v>
      </c>
      <c r="P45" s="4">
        <f t="shared" si="7"/>
        <v>1.128630705</v>
      </c>
    </row>
    <row r="46" ht="14.25" customHeight="1">
      <c r="A46" s="3">
        <v>8748.0</v>
      </c>
      <c r="B46" s="1" t="s">
        <v>17</v>
      </c>
      <c r="C46" s="1" t="s">
        <v>62</v>
      </c>
      <c r="D46" s="1" t="s">
        <v>19</v>
      </c>
      <c r="E46" s="1" t="s">
        <v>0</v>
      </c>
      <c r="F46" s="3">
        <v>262.0</v>
      </c>
      <c r="G46" s="3">
        <v>1451.0</v>
      </c>
      <c r="H46" s="4">
        <v>0.18056512749827705</v>
      </c>
      <c r="I46" s="5">
        <f t="shared" si="3"/>
        <v>0.001966937433</v>
      </c>
      <c r="J46" s="1" t="s">
        <v>1</v>
      </c>
      <c r="K46" s="3">
        <v>539.0</v>
      </c>
      <c r="L46" s="3">
        <v>1177.0</v>
      </c>
      <c r="M46" s="4">
        <v>0.45794392523364486</v>
      </c>
      <c r="N46" s="4">
        <f t="shared" si="4"/>
        <v>0.006288134209</v>
      </c>
      <c r="O46" s="4">
        <f t="shared" si="5"/>
        <v>-0.2773787977</v>
      </c>
      <c r="P46" s="4">
        <f t="shared" si="7"/>
        <v>0.4860853432</v>
      </c>
    </row>
    <row r="47" ht="14.25" customHeight="1">
      <c r="A47" s="3">
        <v>10314.0</v>
      </c>
      <c r="B47" s="1" t="s">
        <v>17</v>
      </c>
      <c r="C47" s="1" t="s">
        <v>63</v>
      </c>
      <c r="D47" s="1" t="s">
        <v>19</v>
      </c>
      <c r="E47" s="1" t="s">
        <v>0</v>
      </c>
      <c r="F47" s="3">
        <v>260.0</v>
      </c>
      <c r="G47" s="3">
        <v>2141.0</v>
      </c>
      <c r="H47" s="4">
        <v>0.12143858010275572</v>
      </c>
      <c r="I47" s="5">
        <f t="shared" si="3"/>
        <v>0.001951922644</v>
      </c>
      <c r="J47" s="1" t="s">
        <v>1</v>
      </c>
      <c r="K47" s="3">
        <v>131.0</v>
      </c>
      <c r="L47" s="3">
        <v>810.0</v>
      </c>
      <c r="M47" s="4">
        <v>0.1617283950617284</v>
      </c>
      <c r="N47" s="4">
        <f t="shared" si="4"/>
        <v>0.001528284938</v>
      </c>
      <c r="O47" s="4">
        <f t="shared" si="5"/>
        <v>-0.04028981496</v>
      </c>
      <c r="P47" s="4">
        <f t="shared" si="7"/>
        <v>1.984732824</v>
      </c>
    </row>
    <row r="48" ht="14.25" customHeight="1">
      <c r="A48" s="3">
        <v>87007.0</v>
      </c>
      <c r="B48" s="1" t="s">
        <v>17</v>
      </c>
      <c r="C48" s="1" t="s">
        <v>64</v>
      </c>
      <c r="D48" s="1" t="s">
        <v>19</v>
      </c>
      <c r="E48" s="1" t="s">
        <v>0</v>
      </c>
      <c r="F48" s="3">
        <v>256.0</v>
      </c>
      <c r="G48" s="3">
        <v>3661.0</v>
      </c>
      <c r="H48" s="4">
        <v>0.06992624965856323</v>
      </c>
      <c r="I48" s="5">
        <f t="shared" si="3"/>
        <v>0.001921893065</v>
      </c>
      <c r="J48" s="1" t="s">
        <v>1</v>
      </c>
      <c r="K48" s="3">
        <v>161.0</v>
      </c>
      <c r="L48" s="3">
        <v>2585.0</v>
      </c>
      <c r="M48" s="4">
        <v>0.062282398452611215</v>
      </c>
      <c r="N48" s="4">
        <f t="shared" si="4"/>
        <v>0.001878273855</v>
      </c>
      <c r="O48" s="4">
        <f t="shared" si="5"/>
        <v>0.007643851206</v>
      </c>
      <c r="P48" s="4">
        <f t="shared" si="7"/>
        <v>1.590062112</v>
      </c>
    </row>
    <row r="49" ht="14.25" customHeight="1">
      <c r="A49" s="3">
        <v>6965.0</v>
      </c>
      <c r="B49" s="1" t="s">
        <v>17</v>
      </c>
      <c r="C49" s="1" t="s">
        <v>65</v>
      </c>
      <c r="D49" s="1" t="s">
        <v>19</v>
      </c>
      <c r="E49" s="1" t="s">
        <v>0</v>
      </c>
      <c r="F49" s="3">
        <v>219.0</v>
      </c>
      <c r="G49" s="3">
        <v>644.0</v>
      </c>
      <c r="H49" s="4">
        <v>0.34006211180124224</v>
      </c>
      <c r="I49" s="5">
        <f t="shared" si="3"/>
        <v>0.001644119458</v>
      </c>
      <c r="J49" s="1" t="s">
        <v>1</v>
      </c>
      <c r="K49" s="3">
        <v>8.0</v>
      </c>
      <c r="L49" s="3">
        <v>503.0</v>
      </c>
      <c r="M49" s="4">
        <v>0.015904572564612324</v>
      </c>
      <c r="N49" s="4">
        <f t="shared" si="4"/>
        <v>0.00009333037787</v>
      </c>
      <c r="O49" s="4">
        <f t="shared" si="5"/>
        <v>0.3241575392</v>
      </c>
      <c r="P49" s="4">
        <f t="shared" si="7"/>
        <v>27.375</v>
      </c>
    </row>
    <row r="50" ht="14.25" customHeight="1">
      <c r="A50" s="3">
        <v>6817.0</v>
      </c>
      <c r="B50" s="1" t="s">
        <v>17</v>
      </c>
      <c r="C50" s="1" t="s">
        <v>66</v>
      </c>
      <c r="D50" s="1" t="s">
        <v>19</v>
      </c>
      <c r="E50" s="1" t="s">
        <v>0</v>
      </c>
      <c r="F50" s="3">
        <v>218.0</v>
      </c>
      <c r="G50" s="3">
        <v>1577.0</v>
      </c>
      <c r="H50" s="4">
        <v>0.13823715916296767</v>
      </c>
      <c r="I50" s="5">
        <f t="shared" si="3"/>
        <v>0.001636612063</v>
      </c>
      <c r="J50" s="1" t="s">
        <v>1</v>
      </c>
      <c r="K50" s="3">
        <v>0.0</v>
      </c>
      <c r="L50" s="3">
        <v>1265.0</v>
      </c>
      <c r="M50" s="4">
        <v>0.0</v>
      </c>
      <c r="N50" s="4">
        <f t="shared" si="4"/>
        <v>0</v>
      </c>
      <c r="O50" s="4">
        <f t="shared" si="5"/>
        <v>0.1382371592</v>
      </c>
      <c r="P50" s="4">
        <v>0.0</v>
      </c>
    </row>
    <row r="51" ht="14.25" customHeight="1">
      <c r="A51" s="3">
        <v>25304.0</v>
      </c>
      <c r="B51" s="1" t="s">
        <v>17</v>
      </c>
      <c r="C51" s="1" t="s">
        <v>67</v>
      </c>
      <c r="D51" s="1" t="s">
        <v>19</v>
      </c>
      <c r="E51" s="1" t="s">
        <v>0</v>
      </c>
      <c r="F51" s="3">
        <v>217.0</v>
      </c>
      <c r="G51" s="3">
        <v>2805.0</v>
      </c>
      <c r="H51" s="4">
        <v>0.07736185383244207</v>
      </c>
      <c r="I51" s="5">
        <f t="shared" si="3"/>
        <v>0.001629104668</v>
      </c>
      <c r="J51" s="1" t="s">
        <v>1</v>
      </c>
      <c r="K51" s="3">
        <v>112.0</v>
      </c>
      <c r="L51" s="3">
        <v>540.0</v>
      </c>
      <c r="M51" s="4">
        <v>0.2074074074074074</v>
      </c>
      <c r="N51" s="4">
        <f t="shared" si="4"/>
        <v>0.00130662529</v>
      </c>
      <c r="O51" s="4">
        <f t="shared" si="5"/>
        <v>-0.1300455536</v>
      </c>
      <c r="P51" s="4">
        <f t="shared" ref="P51:P55" si="8">F51/K51</f>
        <v>1.9375</v>
      </c>
    </row>
    <row r="52" ht="14.25" customHeight="1">
      <c r="A52" s="3">
        <v>64006.0</v>
      </c>
      <c r="B52" s="1" t="s">
        <v>17</v>
      </c>
      <c r="C52" s="1" t="s">
        <v>68</v>
      </c>
      <c r="D52" s="1" t="s">
        <v>19</v>
      </c>
      <c r="E52" s="1" t="s">
        <v>0</v>
      </c>
      <c r="F52" s="3">
        <v>217.0</v>
      </c>
      <c r="G52" s="3">
        <v>4540.0</v>
      </c>
      <c r="H52" s="4">
        <v>0.04779735682819383</v>
      </c>
      <c r="I52" s="5">
        <f t="shared" si="3"/>
        <v>0.001629104668</v>
      </c>
      <c r="J52" s="1" t="s">
        <v>1</v>
      </c>
      <c r="K52" s="3">
        <v>67.0</v>
      </c>
      <c r="L52" s="3">
        <v>2674.0</v>
      </c>
      <c r="M52" s="4">
        <v>0.02505609573672401</v>
      </c>
      <c r="N52" s="4">
        <f t="shared" si="4"/>
        <v>0.0007816419147</v>
      </c>
      <c r="O52" s="4">
        <f t="shared" si="5"/>
        <v>0.02274126109</v>
      </c>
      <c r="P52" s="4">
        <f t="shared" si="8"/>
        <v>3.23880597</v>
      </c>
    </row>
    <row r="53" ht="14.25" customHeight="1">
      <c r="A53" s="3">
        <v>2295.0</v>
      </c>
      <c r="B53" s="1" t="s">
        <v>17</v>
      </c>
      <c r="C53" s="1" t="s">
        <v>69</v>
      </c>
      <c r="D53" s="1" t="s">
        <v>19</v>
      </c>
      <c r="E53" s="1" t="s">
        <v>0</v>
      </c>
      <c r="F53" s="3">
        <v>209.0</v>
      </c>
      <c r="G53" s="3">
        <v>1381.0</v>
      </c>
      <c r="H53" s="4">
        <v>0.15133960897900073</v>
      </c>
      <c r="I53" s="5">
        <f t="shared" si="3"/>
        <v>0.00156904551</v>
      </c>
      <c r="J53" s="1" t="s">
        <v>1</v>
      </c>
      <c r="K53" s="3">
        <v>152.0</v>
      </c>
      <c r="L53" s="3">
        <v>684.0</v>
      </c>
      <c r="M53" s="4">
        <v>0.2222222222222222</v>
      </c>
      <c r="N53" s="4">
        <f t="shared" si="4"/>
        <v>0.00177327718</v>
      </c>
      <c r="O53" s="4">
        <f t="shared" si="5"/>
        <v>-0.07088261324</v>
      </c>
      <c r="P53" s="4">
        <f t="shared" si="8"/>
        <v>1.375</v>
      </c>
    </row>
    <row r="54" ht="14.25" customHeight="1">
      <c r="A54" s="3">
        <v>463.0</v>
      </c>
      <c r="B54" s="1" t="s">
        <v>17</v>
      </c>
      <c r="C54" s="1" t="s">
        <v>70</v>
      </c>
      <c r="D54" s="1" t="s">
        <v>19</v>
      </c>
      <c r="E54" s="1" t="s">
        <v>0</v>
      </c>
      <c r="F54" s="3">
        <v>205.0</v>
      </c>
      <c r="G54" s="3">
        <v>301.0</v>
      </c>
      <c r="H54" s="4">
        <v>0.6810631229235881</v>
      </c>
      <c r="I54" s="5">
        <f t="shared" si="3"/>
        <v>0.001539015931</v>
      </c>
      <c r="J54" s="1" t="s">
        <v>1</v>
      </c>
      <c r="K54" s="3">
        <v>200.0</v>
      </c>
      <c r="L54" s="3">
        <v>248.0</v>
      </c>
      <c r="M54" s="4">
        <v>0.8064516129032258</v>
      </c>
      <c r="N54" s="4">
        <f t="shared" si="4"/>
        <v>0.002333259447</v>
      </c>
      <c r="O54" s="4">
        <f t="shared" si="5"/>
        <v>-0.12538849</v>
      </c>
      <c r="P54" s="4">
        <f t="shared" si="8"/>
        <v>1.025</v>
      </c>
    </row>
    <row r="55" ht="14.25" customHeight="1">
      <c r="A55" s="3">
        <v>92007.0</v>
      </c>
      <c r="B55" s="1" t="s">
        <v>17</v>
      </c>
      <c r="C55" s="1" t="s">
        <v>71</v>
      </c>
      <c r="D55" s="1" t="s">
        <v>19</v>
      </c>
      <c r="E55" s="1" t="s">
        <v>0</v>
      </c>
      <c r="F55" s="3">
        <v>193.0</v>
      </c>
      <c r="G55" s="3">
        <v>1078.0</v>
      </c>
      <c r="H55" s="4">
        <v>0.1790352504638219</v>
      </c>
      <c r="I55" s="5">
        <f t="shared" si="3"/>
        <v>0.001448927193</v>
      </c>
      <c r="J55" s="1" t="s">
        <v>1</v>
      </c>
      <c r="K55" s="3">
        <v>285.0</v>
      </c>
      <c r="L55" s="3">
        <v>933.0</v>
      </c>
      <c r="M55" s="4">
        <v>0.3054662379421222</v>
      </c>
      <c r="N55" s="4">
        <f t="shared" si="4"/>
        <v>0.003324894712</v>
      </c>
      <c r="O55" s="4">
        <f t="shared" si="5"/>
        <v>-0.1264309875</v>
      </c>
      <c r="P55" s="4">
        <f t="shared" si="8"/>
        <v>0.6771929825</v>
      </c>
    </row>
    <row r="56" ht="14.25" customHeight="1">
      <c r="A56" s="3">
        <v>36160.0</v>
      </c>
      <c r="B56" s="1" t="s">
        <v>17</v>
      </c>
      <c r="C56" s="1" t="s">
        <v>72</v>
      </c>
      <c r="D56" s="1" t="s">
        <v>19</v>
      </c>
      <c r="E56" s="1" t="s">
        <v>0</v>
      </c>
      <c r="F56" s="3">
        <v>190.0</v>
      </c>
      <c r="G56" s="3">
        <v>1809.0</v>
      </c>
      <c r="H56" s="4">
        <v>0.10503040353786622</v>
      </c>
      <c r="I56" s="5">
        <f t="shared" si="3"/>
        <v>0.001426405009</v>
      </c>
      <c r="J56" s="1" t="s">
        <v>1</v>
      </c>
      <c r="K56" s="3">
        <v>0.0</v>
      </c>
      <c r="L56" s="3">
        <v>2028.0</v>
      </c>
      <c r="M56" s="4">
        <v>0.0</v>
      </c>
      <c r="N56" s="4">
        <f t="shared" si="4"/>
        <v>0</v>
      </c>
      <c r="O56" s="4">
        <f t="shared" si="5"/>
        <v>0.1050304035</v>
      </c>
      <c r="P56" s="4">
        <v>0.0</v>
      </c>
    </row>
    <row r="57" ht="14.25" customHeight="1">
      <c r="A57" s="3">
        <v>38232.0</v>
      </c>
      <c r="B57" s="1" t="s">
        <v>17</v>
      </c>
      <c r="C57" s="1" t="s">
        <v>42</v>
      </c>
      <c r="D57" s="1" t="s">
        <v>19</v>
      </c>
      <c r="E57" s="1" t="s">
        <v>0</v>
      </c>
      <c r="F57" s="3">
        <v>176.0</v>
      </c>
      <c r="G57" s="3">
        <v>246.0</v>
      </c>
      <c r="H57" s="4">
        <v>0.7154471544715447</v>
      </c>
      <c r="I57" s="5">
        <f t="shared" si="3"/>
        <v>0.001321301482</v>
      </c>
      <c r="J57" s="1" t="s">
        <v>1</v>
      </c>
      <c r="K57" s="3">
        <v>0.0</v>
      </c>
      <c r="L57" s="3">
        <v>0.0</v>
      </c>
      <c r="M57" s="4">
        <v>0.0</v>
      </c>
      <c r="N57" s="4">
        <f t="shared" si="4"/>
        <v>0</v>
      </c>
      <c r="O57" s="4">
        <f t="shared" si="5"/>
        <v>0.7154471545</v>
      </c>
      <c r="P57" s="4">
        <v>0.0</v>
      </c>
    </row>
    <row r="58" ht="14.25" customHeight="1">
      <c r="A58" s="3">
        <v>7096.0</v>
      </c>
      <c r="B58" s="1" t="s">
        <v>17</v>
      </c>
      <c r="C58" s="1" t="s">
        <v>73</v>
      </c>
      <c r="D58" s="1" t="s">
        <v>19</v>
      </c>
      <c r="E58" s="1" t="s">
        <v>0</v>
      </c>
      <c r="F58" s="3">
        <v>171.0</v>
      </c>
      <c r="G58" s="3">
        <v>171.0</v>
      </c>
      <c r="H58" s="4">
        <v>1.0</v>
      </c>
      <c r="I58" s="5">
        <f t="shared" si="3"/>
        <v>0.001283764508</v>
      </c>
      <c r="J58" s="1" t="s">
        <v>1</v>
      </c>
      <c r="K58" s="3">
        <v>204.0</v>
      </c>
      <c r="L58" s="3">
        <v>204.0</v>
      </c>
      <c r="M58" s="4">
        <v>1.0</v>
      </c>
      <c r="N58" s="4">
        <f t="shared" si="4"/>
        <v>0.002379924636</v>
      </c>
      <c r="O58" s="4">
        <f t="shared" si="5"/>
        <v>0</v>
      </c>
      <c r="P58" s="4">
        <f t="shared" ref="P58:P80" si="9">F58/K58</f>
        <v>0.8382352941</v>
      </c>
    </row>
    <row r="59" ht="14.25" customHeight="1">
      <c r="A59" s="3">
        <v>69005.0</v>
      </c>
      <c r="B59" s="1" t="s">
        <v>17</v>
      </c>
      <c r="C59" s="1" t="s">
        <v>74</v>
      </c>
      <c r="D59" s="1" t="s">
        <v>19</v>
      </c>
      <c r="E59" s="1" t="s">
        <v>0</v>
      </c>
      <c r="F59" s="3">
        <v>149.0</v>
      </c>
      <c r="G59" s="3">
        <v>3948.0</v>
      </c>
      <c r="H59" s="4">
        <v>0.037740628166160084</v>
      </c>
      <c r="I59" s="5">
        <f t="shared" si="3"/>
        <v>0.001118601823</v>
      </c>
      <c r="J59" s="1" t="s">
        <v>1</v>
      </c>
      <c r="K59" s="3">
        <v>91.0</v>
      </c>
      <c r="L59" s="3">
        <v>3182.0</v>
      </c>
      <c r="M59" s="4">
        <v>0.028598365807668134</v>
      </c>
      <c r="N59" s="4">
        <f t="shared" si="4"/>
        <v>0.001061633048</v>
      </c>
      <c r="O59" s="4">
        <f t="shared" si="5"/>
        <v>0.009142262358</v>
      </c>
      <c r="P59" s="4">
        <f t="shared" si="9"/>
        <v>1.637362637</v>
      </c>
    </row>
    <row r="60" ht="14.25" customHeight="1">
      <c r="A60" s="3">
        <v>37630.0</v>
      </c>
      <c r="B60" s="1" t="s">
        <v>17</v>
      </c>
      <c r="C60" s="1" t="s">
        <v>42</v>
      </c>
      <c r="D60" s="1" t="s">
        <v>19</v>
      </c>
      <c r="E60" s="1" t="s">
        <v>0</v>
      </c>
      <c r="F60" s="3">
        <v>148.0</v>
      </c>
      <c r="G60" s="3">
        <v>376.0</v>
      </c>
      <c r="H60" s="4">
        <v>0.39361702127659576</v>
      </c>
      <c r="I60" s="5">
        <f t="shared" si="3"/>
        <v>0.001111094428</v>
      </c>
      <c r="J60" s="1" t="s">
        <v>1</v>
      </c>
      <c r="K60" s="3">
        <v>147.0</v>
      </c>
      <c r="L60" s="3">
        <v>349.0</v>
      </c>
      <c r="M60" s="4">
        <v>0.42120343839541546</v>
      </c>
      <c r="N60" s="4">
        <f t="shared" si="4"/>
        <v>0.001714945693</v>
      </c>
      <c r="O60" s="4">
        <f t="shared" si="5"/>
        <v>-0.02758641712</v>
      </c>
      <c r="P60" s="4">
        <f t="shared" si="9"/>
        <v>1.006802721</v>
      </c>
    </row>
    <row r="61" ht="14.25" customHeight="1">
      <c r="A61" s="3">
        <v>86009.0</v>
      </c>
      <c r="B61" s="1" t="s">
        <v>17</v>
      </c>
      <c r="C61" s="1" t="s">
        <v>75</v>
      </c>
      <c r="D61" s="1" t="s">
        <v>19</v>
      </c>
      <c r="E61" s="1" t="s">
        <v>0</v>
      </c>
      <c r="F61" s="3">
        <v>145.0</v>
      </c>
      <c r="G61" s="3">
        <v>6108.0</v>
      </c>
      <c r="H61" s="4">
        <v>0.023739358218729537</v>
      </c>
      <c r="I61" s="5">
        <f t="shared" si="3"/>
        <v>0.001088572244</v>
      </c>
      <c r="J61" s="1" t="s">
        <v>1</v>
      </c>
      <c r="K61" s="3">
        <v>248.0</v>
      </c>
      <c r="L61" s="3">
        <v>4695.0</v>
      </c>
      <c r="M61" s="4">
        <v>0.05282215122470713</v>
      </c>
      <c r="N61" s="4">
        <f t="shared" si="4"/>
        <v>0.002893241714</v>
      </c>
      <c r="O61" s="4">
        <f t="shared" si="5"/>
        <v>-0.02908279301</v>
      </c>
      <c r="P61" s="4">
        <f t="shared" si="9"/>
        <v>0.5846774194</v>
      </c>
    </row>
    <row r="62" ht="14.25" customHeight="1">
      <c r="A62" s="3">
        <v>8318.0</v>
      </c>
      <c r="B62" s="1" t="s">
        <v>17</v>
      </c>
      <c r="C62" s="1" t="s">
        <v>76</v>
      </c>
      <c r="D62" s="1" t="s">
        <v>19</v>
      </c>
      <c r="E62" s="1" t="s">
        <v>0</v>
      </c>
      <c r="F62" s="3">
        <v>138.0</v>
      </c>
      <c r="G62" s="3">
        <v>706.0</v>
      </c>
      <c r="H62" s="4">
        <v>0.1954674220963173</v>
      </c>
      <c r="I62" s="5">
        <f t="shared" si="3"/>
        <v>0.00103602048</v>
      </c>
      <c r="J62" s="1" t="s">
        <v>1</v>
      </c>
      <c r="K62" s="3">
        <v>198.0</v>
      </c>
      <c r="L62" s="3">
        <v>552.0</v>
      </c>
      <c r="M62" s="4">
        <v>0.358695652173913</v>
      </c>
      <c r="N62" s="4">
        <f t="shared" si="4"/>
        <v>0.002309926852</v>
      </c>
      <c r="O62" s="4">
        <f t="shared" si="5"/>
        <v>-0.1632282301</v>
      </c>
      <c r="P62" s="4">
        <f t="shared" si="9"/>
        <v>0.696969697</v>
      </c>
    </row>
    <row r="63" ht="14.25" customHeight="1">
      <c r="A63" s="3">
        <v>10637.0</v>
      </c>
      <c r="B63" s="1" t="s">
        <v>17</v>
      </c>
      <c r="C63" s="1" t="s">
        <v>77</v>
      </c>
      <c r="D63" s="1" t="s">
        <v>19</v>
      </c>
      <c r="E63" s="1" t="s">
        <v>0</v>
      </c>
      <c r="F63" s="3">
        <v>136.0</v>
      </c>
      <c r="G63" s="3">
        <v>917.0</v>
      </c>
      <c r="H63" s="4">
        <v>0.14830970556161396</v>
      </c>
      <c r="I63" s="5">
        <f t="shared" si="3"/>
        <v>0.001021005691</v>
      </c>
      <c r="J63" s="1" t="s">
        <v>1</v>
      </c>
      <c r="K63" s="3">
        <v>137.0</v>
      </c>
      <c r="L63" s="3">
        <v>974.0</v>
      </c>
      <c r="M63" s="4">
        <v>0.1406570841889117</v>
      </c>
      <c r="N63" s="4">
        <f t="shared" si="4"/>
        <v>0.001598282721</v>
      </c>
      <c r="O63" s="4">
        <f t="shared" si="5"/>
        <v>0.007652621373</v>
      </c>
      <c r="P63" s="4">
        <f t="shared" si="9"/>
        <v>0.9927007299</v>
      </c>
    </row>
    <row r="64" ht="14.25" customHeight="1">
      <c r="A64" s="3">
        <v>91009.0</v>
      </c>
      <c r="B64" s="1" t="s">
        <v>17</v>
      </c>
      <c r="C64" s="1" t="s">
        <v>78</v>
      </c>
      <c r="D64" s="1" t="s">
        <v>19</v>
      </c>
      <c r="E64" s="1" t="s">
        <v>0</v>
      </c>
      <c r="F64" s="3">
        <v>135.0</v>
      </c>
      <c r="G64" s="3">
        <v>2691.0</v>
      </c>
      <c r="H64" s="4">
        <v>0.05016722408026756</v>
      </c>
      <c r="I64" s="5">
        <f t="shared" si="3"/>
        <v>0.001013498296</v>
      </c>
      <c r="J64" s="1" t="s">
        <v>1</v>
      </c>
      <c r="K64" s="3">
        <v>268.0</v>
      </c>
      <c r="L64" s="3">
        <v>2467.0</v>
      </c>
      <c r="M64" s="4">
        <v>0.10863396838265099</v>
      </c>
      <c r="N64" s="4">
        <f t="shared" si="4"/>
        <v>0.003126567659</v>
      </c>
      <c r="O64" s="4">
        <f t="shared" si="5"/>
        <v>-0.0584667443</v>
      </c>
      <c r="P64" s="4">
        <f t="shared" si="9"/>
        <v>0.5037313433</v>
      </c>
    </row>
    <row r="65" ht="14.25" customHeight="1">
      <c r="A65" s="3">
        <v>1685.0</v>
      </c>
      <c r="B65" s="1" t="s">
        <v>17</v>
      </c>
      <c r="C65" s="1" t="s">
        <v>79</v>
      </c>
      <c r="D65" s="1" t="s">
        <v>19</v>
      </c>
      <c r="E65" s="1" t="s">
        <v>0</v>
      </c>
      <c r="F65" s="3">
        <v>135.0</v>
      </c>
      <c r="G65" s="3">
        <v>1626.0</v>
      </c>
      <c r="H65" s="4">
        <v>0.08302583025830258</v>
      </c>
      <c r="I65" s="5">
        <f t="shared" si="3"/>
        <v>0.001013498296</v>
      </c>
      <c r="J65" s="1" t="s">
        <v>1</v>
      </c>
      <c r="K65" s="3">
        <v>103.0</v>
      </c>
      <c r="L65" s="3">
        <v>1021.0</v>
      </c>
      <c r="M65" s="4">
        <v>0.10088148873653281</v>
      </c>
      <c r="N65" s="4">
        <f t="shared" si="4"/>
        <v>0.001201628615</v>
      </c>
      <c r="O65" s="4">
        <f t="shared" si="5"/>
        <v>-0.01785565848</v>
      </c>
      <c r="P65" s="4">
        <f t="shared" si="9"/>
        <v>1.310679612</v>
      </c>
    </row>
    <row r="66" ht="14.25" customHeight="1">
      <c r="A66" s="3">
        <v>21006.0</v>
      </c>
      <c r="B66" s="1" t="s">
        <v>17</v>
      </c>
      <c r="C66" s="1" t="s">
        <v>80</v>
      </c>
      <c r="D66" s="1" t="s">
        <v>19</v>
      </c>
      <c r="E66" s="1" t="s">
        <v>0</v>
      </c>
      <c r="F66" s="3">
        <v>131.0</v>
      </c>
      <c r="G66" s="3">
        <v>1834.0</v>
      </c>
      <c r="H66" s="4">
        <v>0.07142857142857142</v>
      </c>
      <c r="I66" s="5">
        <f t="shared" si="3"/>
        <v>0.0009834687167</v>
      </c>
      <c r="J66" s="1" t="s">
        <v>1</v>
      </c>
      <c r="K66" s="3">
        <v>17.0</v>
      </c>
      <c r="L66" s="3">
        <v>724.0</v>
      </c>
      <c r="M66" s="4">
        <v>0.023480662983425413</v>
      </c>
      <c r="N66" s="4">
        <f t="shared" si="4"/>
        <v>0.000198327053</v>
      </c>
      <c r="O66" s="4">
        <f t="shared" si="5"/>
        <v>0.04794790845</v>
      </c>
      <c r="P66" s="4">
        <f t="shared" si="9"/>
        <v>7.705882353</v>
      </c>
    </row>
    <row r="67" ht="14.25" customHeight="1">
      <c r="A67" s="3">
        <v>10157.0</v>
      </c>
      <c r="B67" s="1" t="s">
        <v>17</v>
      </c>
      <c r="C67" s="1" t="s">
        <v>81</v>
      </c>
      <c r="D67" s="1" t="s">
        <v>19</v>
      </c>
      <c r="E67" s="1" t="s">
        <v>0</v>
      </c>
      <c r="F67" s="3">
        <v>120.0</v>
      </c>
      <c r="G67" s="3">
        <v>1251.0</v>
      </c>
      <c r="H67" s="4">
        <v>0.09592326139088729</v>
      </c>
      <c r="I67" s="5">
        <f t="shared" si="3"/>
        <v>0.0009008873741</v>
      </c>
      <c r="J67" s="1" t="s">
        <v>1</v>
      </c>
      <c r="K67" s="3">
        <v>54.0</v>
      </c>
      <c r="L67" s="3">
        <v>871.0</v>
      </c>
      <c r="M67" s="4">
        <v>0.06199770378874857</v>
      </c>
      <c r="N67" s="4">
        <f t="shared" si="4"/>
        <v>0.0006299800506</v>
      </c>
      <c r="O67" s="4">
        <f t="shared" si="5"/>
        <v>0.0339255576</v>
      </c>
      <c r="P67" s="4">
        <f t="shared" si="9"/>
        <v>2.222222222</v>
      </c>
    </row>
    <row r="68" ht="14.25" customHeight="1">
      <c r="A68" s="3">
        <v>72009.0</v>
      </c>
      <c r="B68" s="1" t="s">
        <v>17</v>
      </c>
      <c r="C68" s="1" t="s">
        <v>82</v>
      </c>
      <c r="D68" s="1" t="s">
        <v>19</v>
      </c>
      <c r="E68" s="1" t="s">
        <v>0</v>
      </c>
      <c r="F68" s="3">
        <v>119.0</v>
      </c>
      <c r="G68" s="3">
        <v>1813.0</v>
      </c>
      <c r="H68" s="4">
        <v>0.06563706563706563</v>
      </c>
      <c r="I68" s="5">
        <f t="shared" si="3"/>
        <v>0.0008933799793</v>
      </c>
      <c r="J68" s="1" t="s">
        <v>1</v>
      </c>
      <c r="K68" s="3">
        <v>86.0</v>
      </c>
      <c r="L68" s="3">
        <v>1882.0</v>
      </c>
      <c r="M68" s="4">
        <v>0.04569606801275239</v>
      </c>
      <c r="N68" s="4">
        <f t="shared" si="4"/>
        <v>0.001003301562</v>
      </c>
      <c r="O68" s="4">
        <f t="shared" si="5"/>
        <v>0.01994099762</v>
      </c>
      <c r="P68" s="4">
        <f t="shared" si="9"/>
        <v>1.38372093</v>
      </c>
    </row>
    <row r="69" ht="14.25" customHeight="1">
      <c r="A69" s="3">
        <v>35642.0</v>
      </c>
      <c r="B69" s="1" t="s">
        <v>17</v>
      </c>
      <c r="C69" s="1" t="s">
        <v>42</v>
      </c>
      <c r="D69" s="1" t="s">
        <v>19</v>
      </c>
      <c r="E69" s="1" t="s">
        <v>0</v>
      </c>
      <c r="F69" s="3">
        <v>111.0</v>
      </c>
      <c r="G69" s="3">
        <v>274.0</v>
      </c>
      <c r="H69" s="4">
        <v>0.4051094890510949</v>
      </c>
      <c r="I69" s="5">
        <f t="shared" si="3"/>
        <v>0.000833320821</v>
      </c>
      <c r="J69" s="1" t="s">
        <v>1</v>
      </c>
      <c r="K69" s="3">
        <v>34.0</v>
      </c>
      <c r="L69" s="3">
        <v>168.0</v>
      </c>
      <c r="M69" s="4">
        <v>0.20238095238095238</v>
      </c>
      <c r="N69" s="4">
        <f t="shared" si="4"/>
        <v>0.000396654106</v>
      </c>
      <c r="O69" s="4">
        <f t="shared" si="5"/>
        <v>0.2027285367</v>
      </c>
      <c r="P69" s="4">
        <f t="shared" si="9"/>
        <v>3.264705882</v>
      </c>
    </row>
    <row r="70" ht="14.25" customHeight="1">
      <c r="A70" s="3">
        <v>96008.0</v>
      </c>
      <c r="B70" s="1" t="s">
        <v>17</v>
      </c>
      <c r="C70" s="1" t="s">
        <v>83</v>
      </c>
      <c r="D70" s="1" t="s">
        <v>19</v>
      </c>
      <c r="E70" s="1" t="s">
        <v>0</v>
      </c>
      <c r="F70" s="3">
        <v>105.0</v>
      </c>
      <c r="G70" s="3">
        <v>1349.0</v>
      </c>
      <c r="H70" s="4">
        <v>0.07783543365455893</v>
      </c>
      <c r="I70" s="5">
        <f t="shared" si="3"/>
        <v>0.0007882764523</v>
      </c>
      <c r="J70" s="1" t="s">
        <v>1</v>
      </c>
      <c r="K70" s="3">
        <v>75.0</v>
      </c>
      <c r="L70" s="3">
        <v>1024.0</v>
      </c>
      <c r="M70" s="4">
        <v>0.0732421875</v>
      </c>
      <c r="N70" s="4">
        <f t="shared" si="4"/>
        <v>0.0008749722925</v>
      </c>
      <c r="O70" s="4">
        <f t="shared" si="5"/>
        <v>0.004593246155</v>
      </c>
      <c r="P70" s="4">
        <f t="shared" si="9"/>
        <v>1.4</v>
      </c>
    </row>
    <row r="71" ht="14.25" customHeight="1">
      <c r="A71" s="3">
        <v>36533.0</v>
      </c>
      <c r="B71" s="1" t="s">
        <v>17</v>
      </c>
      <c r="C71" s="1" t="s">
        <v>84</v>
      </c>
      <c r="D71" s="1" t="s">
        <v>19</v>
      </c>
      <c r="E71" s="1" t="s">
        <v>0</v>
      </c>
      <c r="F71" s="3">
        <v>100.0</v>
      </c>
      <c r="G71" s="3">
        <v>194.0</v>
      </c>
      <c r="H71" s="4">
        <v>0.5154639175257731</v>
      </c>
      <c r="I71" s="5">
        <f t="shared" si="3"/>
        <v>0.0007507394784</v>
      </c>
      <c r="J71" s="1" t="s">
        <v>1</v>
      </c>
      <c r="K71" s="3">
        <v>17.0</v>
      </c>
      <c r="L71" s="3">
        <v>41.0</v>
      </c>
      <c r="M71" s="4">
        <v>0.4146341463414634</v>
      </c>
      <c r="N71" s="4">
        <f t="shared" si="4"/>
        <v>0.000198327053</v>
      </c>
      <c r="O71" s="4">
        <f t="shared" si="5"/>
        <v>0.1008297712</v>
      </c>
      <c r="P71" s="4">
        <f t="shared" si="9"/>
        <v>5.882352941</v>
      </c>
    </row>
    <row r="72" ht="14.25" customHeight="1">
      <c r="A72" s="3">
        <v>26500.0</v>
      </c>
      <c r="B72" s="1" t="s">
        <v>17</v>
      </c>
      <c r="C72" s="1" t="s">
        <v>85</v>
      </c>
      <c r="D72" s="1" t="s">
        <v>19</v>
      </c>
      <c r="E72" s="1" t="s">
        <v>0</v>
      </c>
      <c r="F72" s="3">
        <v>99.0</v>
      </c>
      <c r="G72" s="3">
        <v>2039.0</v>
      </c>
      <c r="H72" s="4">
        <v>0.04855321235899951</v>
      </c>
      <c r="I72" s="5">
        <f t="shared" si="3"/>
        <v>0.0007432320836</v>
      </c>
      <c r="J72" s="1" t="s">
        <v>1</v>
      </c>
      <c r="K72" s="3">
        <v>68.0</v>
      </c>
      <c r="L72" s="3">
        <v>1541.0</v>
      </c>
      <c r="M72" s="4">
        <v>0.04412719013627515</v>
      </c>
      <c r="N72" s="4">
        <f t="shared" si="4"/>
        <v>0.0007933082119</v>
      </c>
      <c r="O72" s="4">
        <f t="shared" si="5"/>
        <v>0.004426022223</v>
      </c>
      <c r="P72" s="4">
        <f t="shared" si="9"/>
        <v>1.455882353</v>
      </c>
    </row>
    <row r="73" ht="14.25" customHeight="1">
      <c r="A73" s="3">
        <v>37549.0</v>
      </c>
      <c r="B73" s="1" t="s">
        <v>17</v>
      </c>
      <c r="C73" s="1" t="s">
        <v>84</v>
      </c>
      <c r="D73" s="1" t="s">
        <v>19</v>
      </c>
      <c r="E73" s="1" t="s">
        <v>0</v>
      </c>
      <c r="F73" s="3">
        <v>92.0</v>
      </c>
      <c r="G73" s="3">
        <v>197.0</v>
      </c>
      <c r="H73" s="4">
        <v>0.467005076142132</v>
      </c>
      <c r="I73" s="5">
        <f t="shared" si="3"/>
        <v>0.0006906803201</v>
      </c>
      <c r="J73" s="1" t="s">
        <v>1</v>
      </c>
      <c r="K73" s="3">
        <v>18.0</v>
      </c>
      <c r="L73" s="3">
        <v>40.0</v>
      </c>
      <c r="M73" s="4">
        <v>0.45</v>
      </c>
      <c r="N73" s="4">
        <f t="shared" si="4"/>
        <v>0.0002099933502</v>
      </c>
      <c r="O73" s="4">
        <f t="shared" si="5"/>
        <v>0.01700507614</v>
      </c>
      <c r="P73" s="4">
        <f t="shared" si="9"/>
        <v>5.111111111</v>
      </c>
    </row>
    <row r="74" ht="14.25" customHeight="1">
      <c r="A74" s="3">
        <v>7971.0</v>
      </c>
      <c r="B74" s="1" t="s">
        <v>17</v>
      </c>
      <c r="C74" s="1" t="s">
        <v>65</v>
      </c>
      <c r="D74" s="1" t="s">
        <v>19</v>
      </c>
      <c r="E74" s="1" t="s">
        <v>0</v>
      </c>
      <c r="F74" s="3">
        <v>89.0</v>
      </c>
      <c r="G74" s="3">
        <v>175.0</v>
      </c>
      <c r="H74" s="4">
        <v>0.5085714285714286</v>
      </c>
      <c r="I74" s="5">
        <f t="shared" si="3"/>
        <v>0.0006681581358</v>
      </c>
      <c r="J74" s="1" t="s">
        <v>1</v>
      </c>
      <c r="K74" s="3">
        <v>112.0</v>
      </c>
      <c r="L74" s="3">
        <v>160.0</v>
      </c>
      <c r="M74" s="4">
        <v>0.7</v>
      </c>
      <c r="N74" s="4">
        <f t="shared" si="4"/>
        <v>0.00130662529</v>
      </c>
      <c r="O74" s="4">
        <f t="shared" si="5"/>
        <v>-0.1914285714</v>
      </c>
      <c r="P74" s="4">
        <f t="shared" si="9"/>
        <v>0.7946428571</v>
      </c>
    </row>
    <row r="75" ht="14.25" customHeight="1">
      <c r="A75" s="3">
        <v>10660.0</v>
      </c>
      <c r="B75" s="1" t="s">
        <v>17</v>
      </c>
      <c r="C75" s="1" t="s">
        <v>86</v>
      </c>
      <c r="D75" s="1" t="s">
        <v>19</v>
      </c>
      <c r="E75" s="1" t="s">
        <v>0</v>
      </c>
      <c r="F75" s="3">
        <v>83.0</v>
      </c>
      <c r="G75" s="3">
        <v>247.0</v>
      </c>
      <c r="H75" s="4">
        <v>0.3360323886639676</v>
      </c>
      <c r="I75" s="5">
        <f t="shared" si="3"/>
        <v>0.0006231137671</v>
      </c>
      <c r="J75" s="1" t="s">
        <v>1</v>
      </c>
      <c r="K75" s="3">
        <v>89.0</v>
      </c>
      <c r="L75" s="3">
        <v>219.0</v>
      </c>
      <c r="M75" s="4">
        <v>0.4063926940639269</v>
      </c>
      <c r="N75" s="4">
        <f t="shared" si="4"/>
        <v>0.001038300454</v>
      </c>
      <c r="O75" s="4">
        <f t="shared" si="5"/>
        <v>-0.0703603054</v>
      </c>
      <c r="P75" s="4">
        <f t="shared" si="9"/>
        <v>0.9325842697</v>
      </c>
    </row>
    <row r="76" ht="14.25" customHeight="1">
      <c r="A76" s="3">
        <v>10207.0</v>
      </c>
      <c r="B76" s="1" t="s">
        <v>17</v>
      </c>
      <c r="C76" s="1" t="s">
        <v>87</v>
      </c>
      <c r="D76" s="1" t="s">
        <v>19</v>
      </c>
      <c r="E76" s="1" t="s">
        <v>0</v>
      </c>
      <c r="F76" s="3">
        <v>78.0</v>
      </c>
      <c r="G76" s="3">
        <v>1436.0</v>
      </c>
      <c r="H76" s="4">
        <v>0.054317548746518104</v>
      </c>
      <c r="I76" s="5">
        <f t="shared" si="3"/>
        <v>0.0005855767931</v>
      </c>
      <c r="J76" s="1" t="s">
        <v>1</v>
      </c>
      <c r="K76" s="3">
        <v>90.0</v>
      </c>
      <c r="L76" s="3">
        <v>720.0</v>
      </c>
      <c r="M76" s="4">
        <v>0.125</v>
      </c>
      <c r="N76" s="4">
        <f t="shared" si="4"/>
        <v>0.001049966751</v>
      </c>
      <c r="O76" s="4">
        <f t="shared" si="5"/>
        <v>-0.07068245125</v>
      </c>
      <c r="P76" s="4">
        <f t="shared" si="9"/>
        <v>0.8666666667</v>
      </c>
    </row>
    <row r="77" ht="14.25" customHeight="1">
      <c r="A77" s="3">
        <v>13508.0</v>
      </c>
      <c r="B77" s="1" t="s">
        <v>17</v>
      </c>
      <c r="C77" s="1" t="s">
        <v>88</v>
      </c>
      <c r="D77" s="1" t="s">
        <v>19</v>
      </c>
      <c r="E77" s="1" t="s">
        <v>0</v>
      </c>
      <c r="F77" s="3">
        <v>77.0</v>
      </c>
      <c r="G77" s="3">
        <v>908.0</v>
      </c>
      <c r="H77" s="4">
        <v>0.08480176211453745</v>
      </c>
      <c r="I77" s="5">
        <f t="shared" si="3"/>
        <v>0.0005780693984</v>
      </c>
      <c r="J77" s="1" t="s">
        <v>1</v>
      </c>
      <c r="K77" s="3">
        <v>90.0</v>
      </c>
      <c r="L77" s="3">
        <v>855.0</v>
      </c>
      <c r="M77" s="4">
        <v>0.10526315789473684</v>
      </c>
      <c r="N77" s="4">
        <f t="shared" si="4"/>
        <v>0.001049966751</v>
      </c>
      <c r="O77" s="4">
        <f t="shared" si="5"/>
        <v>-0.02046139578</v>
      </c>
      <c r="P77" s="4">
        <f t="shared" si="9"/>
        <v>0.8555555556</v>
      </c>
    </row>
    <row r="78" ht="14.25" customHeight="1">
      <c r="A78" s="3">
        <v>12948.0</v>
      </c>
      <c r="B78" s="1" t="s">
        <v>17</v>
      </c>
      <c r="C78" s="1" t="s">
        <v>89</v>
      </c>
      <c r="D78" s="1" t="s">
        <v>19</v>
      </c>
      <c r="E78" s="1" t="s">
        <v>0</v>
      </c>
      <c r="F78" s="3">
        <v>72.0</v>
      </c>
      <c r="G78" s="3">
        <v>72.0</v>
      </c>
      <c r="H78" s="4">
        <v>1.0</v>
      </c>
      <c r="I78" s="5">
        <f t="shared" si="3"/>
        <v>0.0005405324244</v>
      </c>
      <c r="J78" s="1" t="s">
        <v>1</v>
      </c>
      <c r="K78" s="3">
        <v>102.0</v>
      </c>
      <c r="L78" s="3">
        <v>102.0</v>
      </c>
      <c r="M78" s="4">
        <v>1.0</v>
      </c>
      <c r="N78" s="4">
        <f t="shared" si="4"/>
        <v>0.001189962318</v>
      </c>
      <c r="O78" s="4">
        <f t="shared" si="5"/>
        <v>0</v>
      </c>
      <c r="P78" s="4">
        <f t="shared" si="9"/>
        <v>0.7058823529</v>
      </c>
    </row>
    <row r="79" ht="14.25" customHeight="1">
      <c r="A79" s="3">
        <v>2402.0</v>
      </c>
      <c r="B79" s="1" t="s">
        <v>17</v>
      </c>
      <c r="C79" s="1" t="s">
        <v>90</v>
      </c>
      <c r="D79" s="1" t="s">
        <v>19</v>
      </c>
      <c r="E79" s="1" t="s">
        <v>0</v>
      </c>
      <c r="F79" s="3">
        <v>70.0</v>
      </c>
      <c r="G79" s="3">
        <v>1120.0</v>
      </c>
      <c r="H79" s="4">
        <v>0.0625</v>
      </c>
      <c r="I79" s="5">
        <f t="shared" si="3"/>
        <v>0.0005255176349</v>
      </c>
      <c r="J79" s="1" t="s">
        <v>1</v>
      </c>
      <c r="K79" s="3">
        <v>100.0</v>
      </c>
      <c r="L79" s="3">
        <v>1151.0</v>
      </c>
      <c r="M79" s="4">
        <v>0.08688097306689835</v>
      </c>
      <c r="N79" s="4">
        <f t="shared" si="4"/>
        <v>0.001166629723</v>
      </c>
      <c r="O79" s="4">
        <f t="shared" si="5"/>
        <v>-0.02438097307</v>
      </c>
      <c r="P79" s="4">
        <f t="shared" si="9"/>
        <v>0.7</v>
      </c>
    </row>
    <row r="80" ht="14.25" customHeight="1">
      <c r="A80" s="3">
        <v>20388.0</v>
      </c>
      <c r="B80" s="1" t="s">
        <v>17</v>
      </c>
      <c r="C80" s="1" t="s">
        <v>91</v>
      </c>
      <c r="D80" s="1" t="s">
        <v>19</v>
      </c>
      <c r="E80" s="1" t="s">
        <v>0</v>
      </c>
      <c r="F80" s="3">
        <v>70.0</v>
      </c>
      <c r="G80" s="3">
        <v>155.0</v>
      </c>
      <c r="H80" s="4">
        <v>0.45161290322580644</v>
      </c>
      <c r="I80" s="5">
        <f t="shared" si="3"/>
        <v>0.0005255176349</v>
      </c>
      <c r="J80" s="1" t="s">
        <v>1</v>
      </c>
      <c r="K80" s="3">
        <v>15.0</v>
      </c>
      <c r="L80" s="3">
        <v>68.0</v>
      </c>
      <c r="M80" s="4">
        <v>0.22058823529411764</v>
      </c>
      <c r="N80" s="4">
        <f t="shared" si="4"/>
        <v>0.0001749944585</v>
      </c>
      <c r="O80" s="4">
        <f t="shared" si="5"/>
        <v>0.2310246679</v>
      </c>
      <c r="P80" s="4">
        <f t="shared" si="9"/>
        <v>4.666666667</v>
      </c>
    </row>
    <row r="81" ht="14.25" customHeight="1">
      <c r="A81" s="3">
        <v>281.0</v>
      </c>
      <c r="B81" s="1" t="s">
        <v>17</v>
      </c>
      <c r="C81" s="1" t="s">
        <v>92</v>
      </c>
      <c r="D81" s="1" t="s">
        <v>19</v>
      </c>
      <c r="E81" s="1" t="s">
        <v>0</v>
      </c>
      <c r="F81" s="3">
        <v>63.0</v>
      </c>
      <c r="G81" s="3">
        <v>718.0</v>
      </c>
      <c r="H81" s="4">
        <v>0.08774373259052924</v>
      </c>
      <c r="I81" s="5">
        <f t="shared" si="3"/>
        <v>0.0004729658714</v>
      </c>
      <c r="J81" s="1" t="s">
        <v>1</v>
      </c>
      <c r="K81" s="3">
        <v>0.0</v>
      </c>
      <c r="L81" s="3">
        <v>502.0</v>
      </c>
      <c r="M81" s="4">
        <v>0.0</v>
      </c>
      <c r="N81" s="4">
        <f t="shared" si="4"/>
        <v>0</v>
      </c>
      <c r="O81" s="4">
        <f t="shared" si="5"/>
        <v>0.08774373259</v>
      </c>
      <c r="P81" s="4">
        <v>0.0</v>
      </c>
    </row>
    <row r="82" ht="14.25" customHeight="1">
      <c r="A82" s="3">
        <v>37796.0</v>
      </c>
      <c r="B82" s="1" t="s">
        <v>17</v>
      </c>
      <c r="C82" s="1" t="s">
        <v>42</v>
      </c>
      <c r="D82" s="1" t="s">
        <v>19</v>
      </c>
      <c r="E82" s="1" t="s">
        <v>0</v>
      </c>
      <c r="F82" s="3">
        <v>62.0</v>
      </c>
      <c r="G82" s="3">
        <v>203.0</v>
      </c>
      <c r="H82" s="4">
        <v>0.3054187192118227</v>
      </c>
      <c r="I82" s="5">
        <f t="shared" si="3"/>
        <v>0.0004654584766</v>
      </c>
      <c r="J82" s="1" t="s">
        <v>1</v>
      </c>
      <c r="K82" s="3">
        <v>604.0</v>
      </c>
      <c r="L82" s="3">
        <v>766.0</v>
      </c>
      <c r="M82" s="4">
        <v>0.7885117493472585</v>
      </c>
      <c r="N82" s="4">
        <f t="shared" si="4"/>
        <v>0.007046443529</v>
      </c>
      <c r="O82" s="4">
        <f t="shared" si="5"/>
        <v>-0.4830930301</v>
      </c>
      <c r="P82" s="4">
        <f t="shared" ref="P82:P85" si="10">F82/K82</f>
        <v>0.1026490066</v>
      </c>
    </row>
    <row r="83" ht="14.25" customHeight="1">
      <c r="A83" s="3">
        <v>26005.0</v>
      </c>
      <c r="B83" s="1" t="s">
        <v>17</v>
      </c>
      <c r="C83" s="1" t="s">
        <v>93</v>
      </c>
      <c r="D83" s="1" t="s">
        <v>19</v>
      </c>
      <c r="E83" s="1" t="s">
        <v>0</v>
      </c>
      <c r="F83" s="3">
        <v>62.0</v>
      </c>
      <c r="G83" s="3">
        <v>2247.0</v>
      </c>
      <c r="H83" s="4">
        <v>0.027592345349354695</v>
      </c>
      <c r="I83" s="5">
        <f t="shared" si="3"/>
        <v>0.0004654584766</v>
      </c>
      <c r="J83" s="1" t="s">
        <v>1</v>
      </c>
      <c r="K83" s="3">
        <v>244.0</v>
      </c>
      <c r="L83" s="3">
        <v>2009.0</v>
      </c>
      <c r="M83" s="4">
        <v>0.1214534594325535</v>
      </c>
      <c r="N83" s="4">
        <f t="shared" si="4"/>
        <v>0.002846576525</v>
      </c>
      <c r="O83" s="4">
        <f t="shared" si="5"/>
        <v>-0.09386111408</v>
      </c>
      <c r="P83" s="4">
        <f t="shared" si="10"/>
        <v>0.2540983607</v>
      </c>
    </row>
    <row r="84" ht="14.25" customHeight="1">
      <c r="A84" s="3">
        <v>11452.0</v>
      </c>
      <c r="B84" s="1" t="s">
        <v>17</v>
      </c>
      <c r="C84" s="1" t="s">
        <v>94</v>
      </c>
      <c r="D84" s="1" t="s">
        <v>19</v>
      </c>
      <c r="E84" s="1" t="s">
        <v>0</v>
      </c>
      <c r="F84" s="3">
        <v>59.0</v>
      </c>
      <c r="G84" s="3">
        <v>197.0</v>
      </c>
      <c r="H84" s="4">
        <v>0.29949238578680204</v>
      </c>
      <c r="I84" s="5">
        <f t="shared" si="3"/>
        <v>0.0004429362922</v>
      </c>
      <c r="J84" s="1" t="s">
        <v>1</v>
      </c>
      <c r="K84" s="3">
        <v>83.0</v>
      </c>
      <c r="L84" s="3">
        <v>83.0</v>
      </c>
      <c r="M84" s="4">
        <v>1.0</v>
      </c>
      <c r="N84" s="4">
        <f t="shared" si="4"/>
        <v>0.0009683026704</v>
      </c>
      <c r="O84" s="4">
        <f t="shared" si="5"/>
        <v>-0.7005076142</v>
      </c>
      <c r="P84" s="4">
        <f t="shared" si="10"/>
        <v>0.7108433735</v>
      </c>
    </row>
    <row r="85" ht="14.25" customHeight="1">
      <c r="A85" s="3">
        <v>95000.0</v>
      </c>
      <c r="B85" s="1" t="s">
        <v>17</v>
      </c>
      <c r="C85" s="1" t="s">
        <v>95</v>
      </c>
      <c r="D85" s="1" t="s">
        <v>19</v>
      </c>
      <c r="E85" s="1" t="s">
        <v>0</v>
      </c>
      <c r="F85" s="3">
        <v>57.0</v>
      </c>
      <c r="G85" s="3">
        <v>2021.0</v>
      </c>
      <c r="H85" s="4">
        <v>0.028203859475507173</v>
      </c>
      <c r="I85" s="5">
        <f t="shared" si="3"/>
        <v>0.0004279215027</v>
      </c>
      <c r="J85" s="1" t="s">
        <v>1</v>
      </c>
      <c r="K85" s="3">
        <v>34.0</v>
      </c>
      <c r="L85" s="3">
        <v>1005.0</v>
      </c>
      <c r="M85" s="4">
        <v>0.03383084577114428</v>
      </c>
      <c r="N85" s="4">
        <f t="shared" si="4"/>
        <v>0.000396654106</v>
      </c>
      <c r="O85" s="4">
        <f t="shared" si="5"/>
        <v>-0.005626986296</v>
      </c>
      <c r="P85" s="4">
        <f t="shared" si="10"/>
        <v>1.676470588</v>
      </c>
    </row>
    <row r="86" ht="14.25" customHeight="1">
      <c r="A86" s="3">
        <v>1669.0</v>
      </c>
      <c r="B86" s="1" t="s">
        <v>17</v>
      </c>
      <c r="C86" s="1" t="s">
        <v>96</v>
      </c>
      <c r="D86" s="1" t="s">
        <v>19</v>
      </c>
      <c r="E86" s="1" t="s">
        <v>0</v>
      </c>
      <c r="F86" s="3">
        <v>56.0</v>
      </c>
      <c r="G86" s="3">
        <v>1021.0</v>
      </c>
      <c r="H86" s="4">
        <v>0.05484818805093046</v>
      </c>
      <c r="I86" s="5">
        <f t="shared" si="3"/>
        <v>0.0004204141079</v>
      </c>
      <c r="J86" s="1" t="s">
        <v>1</v>
      </c>
      <c r="K86" s="3">
        <v>0.0</v>
      </c>
      <c r="L86" s="3">
        <v>869.0</v>
      </c>
      <c r="M86" s="4">
        <v>0.0</v>
      </c>
      <c r="N86" s="4">
        <f t="shared" si="4"/>
        <v>0</v>
      </c>
      <c r="O86" s="4">
        <f t="shared" si="5"/>
        <v>0.05484818805</v>
      </c>
      <c r="P86" s="4">
        <v>0.0</v>
      </c>
    </row>
    <row r="87" ht="14.25" customHeight="1">
      <c r="A87" s="3">
        <v>37911.0</v>
      </c>
      <c r="B87" s="1" t="s">
        <v>17</v>
      </c>
      <c r="C87" s="1" t="s">
        <v>97</v>
      </c>
      <c r="D87" s="1" t="s">
        <v>19</v>
      </c>
      <c r="E87" s="1" t="s">
        <v>0</v>
      </c>
      <c r="F87" s="3">
        <v>51.0</v>
      </c>
      <c r="G87" s="3">
        <v>183.0</v>
      </c>
      <c r="H87" s="4">
        <v>0.2786885245901639</v>
      </c>
      <c r="I87" s="5">
        <f t="shared" si="3"/>
        <v>0.000382877134</v>
      </c>
      <c r="J87" s="1" t="s">
        <v>1</v>
      </c>
      <c r="K87" s="3">
        <v>14.0</v>
      </c>
      <c r="L87" s="3">
        <v>94.0</v>
      </c>
      <c r="M87" s="4">
        <v>0.14893617021276595</v>
      </c>
      <c r="N87" s="4">
        <f t="shared" si="4"/>
        <v>0.0001633281613</v>
      </c>
      <c r="O87" s="4">
        <f t="shared" si="5"/>
        <v>0.1297523544</v>
      </c>
      <c r="P87" s="4">
        <f t="shared" ref="P87:P88" si="11">F87/K87</f>
        <v>3.642857143</v>
      </c>
    </row>
    <row r="88" ht="14.25" customHeight="1">
      <c r="A88" s="3">
        <v>25007.0</v>
      </c>
      <c r="B88" s="1" t="s">
        <v>17</v>
      </c>
      <c r="C88" s="1" t="s">
        <v>98</v>
      </c>
      <c r="D88" s="1" t="s">
        <v>19</v>
      </c>
      <c r="E88" s="1" t="s">
        <v>0</v>
      </c>
      <c r="F88" s="3">
        <v>49.0</v>
      </c>
      <c r="G88" s="3">
        <v>694.0</v>
      </c>
      <c r="H88" s="4">
        <v>0.07060518731988473</v>
      </c>
      <c r="I88" s="5">
        <f t="shared" si="3"/>
        <v>0.0003678623444</v>
      </c>
      <c r="J88" s="1" t="s">
        <v>1</v>
      </c>
      <c r="K88" s="3">
        <v>19.0</v>
      </c>
      <c r="L88" s="3">
        <v>714.0</v>
      </c>
      <c r="M88" s="4">
        <v>0.02661064425770308</v>
      </c>
      <c r="N88" s="4">
        <f t="shared" si="4"/>
        <v>0.0002216596474</v>
      </c>
      <c r="O88" s="4">
        <f t="shared" si="5"/>
        <v>0.04399454306</v>
      </c>
      <c r="P88" s="4">
        <f t="shared" si="11"/>
        <v>2.578947368</v>
      </c>
    </row>
    <row r="89" ht="14.25" customHeight="1">
      <c r="A89" s="3">
        <v>7484.0</v>
      </c>
      <c r="B89" s="1" t="s">
        <v>17</v>
      </c>
      <c r="C89" s="1" t="s">
        <v>73</v>
      </c>
      <c r="D89" s="1" t="s">
        <v>19</v>
      </c>
      <c r="E89" s="1" t="s">
        <v>0</v>
      </c>
      <c r="F89" s="3">
        <v>49.0</v>
      </c>
      <c r="G89" s="3">
        <v>69.0</v>
      </c>
      <c r="H89" s="4">
        <v>0.7101449275362319</v>
      </c>
      <c r="I89" s="5">
        <f t="shared" si="3"/>
        <v>0.0003678623444</v>
      </c>
      <c r="J89" s="1" t="s">
        <v>1</v>
      </c>
      <c r="K89" s="3">
        <v>0.0</v>
      </c>
      <c r="L89" s="3">
        <v>26.0</v>
      </c>
      <c r="M89" s="4">
        <v>0.0</v>
      </c>
      <c r="N89" s="4">
        <f t="shared" si="4"/>
        <v>0</v>
      </c>
      <c r="O89" s="4">
        <f t="shared" si="5"/>
        <v>0.7101449275</v>
      </c>
      <c r="P89" s="4">
        <v>0.0</v>
      </c>
    </row>
    <row r="90" ht="14.25" customHeight="1">
      <c r="A90" s="3">
        <v>35634.0</v>
      </c>
      <c r="B90" s="1" t="s">
        <v>17</v>
      </c>
      <c r="C90" s="1" t="s">
        <v>84</v>
      </c>
      <c r="D90" s="1" t="s">
        <v>19</v>
      </c>
      <c r="E90" s="1" t="s">
        <v>0</v>
      </c>
      <c r="F90" s="3">
        <v>49.0</v>
      </c>
      <c r="G90" s="3">
        <v>356.0</v>
      </c>
      <c r="H90" s="4">
        <v>0.13764044943820225</v>
      </c>
      <c r="I90" s="5">
        <f t="shared" si="3"/>
        <v>0.0003678623444</v>
      </c>
      <c r="J90" s="1" t="s">
        <v>1</v>
      </c>
      <c r="K90" s="3">
        <v>0.0</v>
      </c>
      <c r="L90" s="3">
        <v>130.0</v>
      </c>
      <c r="M90" s="4">
        <v>0.0</v>
      </c>
      <c r="N90" s="4">
        <f t="shared" si="4"/>
        <v>0</v>
      </c>
      <c r="O90" s="4">
        <f t="shared" si="5"/>
        <v>0.1376404494</v>
      </c>
      <c r="P90" s="4">
        <v>0.0</v>
      </c>
    </row>
    <row r="91" ht="14.25" customHeight="1">
      <c r="A91" s="3">
        <v>97006.0</v>
      </c>
      <c r="B91" s="1" t="s">
        <v>17</v>
      </c>
      <c r="C91" s="1" t="s">
        <v>99</v>
      </c>
      <c r="D91" s="1" t="s">
        <v>19</v>
      </c>
      <c r="E91" s="1" t="s">
        <v>0</v>
      </c>
      <c r="F91" s="3">
        <v>48.0</v>
      </c>
      <c r="G91" s="3">
        <v>2864.0</v>
      </c>
      <c r="H91" s="4">
        <v>0.01675977653631285</v>
      </c>
      <c r="I91" s="5">
        <f t="shared" si="3"/>
        <v>0.0003603549496</v>
      </c>
      <c r="J91" s="1" t="s">
        <v>1</v>
      </c>
      <c r="K91" s="3">
        <v>70.0</v>
      </c>
      <c r="L91" s="3">
        <v>1967.0</v>
      </c>
      <c r="M91" s="4">
        <v>0.03558718861209965</v>
      </c>
      <c r="N91" s="4">
        <f t="shared" si="4"/>
        <v>0.0008166408064</v>
      </c>
      <c r="O91" s="4">
        <f t="shared" si="5"/>
        <v>-0.01882741208</v>
      </c>
      <c r="P91" s="4">
        <f t="shared" ref="P91:P94" si="12">F91/K91</f>
        <v>0.6857142857</v>
      </c>
    </row>
    <row r="92" ht="14.25" customHeight="1">
      <c r="A92" s="3">
        <v>37655.0</v>
      </c>
      <c r="B92" s="1" t="s">
        <v>17</v>
      </c>
      <c r="C92" s="1" t="s">
        <v>42</v>
      </c>
      <c r="D92" s="1" t="s">
        <v>19</v>
      </c>
      <c r="E92" s="1" t="s">
        <v>0</v>
      </c>
      <c r="F92" s="3">
        <v>48.0</v>
      </c>
      <c r="G92" s="3">
        <v>361.0</v>
      </c>
      <c r="H92" s="4">
        <v>0.1329639889196676</v>
      </c>
      <c r="I92" s="5">
        <f t="shared" si="3"/>
        <v>0.0003603549496</v>
      </c>
      <c r="J92" s="1" t="s">
        <v>1</v>
      </c>
      <c r="K92" s="3">
        <v>38.0</v>
      </c>
      <c r="L92" s="3">
        <v>246.0</v>
      </c>
      <c r="M92" s="4">
        <v>0.15447154471544716</v>
      </c>
      <c r="N92" s="4">
        <f t="shared" si="4"/>
        <v>0.0004433192949</v>
      </c>
      <c r="O92" s="4">
        <f t="shared" si="5"/>
        <v>-0.0215075558</v>
      </c>
      <c r="P92" s="4">
        <f t="shared" si="12"/>
        <v>1.263157895</v>
      </c>
    </row>
    <row r="93" ht="14.25" customHeight="1">
      <c r="A93" s="3">
        <v>37499.0</v>
      </c>
      <c r="B93" s="1" t="s">
        <v>17</v>
      </c>
      <c r="C93" s="1" t="s">
        <v>97</v>
      </c>
      <c r="D93" s="1" t="s">
        <v>19</v>
      </c>
      <c r="E93" s="1" t="s">
        <v>0</v>
      </c>
      <c r="F93" s="3">
        <v>48.0</v>
      </c>
      <c r="G93" s="3">
        <v>321.0</v>
      </c>
      <c r="H93" s="4">
        <v>0.14953271028037382</v>
      </c>
      <c r="I93" s="5">
        <f t="shared" si="3"/>
        <v>0.0003603549496</v>
      </c>
      <c r="J93" s="1" t="s">
        <v>1</v>
      </c>
      <c r="K93" s="3">
        <v>34.0</v>
      </c>
      <c r="L93" s="3">
        <v>132.0</v>
      </c>
      <c r="M93" s="4">
        <v>0.25757575757575757</v>
      </c>
      <c r="N93" s="4">
        <f t="shared" si="4"/>
        <v>0.000396654106</v>
      </c>
      <c r="O93" s="4">
        <f t="shared" si="5"/>
        <v>-0.1080430473</v>
      </c>
      <c r="P93" s="4">
        <f t="shared" si="12"/>
        <v>1.411764706</v>
      </c>
    </row>
    <row r="94" ht="14.25" customHeight="1">
      <c r="A94" s="3">
        <v>653.0</v>
      </c>
      <c r="B94" s="1" t="s">
        <v>17</v>
      </c>
      <c r="C94" s="1" t="s">
        <v>100</v>
      </c>
      <c r="D94" s="1" t="s">
        <v>19</v>
      </c>
      <c r="E94" s="1" t="s">
        <v>0</v>
      </c>
      <c r="F94" s="3">
        <v>47.0</v>
      </c>
      <c r="G94" s="3">
        <v>98.0</v>
      </c>
      <c r="H94" s="4">
        <v>0.47959183673469385</v>
      </c>
      <c r="I94" s="5">
        <f t="shared" si="3"/>
        <v>0.0003528475548</v>
      </c>
      <c r="J94" s="1" t="s">
        <v>1</v>
      </c>
      <c r="K94" s="3">
        <v>44.0</v>
      </c>
      <c r="L94" s="3">
        <v>76.0</v>
      </c>
      <c r="M94" s="4">
        <v>0.5789473684210527</v>
      </c>
      <c r="N94" s="4">
        <f t="shared" si="4"/>
        <v>0.0005133170783</v>
      </c>
      <c r="O94" s="4">
        <f t="shared" si="5"/>
        <v>-0.09935553169</v>
      </c>
      <c r="P94" s="4">
        <f t="shared" si="12"/>
        <v>1.068181818</v>
      </c>
    </row>
    <row r="95" ht="14.25" customHeight="1">
      <c r="A95" s="3">
        <v>7716.0</v>
      </c>
      <c r="B95" s="1" t="s">
        <v>17</v>
      </c>
      <c r="C95" s="1" t="s">
        <v>101</v>
      </c>
      <c r="D95" s="1" t="s">
        <v>19</v>
      </c>
      <c r="E95" s="1" t="s">
        <v>0</v>
      </c>
      <c r="F95" s="3">
        <v>46.0</v>
      </c>
      <c r="G95" s="3">
        <v>114.0</v>
      </c>
      <c r="H95" s="4">
        <v>0.40350877192982454</v>
      </c>
      <c r="I95" s="5">
        <f t="shared" si="3"/>
        <v>0.0003453401601</v>
      </c>
      <c r="J95" s="1" t="s">
        <v>1</v>
      </c>
      <c r="K95" s="3">
        <v>0.0</v>
      </c>
      <c r="L95" s="3">
        <v>0.0</v>
      </c>
      <c r="M95" s="4">
        <v>0.0</v>
      </c>
      <c r="N95" s="4">
        <f t="shared" si="4"/>
        <v>0</v>
      </c>
      <c r="O95" s="4">
        <f t="shared" si="5"/>
        <v>0.4035087719</v>
      </c>
      <c r="P95" s="4">
        <v>0.0</v>
      </c>
    </row>
    <row r="96" ht="14.25" customHeight="1">
      <c r="A96" s="3">
        <v>3517.0</v>
      </c>
      <c r="B96" s="1" t="s">
        <v>17</v>
      </c>
      <c r="C96" s="1" t="s">
        <v>102</v>
      </c>
      <c r="D96" s="1" t="s">
        <v>19</v>
      </c>
      <c r="E96" s="1" t="s">
        <v>0</v>
      </c>
      <c r="F96" s="3">
        <v>46.0</v>
      </c>
      <c r="G96" s="3">
        <v>155.0</v>
      </c>
      <c r="H96" s="4">
        <v>0.2967741935483871</v>
      </c>
      <c r="I96" s="5">
        <f t="shared" si="3"/>
        <v>0.0003453401601</v>
      </c>
      <c r="J96" s="1" t="s">
        <v>1</v>
      </c>
      <c r="K96" s="3">
        <v>0.0</v>
      </c>
      <c r="L96" s="3">
        <v>65.0</v>
      </c>
      <c r="M96" s="4">
        <v>0.0</v>
      </c>
      <c r="N96" s="4">
        <f t="shared" si="4"/>
        <v>0</v>
      </c>
      <c r="O96" s="4">
        <f t="shared" si="5"/>
        <v>0.2967741935</v>
      </c>
      <c r="P96" s="4">
        <v>0.0</v>
      </c>
    </row>
    <row r="97" ht="14.25" customHeight="1">
      <c r="A97" s="3">
        <v>37945.0</v>
      </c>
      <c r="B97" s="1" t="s">
        <v>17</v>
      </c>
      <c r="C97" s="1" t="s">
        <v>84</v>
      </c>
      <c r="D97" s="1" t="s">
        <v>19</v>
      </c>
      <c r="E97" s="1" t="s">
        <v>0</v>
      </c>
      <c r="F97" s="3">
        <v>45.0</v>
      </c>
      <c r="G97" s="3">
        <v>162.0</v>
      </c>
      <c r="H97" s="4">
        <v>0.2777777777777778</v>
      </c>
      <c r="I97" s="5">
        <f t="shared" si="3"/>
        <v>0.0003378327653</v>
      </c>
      <c r="J97" s="1" t="s">
        <v>1</v>
      </c>
      <c r="K97" s="3">
        <v>21.0</v>
      </c>
      <c r="L97" s="3">
        <v>75.0</v>
      </c>
      <c r="M97" s="4">
        <v>0.28</v>
      </c>
      <c r="N97" s="4">
        <f t="shared" si="4"/>
        <v>0.0002449922419</v>
      </c>
      <c r="O97" s="4">
        <f t="shared" si="5"/>
        <v>-0.002222222222</v>
      </c>
      <c r="P97" s="4">
        <f t="shared" ref="P97:P102" si="13">F97/K97</f>
        <v>2.142857143</v>
      </c>
    </row>
    <row r="98" ht="14.25" customHeight="1">
      <c r="A98" s="3">
        <v>13573.0</v>
      </c>
      <c r="B98" s="1" t="s">
        <v>17</v>
      </c>
      <c r="C98" s="1" t="s">
        <v>103</v>
      </c>
      <c r="D98" s="1" t="s">
        <v>19</v>
      </c>
      <c r="E98" s="1" t="s">
        <v>0</v>
      </c>
      <c r="F98" s="3">
        <v>44.0</v>
      </c>
      <c r="G98" s="3">
        <v>1314.0</v>
      </c>
      <c r="H98" s="4">
        <v>0.0334855403348554</v>
      </c>
      <c r="I98" s="5">
        <f t="shared" si="3"/>
        <v>0.0003303253705</v>
      </c>
      <c r="J98" s="1" t="s">
        <v>1</v>
      </c>
      <c r="K98" s="3">
        <v>101.0</v>
      </c>
      <c r="L98" s="3">
        <v>966.0</v>
      </c>
      <c r="M98" s="4">
        <v>0.10455486542443064</v>
      </c>
      <c r="N98" s="4">
        <f t="shared" si="4"/>
        <v>0.001178296021</v>
      </c>
      <c r="O98" s="4">
        <f t="shared" si="5"/>
        <v>-0.07106932509</v>
      </c>
      <c r="P98" s="4">
        <f t="shared" si="13"/>
        <v>0.4356435644</v>
      </c>
    </row>
    <row r="99" ht="14.25" customHeight="1">
      <c r="A99" s="3">
        <v>7468.0</v>
      </c>
      <c r="B99" s="1" t="s">
        <v>17</v>
      </c>
      <c r="C99" s="1" t="s">
        <v>102</v>
      </c>
      <c r="D99" s="1" t="s">
        <v>19</v>
      </c>
      <c r="E99" s="1" t="s">
        <v>0</v>
      </c>
      <c r="F99" s="3">
        <v>42.0</v>
      </c>
      <c r="G99" s="3">
        <v>98.0</v>
      </c>
      <c r="H99" s="4">
        <v>0.42857142857142855</v>
      </c>
      <c r="I99" s="5">
        <f t="shared" si="3"/>
        <v>0.0003153105809</v>
      </c>
      <c r="J99" s="1" t="s">
        <v>1</v>
      </c>
      <c r="K99" s="3">
        <v>32.0</v>
      </c>
      <c r="L99" s="3">
        <v>92.0</v>
      </c>
      <c r="M99" s="4">
        <v>0.34782608695652173</v>
      </c>
      <c r="N99" s="4">
        <f t="shared" si="4"/>
        <v>0.0003733215115</v>
      </c>
      <c r="O99" s="4">
        <f t="shared" si="5"/>
        <v>0.08074534161</v>
      </c>
      <c r="P99" s="4">
        <f t="shared" si="13"/>
        <v>1.3125</v>
      </c>
    </row>
    <row r="100" ht="14.25" customHeight="1">
      <c r="A100" s="3">
        <v>25502.0</v>
      </c>
      <c r="B100" s="1" t="s">
        <v>17</v>
      </c>
      <c r="C100" s="1" t="s">
        <v>104</v>
      </c>
      <c r="D100" s="1" t="s">
        <v>19</v>
      </c>
      <c r="E100" s="1" t="s">
        <v>0</v>
      </c>
      <c r="F100" s="3">
        <v>41.0</v>
      </c>
      <c r="G100" s="3">
        <v>1485.0</v>
      </c>
      <c r="H100" s="4">
        <v>0.027609427609427608</v>
      </c>
      <c r="I100" s="5">
        <f t="shared" si="3"/>
        <v>0.0003078031861</v>
      </c>
      <c r="J100" s="1" t="s">
        <v>1</v>
      </c>
      <c r="K100" s="3">
        <v>86.0</v>
      </c>
      <c r="L100" s="3">
        <v>1061.0</v>
      </c>
      <c r="M100" s="4">
        <v>0.08105560791705937</v>
      </c>
      <c r="N100" s="4">
        <f t="shared" si="4"/>
        <v>0.001003301562</v>
      </c>
      <c r="O100" s="4">
        <f t="shared" si="5"/>
        <v>-0.05344618031</v>
      </c>
      <c r="P100" s="4">
        <f t="shared" si="13"/>
        <v>0.476744186</v>
      </c>
    </row>
    <row r="101" ht="14.25" customHeight="1">
      <c r="A101" s="3">
        <v>8565.0</v>
      </c>
      <c r="B101" s="1" t="s">
        <v>17</v>
      </c>
      <c r="C101" s="1" t="s">
        <v>105</v>
      </c>
      <c r="D101" s="1" t="s">
        <v>19</v>
      </c>
      <c r="E101" s="1" t="s">
        <v>0</v>
      </c>
      <c r="F101" s="3">
        <v>41.0</v>
      </c>
      <c r="G101" s="3">
        <v>86.0</v>
      </c>
      <c r="H101" s="4">
        <v>0.47674418604651164</v>
      </c>
      <c r="I101" s="5">
        <f t="shared" si="3"/>
        <v>0.0003078031861</v>
      </c>
      <c r="J101" s="1" t="s">
        <v>1</v>
      </c>
      <c r="K101" s="3">
        <v>45.0</v>
      </c>
      <c r="L101" s="3">
        <v>80.0</v>
      </c>
      <c r="M101" s="4">
        <v>0.5625</v>
      </c>
      <c r="N101" s="4">
        <f t="shared" si="4"/>
        <v>0.0005249833755</v>
      </c>
      <c r="O101" s="4">
        <f t="shared" si="5"/>
        <v>-0.08575581395</v>
      </c>
      <c r="P101" s="4">
        <f t="shared" si="13"/>
        <v>0.9111111111</v>
      </c>
    </row>
    <row r="102" ht="14.25" customHeight="1">
      <c r="A102" s="3">
        <v>38265.0</v>
      </c>
      <c r="B102" s="1" t="s">
        <v>17</v>
      </c>
      <c r="C102" s="1" t="s">
        <v>106</v>
      </c>
      <c r="D102" s="1" t="s">
        <v>19</v>
      </c>
      <c r="E102" s="1" t="s">
        <v>0</v>
      </c>
      <c r="F102" s="3">
        <v>38.0</v>
      </c>
      <c r="G102" s="3">
        <v>457.0</v>
      </c>
      <c r="H102" s="4">
        <v>0.08315098468271334</v>
      </c>
      <c r="I102" s="5">
        <f t="shared" si="3"/>
        <v>0.0002852810018</v>
      </c>
      <c r="J102" s="1" t="s">
        <v>1</v>
      </c>
      <c r="K102" s="3">
        <v>11.0</v>
      </c>
      <c r="L102" s="3">
        <v>273.0</v>
      </c>
      <c r="M102" s="4">
        <v>0.040293040293040296</v>
      </c>
      <c r="N102" s="4">
        <f t="shared" si="4"/>
        <v>0.0001283292696</v>
      </c>
      <c r="O102" s="4">
        <f t="shared" si="5"/>
        <v>0.04285794439</v>
      </c>
      <c r="P102" s="4">
        <f t="shared" si="13"/>
        <v>3.454545455</v>
      </c>
    </row>
    <row r="103" ht="14.25" customHeight="1">
      <c r="A103" s="3">
        <v>78006.0</v>
      </c>
      <c r="B103" s="1" t="s">
        <v>17</v>
      </c>
      <c r="C103" s="1" t="s">
        <v>107</v>
      </c>
      <c r="D103" s="1" t="s">
        <v>19</v>
      </c>
      <c r="E103" s="1" t="s">
        <v>0</v>
      </c>
      <c r="F103" s="3">
        <v>37.0</v>
      </c>
      <c r="G103" s="3">
        <v>2267.0</v>
      </c>
      <c r="H103" s="4">
        <v>0.016321129245699163</v>
      </c>
      <c r="I103" s="5">
        <f t="shared" si="3"/>
        <v>0.000277773607</v>
      </c>
      <c r="J103" s="1" t="s">
        <v>1</v>
      </c>
      <c r="K103" s="3">
        <v>0.0</v>
      </c>
      <c r="L103" s="3">
        <v>1168.0</v>
      </c>
      <c r="M103" s="4">
        <v>0.0</v>
      </c>
      <c r="N103" s="4">
        <f t="shared" si="4"/>
        <v>0</v>
      </c>
      <c r="O103" s="4">
        <f t="shared" si="5"/>
        <v>0.01632112925</v>
      </c>
      <c r="P103" s="4">
        <v>0.0</v>
      </c>
    </row>
    <row r="104" ht="14.25" customHeight="1">
      <c r="A104" s="3">
        <v>36087.0</v>
      </c>
      <c r="B104" s="1" t="s">
        <v>17</v>
      </c>
      <c r="C104" s="1" t="s">
        <v>108</v>
      </c>
      <c r="D104" s="1" t="s">
        <v>19</v>
      </c>
      <c r="E104" s="1" t="s">
        <v>0</v>
      </c>
      <c r="F104" s="3">
        <v>36.0</v>
      </c>
      <c r="G104" s="3">
        <v>120.0</v>
      </c>
      <c r="H104" s="4">
        <v>0.3</v>
      </c>
      <c r="I104" s="5">
        <f t="shared" si="3"/>
        <v>0.0002702662122</v>
      </c>
      <c r="J104" s="1" t="s">
        <v>1</v>
      </c>
      <c r="K104" s="3">
        <v>0.0</v>
      </c>
      <c r="L104" s="3">
        <v>41.0</v>
      </c>
      <c r="M104" s="4">
        <v>0.0</v>
      </c>
      <c r="N104" s="4">
        <f t="shared" si="4"/>
        <v>0</v>
      </c>
      <c r="O104" s="4">
        <f t="shared" si="5"/>
        <v>0.3</v>
      </c>
      <c r="P104" s="4">
        <v>0.0</v>
      </c>
    </row>
    <row r="105" ht="14.25" customHeight="1">
      <c r="A105" s="3">
        <v>1222.0</v>
      </c>
      <c r="B105" s="1" t="s">
        <v>17</v>
      </c>
      <c r="C105" s="1" t="s">
        <v>109</v>
      </c>
      <c r="D105" s="1" t="s">
        <v>19</v>
      </c>
      <c r="E105" s="1" t="s">
        <v>0</v>
      </c>
      <c r="F105" s="3">
        <v>33.0</v>
      </c>
      <c r="G105" s="3">
        <v>323.0</v>
      </c>
      <c r="H105" s="4">
        <v>0.1021671826625387</v>
      </c>
      <c r="I105" s="5">
        <f t="shared" si="3"/>
        <v>0.0002477440279</v>
      </c>
      <c r="J105" s="1" t="s">
        <v>1</v>
      </c>
      <c r="K105" s="3">
        <v>21.0</v>
      </c>
      <c r="L105" s="3">
        <v>263.0</v>
      </c>
      <c r="M105" s="4">
        <v>0.07984790874524715</v>
      </c>
      <c r="N105" s="4">
        <f t="shared" si="4"/>
        <v>0.0002449922419</v>
      </c>
      <c r="O105" s="4">
        <f t="shared" si="5"/>
        <v>0.02231927392</v>
      </c>
      <c r="P105" s="4">
        <f>F105/K105</f>
        <v>1.571428571</v>
      </c>
    </row>
    <row r="106" ht="14.25" customHeight="1">
      <c r="A106" s="3">
        <v>37259.0</v>
      </c>
      <c r="B106" s="1" t="s">
        <v>17</v>
      </c>
      <c r="C106" s="1" t="s">
        <v>84</v>
      </c>
      <c r="D106" s="1" t="s">
        <v>19</v>
      </c>
      <c r="E106" s="1" t="s">
        <v>0</v>
      </c>
      <c r="F106" s="3">
        <v>33.0</v>
      </c>
      <c r="G106" s="3">
        <v>171.0</v>
      </c>
      <c r="H106" s="4">
        <v>0.19298245614035087</v>
      </c>
      <c r="I106" s="5">
        <f t="shared" si="3"/>
        <v>0.0002477440279</v>
      </c>
      <c r="J106" s="1" t="s">
        <v>1</v>
      </c>
      <c r="K106" s="3">
        <v>0.0</v>
      </c>
      <c r="L106" s="3">
        <v>159.0</v>
      </c>
      <c r="M106" s="4">
        <v>0.0</v>
      </c>
      <c r="N106" s="4">
        <f t="shared" si="4"/>
        <v>0</v>
      </c>
      <c r="O106" s="4">
        <f t="shared" si="5"/>
        <v>0.1929824561</v>
      </c>
      <c r="P106" s="4">
        <v>0.0</v>
      </c>
    </row>
    <row r="107" ht="14.25" customHeight="1">
      <c r="A107" s="3">
        <v>76000.0</v>
      </c>
      <c r="B107" s="1" t="s">
        <v>17</v>
      </c>
      <c r="C107" s="1" t="s">
        <v>110</v>
      </c>
      <c r="D107" s="1" t="s">
        <v>19</v>
      </c>
      <c r="E107" s="1" t="s">
        <v>0</v>
      </c>
      <c r="F107" s="3">
        <v>30.0</v>
      </c>
      <c r="G107" s="3">
        <v>2160.0</v>
      </c>
      <c r="H107" s="4">
        <v>0.013888888888888888</v>
      </c>
      <c r="I107" s="5">
        <f t="shared" si="3"/>
        <v>0.0002252218435</v>
      </c>
      <c r="J107" s="1" t="s">
        <v>1</v>
      </c>
      <c r="K107" s="3">
        <v>238.0</v>
      </c>
      <c r="L107" s="3">
        <v>1943.0</v>
      </c>
      <c r="M107" s="4">
        <v>0.1224909933093155</v>
      </c>
      <c r="N107" s="4">
        <f t="shared" si="4"/>
        <v>0.002776578742</v>
      </c>
      <c r="O107" s="4">
        <f t="shared" si="5"/>
        <v>-0.1086021044</v>
      </c>
      <c r="P107" s="4">
        <f t="shared" ref="P107:P108" si="14">F107/K107</f>
        <v>0.1260504202</v>
      </c>
    </row>
    <row r="108" ht="14.25" customHeight="1">
      <c r="A108" s="3">
        <v>41004.0</v>
      </c>
      <c r="B108" s="1" t="s">
        <v>17</v>
      </c>
      <c r="C108" s="1" t="s">
        <v>111</v>
      </c>
      <c r="D108" s="1" t="s">
        <v>19</v>
      </c>
      <c r="E108" s="1" t="s">
        <v>0</v>
      </c>
      <c r="F108" s="3">
        <v>28.0</v>
      </c>
      <c r="G108" s="3">
        <v>382.0</v>
      </c>
      <c r="H108" s="4">
        <v>0.07329842931937172</v>
      </c>
      <c r="I108" s="5">
        <f t="shared" si="3"/>
        <v>0.0002102070539</v>
      </c>
      <c r="J108" s="1" t="s">
        <v>1</v>
      </c>
      <c r="K108" s="3">
        <v>15.0</v>
      </c>
      <c r="L108" s="3">
        <v>281.0</v>
      </c>
      <c r="M108" s="4">
        <v>0.05338078291814947</v>
      </c>
      <c r="N108" s="4">
        <f t="shared" si="4"/>
        <v>0.0001749944585</v>
      </c>
      <c r="O108" s="4">
        <f t="shared" si="5"/>
        <v>0.0199176464</v>
      </c>
      <c r="P108" s="4">
        <f t="shared" si="14"/>
        <v>1.866666667</v>
      </c>
    </row>
    <row r="109" ht="14.25" customHeight="1">
      <c r="A109" s="3">
        <v>13763.0</v>
      </c>
      <c r="B109" s="1" t="s">
        <v>17</v>
      </c>
      <c r="C109" s="1" t="s">
        <v>102</v>
      </c>
      <c r="D109" s="1" t="s">
        <v>19</v>
      </c>
      <c r="E109" s="1" t="s">
        <v>0</v>
      </c>
      <c r="F109" s="3">
        <v>26.0</v>
      </c>
      <c r="G109" s="3">
        <v>181.0</v>
      </c>
      <c r="H109" s="4">
        <v>0.143646408839779</v>
      </c>
      <c r="I109" s="5">
        <f t="shared" si="3"/>
        <v>0.0001951922644</v>
      </c>
      <c r="J109" s="1" t="s">
        <v>1</v>
      </c>
      <c r="K109" s="3">
        <v>0.0</v>
      </c>
      <c r="L109" s="3">
        <v>0.0</v>
      </c>
      <c r="M109" s="4">
        <v>0.0</v>
      </c>
      <c r="N109" s="4">
        <f t="shared" si="4"/>
        <v>0</v>
      </c>
      <c r="O109" s="4">
        <f t="shared" si="5"/>
        <v>0.1436464088</v>
      </c>
      <c r="P109" s="4">
        <v>0.0</v>
      </c>
    </row>
    <row r="110" ht="14.25" customHeight="1">
      <c r="A110" s="3">
        <v>7856.0</v>
      </c>
      <c r="B110" s="1" t="s">
        <v>17</v>
      </c>
      <c r="C110" s="1" t="s">
        <v>112</v>
      </c>
      <c r="D110" s="1" t="s">
        <v>19</v>
      </c>
      <c r="E110" s="1" t="s">
        <v>0</v>
      </c>
      <c r="F110" s="3">
        <v>25.0</v>
      </c>
      <c r="G110" s="3">
        <v>61.0</v>
      </c>
      <c r="H110" s="4">
        <v>0.4098360655737705</v>
      </c>
      <c r="I110" s="5">
        <f t="shared" si="3"/>
        <v>0.0001876848696</v>
      </c>
      <c r="J110" s="1" t="s">
        <v>1</v>
      </c>
      <c r="K110" s="3">
        <v>15.0</v>
      </c>
      <c r="L110" s="3">
        <v>47.0</v>
      </c>
      <c r="M110" s="4">
        <v>0.3191489361702128</v>
      </c>
      <c r="N110" s="4">
        <f t="shared" si="4"/>
        <v>0.0001749944585</v>
      </c>
      <c r="O110" s="4">
        <f t="shared" si="5"/>
        <v>0.0906871294</v>
      </c>
      <c r="P110" s="4">
        <f t="shared" ref="P110:P114" si="15">F110/K110</f>
        <v>1.666666667</v>
      </c>
    </row>
    <row r="111" ht="14.25" customHeight="1">
      <c r="A111" s="3">
        <v>13516.0</v>
      </c>
      <c r="B111" s="1" t="s">
        <v>17</v>
      </c>
      <c r="C111" s="1" t="s">
        <v>113</v>
      </c>
      <c r="D111" s="1" t="s">
        <v>19</v>
      </c>
      <c r="E111" s="1" t="s">
        <v>0</v>
      </c>
      <c r="F111" s="3">
        <v>23.0</v>
      </c>
      <c r="G111" s="3">
        <v>4379.0</v>
      </c>
      <c r="H111" s="4">
        <v>0.005252340717058689</v>
      </c>
      <c r="I111" s="5">
        <f t="shared" si="3"/>
        <v>0.00017267008</v>
      </c>
      <c r="J111" s="1" t="s">
        <v>1</v>
      </c>
      <c r="K111" s="3">
        <v>162.0</v>
      </c>
      <c r="L111" s="3">
        <v>4715.0</v>
      </c>
      <c r="M111" s="4">
        <v>0.03435843054082715</v>
      </c>
      <c r="N111" s="4">
        <f t="shared" si="4"/>
        <v>0.001889940152</v>
      </c>
      <c r="O111" s="4">
        <f t="shared" si="5"/>
        <v>-0.02910608982</v>
      </c>
      <c r="P111" s="4">
        <f t="shared" si="15"/>
        <v>0.1419753086</v>
      </c>
    </row>
    <row r="112" ht="14.25" customHeight="1">
      <c r="A112" s="3">
        <v>37622.0</v>
      </c>
      <c r="B112" s="1" t="s">
        <v>17</v>
      </c>
      <c r="C112" s="1" t="s">
        <v>97</v>
      </c>
      <c r="D112" s="1" t="s">
        <v>19</v>
      </c>
      <c r="E112" s="1" t="s">
        <v>0</v>
      </c>
      <c r="F112" s="3">
        <v>23.0</v>
      </c>
      <c r="G112" s="3">
        <v>157.0</v>
      </c>
      <c r="H112" s="4">
        <v>0.1464968152866242</v>
      </c>
      <c r="I112" s="5">
        <f t="shared" si="3"/>
        <v>0.00017267008</v>
      </c>
      <c r="J112" s="1" t="s">
        <v>1</v>
      </c>
      <c r="K112" s="3">
        <v>35.0</v>
      </c>
      <c r="L112" s="3">
        <v>89.0</v>
      </c>
      <c r="M112" s="4">
        <v>0.39325842696629215</v>
      </c>
      <c r="N112" s="4">
        <f t="shared" si="4"/>
        <v>0.0004083204032</v>
      </c>
      <c r="O112" s="4">
        <f t="shared" si="5"/>
        <v>-0.2467616117</v>
      </c>
      <c r="P112" s="4">
        <f t="shared" si="15"/>
        <v>0.6571428571</v>
      </c>
    </row>
    <row r="113" ht="14.25" customHeight="1">
      <c r="A113" s="3">
        <v>36186.0</v>
      </c>
      <c r="B113" s="1" t="s">
        <v>17</v>
      </c>
      <c r="C113" s="1" t="s">
        <v>84</v>
      </c>
      <c r="D113" s="1" t="s">
        <v>19</v>
      </c>
      <c r="E113" s="1" t="s">
        <v>0</v>
      </c>
      <c r="F113" s="3">
        <v>22.0</v>
      </c>
      <c r="G113" s="3">
        <v>164.0</v>
      </c>
      <c r="H113" s="4">
        <v>0.13414634146341464</v>
      </c>
      <c r="I113" s="5">
        <f t="shared" si="3"/>
        <v>0.0001651626852</v>
      </c>
      <c r="J113" s="1" t="s">
        <v>1</v>
      </c>
      <c r="K113" s="3">
        <v>45.0</v>
      </c>
      <c r="L113" s="3">
        <v>229.0</v>
      </c>
      <c r="M113" s="4">
        <v>0.1965065502183406</v>
      </c>
      <c r="N113" s="4">
        <f t="shared" si="4"/>
        <v>0.0005249833755</v>
      </c>
      <c r="O113" s="4">
        <f t="shared" si="5"/>
        <v>-0.06236020875</v>
      </c>
      <c r="P113" s="4">
        <f t="shared" si="15"/>
        <v>0.4888888889</v>
      </c>
    </row>
    <row r="114" ht="14.25" customHeight="1">
      <c r="A114" s="3">
        <v>7666.0</v>
      </c>
      <c r="B114" s="1" t="s">
        <v>17</v>
      </c>
      <c r="C114" s="1" t="s">
        <v>94</v>
      </c>
      <c r="D114" s="1" t="s">
        <v>19</v>
      </c>
      <c r="E114" s="1" t="s">
        <v>0</v>
      </c>
      <c r="F114" s="3">
        <v>22.0</v>
      </c>
      <c r="G114" s="3">
        <v>22.0</v>
      </c>
      <c r="H114" s="4">
        <v>1.0</v>
      </c>
      <c r="I114" s="5">
        <f t="shared" si="3"/>
        <v>0.0001651626852</v>
      </c>
      <c r="J114" s="1" t="s">
        <v>1</v>
      </c>
      <c r="K114" s="3">
        <v>19.0</v>
      </c>
      <c r="L114" s="3">
        <v>19.0</v>
      </c>
      <c r="M114" s="4">
        <v>1.0</v>
      </c>
      <c r="N114" s="4">
        <f t="shared" si="4"/>
        <v>0.0002216596474</v>
      </c>
      <c r="O114" s="4">
        <f t="shared" si="5"/>
        <v>0</v>
      </c>
      <c r="P114" s="4">
        <f t="shared" si="15"/>
        <v>1.157894737</v>
      </c>
    </row>
    <row r="115" ht="14.25" customHeight="1">
      <c r="A115" s="3">
        <v>6924.0</v>
      </c>
      <c r="B115" s="1" t="s">
        <v>17</v>
      </c>
      <c r="C115" s="1" t="s">
        <v>94</v>
      </c>
      <c r="D115" s="1" t="s">
        <v>19</v>
      </c>
      <c r="E115" s="1" t="s">
        <v>0</v>
      </c>
      <c r="F115" s="3">
        <v>22.0</v>
      </c>
      <c r="G115" s="3">
        <v>80.0</v>
      </c>
      <c r="H115" s="4">
        <v>0.275</v>
      </c>
      <c r="I115" s="5">
        <f t="shared" si="3"/>
        <v>0.0001651626852</v>
      </c>
      <c r="J115" s="1" t="s">
        <v>1</v>
      </c>
      <c r="K115" s="3">
        <v>0.0</v>
      </c>
      <c r="L115" s="3">
        <v>47.0</v>
      </c>
      <c r="M115" s="4">
        <v>0.0</v>
      </c>
      <c r="N115" s="4">
        <f t="shared" si="4"/>
        <v>0</v>
      </c>
      <c r="O115" s="4">
        <f t="shared" si="5"/>
        <v>0.275</v>
      </c>
      <c r="P115" s="4">
        <v>0.0</v>
      </c>
    </row>
    <row r="116" ht="14.25" customHeight="1">
      <c r="A116" s="3">
        <v>37267.0</v>
      </c>
      <c r="B116" s="1" t="s">
        <v>17</v>
      </c>
      <c r="C116" s="1" t="s">
        <v>84</v>
      </c>
      <c r="D116" s="1" t="s">
        <v>19</v>
      </c>
      <c r="E116" s="1" t="s">
        <v>0</v>
      </c>
      <c r="F116" s="3">
        <v>21.0</v>
      </c>
      <c r="G116" s="3">
        <v>314.0</v>
      </c>
      <c r="H116" s="4">
        <v>0.06687898089171974</v>
      </c>
      <c r="I116" s="5">
        <f t="shared" si="3"/>
        <v>0.0001576552905</v>
      </c>
      <c r="J116" s="1" t="s">
        <v>1</v>
      </c>
      <c r="K116" s="3">
        <v>0.0</v>
      </c>
      <c r="L116" s="3">
        <v>63.0</v>
      </c>
      <c r="M116" s="4">
        <v>0.0</v>
      </c>
      <c r="N116" s="4">
        <f t="shared" si="4"/>
        <v>0</v>
      </c>
      <c r="O116" s="4">
        <f t="shared" si="5"/>
        <v>0.06687898089</v>
      </c>
      <c r="P116" s="4">
        <v>0.0</v>
      </c>
    </row>
    <row r="117" ht="14.25" customHeight="1">
      <c r="A117" s="3">
        <v>992.0</v>
      </c>
      <c r="B117" s="1" t="s">
        <v>17</v>
      </c>
      <c r="C117" s="1" t="s">
        <v>114</v>
      </c>
      <c r="D117" s="1" t="s">
        <v>19</v>
      </c>
      <c r="E117" s="1" t="s">
        <v>0</v>
      </c>
      <c r="F117" s="3">
        <v>21.0</v>
      </c>
      <c r="G117" s="3">
        <v>314.0</v>
      </c>
      <c r="H117" s="4">
        <v>0.06687898089171974</v>
      </c>
      <c r="I117" s="5">
        <f t="shared" si="3"/>
        <v>0.0001576552905</v>
      </c>
      <c r="J117" s="1" t="s">
        <v>1</v>
      </c>
      <c r="K117" s="3">
        <v>0.0</v>
      </c>
      <c r="L117" s="3">
        <v>332.0</v>
      </c>
      <c r="M117" s="4">
        <v>0.0</v>
      </c>
      <c r="N117" s="4">
        <f t="shared" si="4"/>
        <v>0</v>
      </c>
      <c r="O117" s="4">
        <f t="shared" si="5"/>
        <v>0.06687898089</v>
      </c>
      <c r="P117" s="4">
        <v>0.0</v>
      </c>
    </row>
    <row r="118" ht="14.25" customHeight="1">
      <c r="A118" s="3">
        <v>7617.0</v>
      </c>
      <c r="B118" s="1" t="s">
        <v>17</v>
      </c>
      <c r="C118" s="1" t="s">
        <v>115</v>
      </c>
      <c r="D118" s="1" t="s">
        <v>19</v>
      </c>
      <c r="E118" s="1" t="s">
        <v>0</v>
      </c>
      <c r="F118" s="3">
        <v>20.0</v>
      </c>
      <c r="G118" s="3">
        <v>59.0</v>
      </c>
      <c r="H118" s="4">
        <v>0.3389830508474576</v>
      </c>
      <c r="I118" s="5">
        <f t="shared" si="3"/>
        <v>0.0001501478957</v>
      </c>
      <c r="J118" s="1" t="s">
        <v>1</v>
      </c>
      <c r="K118" s="3">
        <v>0.0</v>
      </c>
      <c r="L118" s="3">
        <v>24.0</v>
      </c>
      <c r="M118" s="4">
        <v>0.0</v>
      </c>
      <c r="N118" s="4">
        <f t="shared" si="4"/>
        <v>0</v>
      </c>
      <c r="O118" s="4">
        <f t="shared" si="5"/>
        <v>0.3389830508</v>
      </c>
      <c r="P118" s="4">
        <v>0.0</v>
      </c>
    </row>
    <row r="119" ht="14.25" customHeight="1">
      <c r="A119" s="3">
        <v>1065.0</v>
      </c>
      <c r="B119" s="1" t="s">
        <v>17</v>
      </c>
      <c r="C119" s="1" t="s">
        <v>116</v>
      </c>
      <c r="D119" s="1" t="s">
        <v>19</v>
      </c>
      <c r="E119" s="1" t="s">
        <v>0</v>
      </c>
      <c r="F119" s="3">
        <v>18.0</v>
      </c>
      <c r="G119" s="3">
        <v>18.0</v>
      </c>
      <c r="H119" s="4">
        <v>1.0</v>
      </c>
      <c r="I119" s="5">
        <f t="shared" si="3"/>
        <v>0.0001351331061</v>
      </c>
      <c r="J119" s="1" t="s">
        <v>1</v>
      </c>
      <c r="K119" s="3">
        <v>17.0</v>
      </c>
      <c r="L119" s="3">
        <v>17.0</v>
      </c>
      <c r="M119" s="4">
        <v>1.0</v>
      </c>
      <c r="N119" s="4">
        <f t="shared" si="4"/>
        <v>0.000198327053</v>
      </c>
      <c r="O119" s="4">
        <f t="shared" si="5"/>
        <v>0</v>
      </c>
      <c r="P119" s="4">
        <f>F119/K119</f>
        <v>1.058823529</v>
      </c>
    </row>
    <row r="120" ht="14.25" customHeight="1">
      <c r="A120" s="3">
        <v>37689.0</v>
      </c>
      <c r="B120" s="1" t="s">
        <v>17</v>
      </c>
      <c r="C120" s="1" t="s">
        <v>97</v>
      </c>
      <c r="D120" s="1" t="s">
        <v>19</v>
      </c>
      <c r="E120" s="1" t="s">
        <v>0</v>
      </c>
      <c r="F120" s="3">
        <v>18.0</v>
      </c>
      <c r="G120" s="3">
        <v>174.0</v>
      </c>
      <c r="H120" s="4">
        <v>0.10344827586206896</v>
      </c>
      <c r="I120" s="5">
        <f t="shared" si="3"/>
        <v>0.0001351331061</v>
      </c>
      <c r="J120" s="1" t="s">
        <v>1</v>
      </c>
      <c r="K120" s="3">
        <v>0.0</v>
      </c>
      <c r="L120" s="3">
        <v>118.0</v>
      </c>
      <c r="M120" s="4">
        <v>0.0</v>
      </c>
      <c r="N120" s="4">
        <f t="shared" si="4"/>
        <v>0</v>
      </c>
      <c r="O120" s="4">
        <f t="shared" si="5"/>
        <v>0.1034482759</v>
      </c>
      <c r="P120" s="4">
        <v>0.0</v>
      </c>
    </row>
    <row r="121" ht="14.25" customHeight="1">
      <c r="A121" s="3">
        <v>7088.0</v>
      </c>
      <c r="B121" s="1" t="s">
        <v>17</v>
      </c>
      <c r="C121" s="1" t="s">
        <v>112</v>
      </c>
      <c r="D121" s="1" t="s">
        <v>19</v>
      </c>
      <c r="E121" s="1" t="s">
        <v>0</v>
      </c>
      <c r="F121" s="3">
        <v>17.0</v>
      </c>
      <c r="G121" s="3">
        <v>58.0</v>
      </c>
      <c r="H121" s="4">
        <v>0.29310344827586204</v>
      </c>
      <c r="I121" s="5">
        <f t="shared" si="3"/>
        <v>0.0001276257113</v>
      </c>
      <c r="J121" s="1" t="s">
        <v>1</v>
      </c>
      <c r="K121" s="3">
        <v>11.0</v>
      </c>
      <c r="L121" s="3">
        <v>33.0</v>
      </c>
      <c r="M121" s="4">
        <v>0.3333333333333333</v>
      </c>
      <c r="N121" s="4">
        <f t="shared" si="4"/>
        <v>0.0001283292696</v>
      </c>
      <c r="O121" s="4">
        <f t="shared" si="5"/>
        <v>-0.04022988506</v>
      </c>
      <c r="P121" s="4">
        <f t="shared" ref="P121:P122" si="16">F121/K121</f>
        <v>1.545454545</v>
      </c>
    </row>
    <row r="122" ht="14.25" customHeight="1">
      <c r="A122" s="3">
        <v>37705.0</v>
      </c>
      <c r="B122" s="1" t="s">
        <v>17</v>
      </c>
      <c r="C122" s="1" t="s">
        <v>42</v>
      </c>
      <c r="D122" s="1" t="s">
        <v>19</v>
      </c>
      <c r="E122" s="1" t="s">
        <v>0</v>
      </c>
      <c r="F122" s="3">
        <v>15.0</v>
      </c>
      <c r="G122" s="3">
        <v>132.0</v>
      </c>
      <c r="H122" s="4">
        <v>0.11363636363636363</v>
      </c>
      <c r="I122" s="5">
        <f t="shared" si="3"/>
        <v>0.0001126109218</v>
      </c>
      <c r="J122" s="1" t="s">
        <v>1</v>
      </c>
      <c r="K122" s="3">
        <v>17.0</v>
      </c>
      <c r="L122" s="3">
        <v>125.0</v>
      </c>
      <c r="M122" s="4">
        <v>0.136</v>
      </c>
      <c r="N122" s="4">
        <f t="shared" si="4"/>
        <v>0.000198327053</v>
      </c>
      <c r="O122" s="4">
        <f t="shared" si="5"/>
        <v>-0.02236363636</v>
      </c>
      <c r="P122" s="4">
        <f t="shared" si="16"/>
        <v>0.8823529412</v>
      </c>
    </row>
    <row r="123" ht="14.25" customHeight="1">
      <c r="A123" s="3">
        <v>13227.0</v>
      </c>
      <c r="B123" s="1" t="s">
        <v>17</v>
      </c>
      <c r="C123" s="1" t="s">
        <v>117</v>
      </c>
      <c r="D123" s="1" t="s">
        <v>19</v>
      </c>
      <c r="E123" s="1" t="s">
        <v>0</v>
      </c>
      <c r="F123" s="3">
        <v>13.0</v>
      </c>
      <c r="G123" s="3">
        <v>13.0</v>
      </c>
      <c r="H123" s="4">
        <v>1.0</v>
      </c>
      <c r="I123" s="5">
        <f t="shared" si="3"/>
        <v>0.00009759613219</v>
      </c>
      <c r="J123" s="1" t="s">
        <v>1</v>
      </c>
      <c r="K123" s="3">
        <v>0.0</v>
      </c>
      <c r="L123" s="3">
        <v>0.0</v>
      </c>
      <c r="M123" s="4">
        <v>0.0</v>
      </c>
      <c r="N123" s="4">
        <f t="shared" si="4"/>
        <v>0</v>
      </c>
      <c r="O123" s="4">
        <f t="shared" si="5"/>
        <v>1</v>
      </c>
      <c r="P123" s="4">
        <v>0.0</v>
      </c>
    </row>
    <row r="124" ht="14.25" customHeight="1">
      <c r="A124" s="3">
        <v>489.0</v>
      </c>
      <c r="B124" s="1" t="s">
        <v>17</v>
      </c>
      <c r="C124" s="1" t="s">
        <v>118</v>
      </c>
      <c r="D124" s="1" t="s">
        <v>19</v>
      </c>
      <c r="E124" s="1" t="s">
        <v>0</v>
      </c>
      <c r="F124" s="3">
        <v>13.0</v>
      </c>
      <c r="G124" s="3">
        <v>56.0</v>
      </c>
      <c r="H124" s="4">
        <v>0.23214285714285715</v>
      </c>
      <c r="I124" s="5">
        <f t="shared" si="3"/>
        <v>0.00009759613219</v>
      </c>
      <c r="J124" s="1" t="s">
        <v>1</v>
      </c>
      <c r="K124" s="3">
        <v>0.0</v>
      </c>
      <c r="L124" s="3">
        <v>39.0</v>
      </c>
      <c r="M124" s="4">
        <v>0.0</v>
      </c>
      <c r="N124" s="4">
        <f t="shared" si="4"/>
        <v>0</v>
      </c>
      <c r="O124" s="4">
        <f t="shared" si="5"/>
        <v>0.2321428571</v>
      </c>
      <c r="P124" s="4">
        <v>0.0</v>
      </c>
    </row>
    <row r="125" ht="14.25" customHeight="1">
      <c r="A125" s="3">
        <v>414.0</v>
      </c>
      <c r="B125" s="1" t="s">
        <v>17</v>
      </c>
      <c r="C125" s="1" t="s">
        <v>119</v>
      </c>
      <c r="D125" s="1" t="s">
        <v>19</v>
      </c>
      <c r="E125" s="1" t="s">
        <v>0</v>
      </c>
      <c r="F125" s="3">
        <v>13.0</v>
      </c>
      <c r="G125" s="3">
        <v>151.0</v>
      </c>
      <c r="H125" s="4">
        <v>0.08609271523178808</v>
      </c>
      <c r="I125" s="5">
        <f t="shared" si="3"/>
        <v>0.00009759613219</v>
      </c>
      <c r="J125" s="1" t="s">
        <v>1</v>
      </c>
      <c r="K125" s="3">
        <v>0.0</v>
      </c>
      <c r="L125" s="3">
        <v>111.0</v>
      </c>
      <c r="M125" s="4">
        <v>0.0</v>
      </c>
      <c r="N125" s="4">
        <f t="shared" si="4"/>
        <v>0</v>
      </c>
      <c r="O125" s="4">
        <f t="shared" si="5"/>
        <v>0.08609271523</v>
      </c>
      <c r="P125" s="4">
        <v>0.0</v>
      </c>
    </row>
    <row r="126" ht="14.25" customHeight="1">
      <c r="A126" s="3">
        <v>6049.0</v>
      </c>
      <c r="B126" s="1" t="s">
        <v>17</v>
      </c>
      <c r="C126" s="1" t="s">
        <v>91</v>
      </c>
      <c r="D126" s="1" t="s">
        <v>19</v>
      </c>
      <c r="E126" s="1" t="s">
        <v>0</v>
      </c>
      <c r="F126" s="3">
        <v>12.0</v>
      </c>
      <c r="G126" s="3">
        <v>43.0</v>
      </c>
      <c r="H126" s="4">
        <v>0.27906976744186046</v>
      </c>
      <c r="I126" s="5">
        <f t="shared" si="3"/>
        <v>0.00009008873741</v>
      </c>
      <c r="J126" s="1" t="s">
        <v>1</v>
      </c>
      <c r="K126" s="3">
        <v>14.0</v>
      </c>
      <c r="L126" s="3">
        <v>52.0</v>
      </c>
      <c r="M126" s="4">
        <v>0.2692307692307692</v>
      </c>
      <c r="N126" s="4">
        <f t="shared" si="4"/>
        <v>0.0001633281613</v>
      </c>
      <c r="O126" s="4">
        <f t="shared" si="5"/>
        <v>0.009838998211</v>
      </c>
      <c r="P126" s="4">
        <f t="shared" ref="P126:P128" si="17">F126/K126</f>
        <v>0.8571428571</v>
      </c>
    </row>
    <row r="127" ht="14.25" customHeight="1">
      <c r="A127" s="3">
        <v>299.0</v>
      </c>
      <c r="B127" s="1" t="s">
        <v>17</v>
      </c>
      <c r="C127" s="1" t="s">
        <v>120</v>
      </c>
      <c r="D127" s="1" t="s">
        <v>19</v>
      </c>
      <c r="E127" s="1" t="s">
        <v>0</v>
      </c>
      <c r="F127" s="3">
        <v>11.0</v>
      </c>
      <c r="G127" s="3">
        <v>59.0</v>
      </c>
      <c r="H127" s="4">
        <v>0.1864406779661017</v>
      </c>
      <c r="I127" s="5">
        <f t="shared" si="3"/>
        <v>0.00008258134262</v>
      </c>
      <c r="J127" s="1" t="s">
        <v>1</v>
      </c>
      <c r="K127" s="3">
        <v>21.0</v>
      </c>
      <c r="L127" s="3">
        <v>71.0</v>
      </c>
      <c r="M127" s="4">
        <v>0.29577464788732394</v>
      </c>
      <c r="N127" s="4">
        <f t="shared" si="4"/>
        <v>0.0002449922419</v>
      </c>
      <c r="O127" s="4">
        <f t="shared" si="5"/>
        <v>-0.1093339699</v>
      </c>
      <c r="P127" s="4">
        <f t="shared" si="17"/>
        <v>0.5238095238</v>
      </c>
    </row>
    <row r="128" ht="14.25" customHeight="1">
      <c r="A128" s="3">
        <v>28001.0</v>
      </c>
      <c r="B128" s="1" t="s">
        <v>17</v>
      </c>
      <c r="C128" s="1" t="s">
        <v>121</v>
      </c>
      <c r="D128" s="1" t="s">
        <v>19</v>
      </c>
      <c r="E128" s="1" t="s">
        <v>0</v>
      </c>
      <c r="F128" s="3">
        <v>9.0</v>
      </c>
      <c r="G128" s="3">
        <v>361.0</v>
      </c>
      <c r="H128" s="4">
        <v>0.024930747922437674</v>
      </c>
      <c r="I128" s="5">
        <f t="shared" si="3"/>
        <v>0.00006756655305</v>
      </c>
      <c r="J128" s="1" t="s">
        <v>1</v>
      </c>
      <c r="K128" s="3">
        <v>174.0</v>
      </c>
      <c r="L128" s="3">
        <v>998.0</v>
      </c>
      <c r="M128" s="4">
        <v>0.1743486973947896</v>
      </c>
      <c r="N128" s="4">
        <f t="shared" si="4"/>
        <v>0.002029935719</v>
      </c>
      <c r="O128" s="4">
        <f t="shared" si="5"/>
        <v>-0.1494179495</v>
      </c>
      <c r="P128" s="4">
        <f t="shared" si="17"/>
        <v>0.05172413793</v>
      </c>
    </row>
    <row r="129" ht="14.25" customHeight="1">
      <c r="A129" s="3">
        <v>37887.0</v>
      </c>
      <c r="B129" s="1" t="s">
        <v>17</v>
      </c>
      <c r="C129" s="1" t="s">
        <v>42</v>
      </c>
      <c r="D129" s="1" t="s">
        <v>19</v>
      </c>
      <c r="E129" s="1" t="s">
        <v>0</v>
      </c>
      <c r="F129" s="3">
        <v>9.0</v>
      </c>
      <c r="G129" s="3">
        <v>583.0</v>
      </c>
      <c r="H129" s="4">
        <v>0.015437392795883362</v>
      </c>
      <c r="I129" s="5">
        <f t="shared" si="3"/>
        <v>0.00006756655305</v>
      </c>
      <c r="J129" s="1" t="s">
        <v>1</v>
      </c>
      <c r="K129" s="3">
        <v>0.0</v>
      </c>
      <c r="L129" s="3">
        <v>394.0</v>
      </c>
      <c r="M129" s="4">
        <v>0.0</v>
      </c>
      <c r="N129" s="4">
        <f t="shared" si="4"/>
        <v>0</v>
      </c>
      <c r="O129" s="4">
        <f t="shared" si="5"/>
        <v>0.0154373928</v>
      </c>
      <c r="P129" s="4">
        <v>0.0</v>
      </c>
    </row>
    <row r="130" ht="14.25" customHeight="1">
      <c r="A130" s="3">
        <v>8011.0</v>
      </c>
      <c r="B130" s="1" t="s">
        <v>17</v>
      </c>
      <c r="C130" s="1" t="s">
        <v>65</v>
      </c>
      <c r="D130" s="1" t="s">
        <v>19</v>
      </c>
      <c r="E130" s="1" t="s">
        <v>0</v>
      </c>
      <c r="F130" s="3">
        <v>8.0</v>
      </c>
      <c r="G130" s="3">
        <v>81.0</v>
      </c>
      <c r="H130" s="4">
        <v>0.09876543209876543</v>
      </c>
      <c r="I130" s="5">
        <f t="shared" si="3"/>
        <v>0.00006005915827</v>
      </c>
      <c r="J130" s="1" t="s">
        <v>1</v>
      </c>
      <c r="K130" s="3">
        <v>0.0</v>
      </c>
      <c r="L130" s="3">
        <v>53.0</v>
      </c>
      <c r="M130" s="4">
        <v>0.0</v>
      </c>
      <c r="N130" s="4">
        <f t="shared" si="4"/>
        <v>0</v>
      </c>
      <c r="O130" s="4">
        <f t="shared" si="5"/>
        <v>0.0987654321</v>
      </c>
      <c r="P130" s="4">
        <v>0.0</v>
      </c>
    </row>
    <row r="131" ht="14.25" customHeight="1">
      <c r="H131" s="4"/>
      <c r="I131" s="5"/>
      <c r="M131" s="4"/>
      <c r="N131" s="4"/>
    </row>
    <row r="132" ht="14.25" customHeight="1">
      <c r="H132" s="4"/>
      <c r="I132" s="5"/>
      <c r="M132" s="4"/>
      <c r="N132" s="4"/>
    </row>
    <row r="133" ht="14.25" customHeight="1">
      <c r="H133" s="4"/>
      <c r="I133" s="5"/>
      <c r="M133" s="4"/>
      <c r="N133" s="4"/>
    </row>
    <row r="134" ht="14.25" customHeight="1">
      <c r="H134" s="4"/>
      <c r="I134" s="5"/>
      <c r="M134" s="4"/>
      <c r="N134" s="4"/>
    </row>
    <row r="135" ht="14.25" customHeight="1">
      <c r="H135" s="4"/>
      <c r="I135" s="5"/>
      <c r="M135" s="4"/>
      <c r="N135" s="4"/>
    </row>
    <row r="136" ht="14.25" customHeight="1">
      <c r="H136" s="4"/>
      <c r="I136" s="5"/>
      <c r="M136" s="4"/>
      <c r="N136" s="4"/>
    </row>
    <row r="137" ht="14.25" customHeight="1">
      <c r="H137" s="4"/>
      <c r="I137" s="5"/>
      <c r="M137" s="4"/>
      <c r="N137" s="4"/>
    </row>
    <row r="138" ht="14.25" customHeight="1">
      <c r="H138" s="4"/>
      <c r="I138" s="5"/>
      <c r="M138" s="4"/>
      <c r="N138" s="4"/>
    </row>
    <row r="139" ht="14.25" customHeight="1">
      <c r="H139" s="4"/>
      <c r="I139" s="5"/>
      <c r="M139" s="4"/>
      <c r="N139" s="4"/>
    </row>
    <row r="140" ht="14.25" customHeight="1">
      <c r="H140" s="4"/>
      <c r="I140" s="5"/>
      <c r="M140" s="4"/>
      <c r="N140" s="4"/>
    </row>
    <row r="141" ht="14.25" customHeight="1">
      <c r="H141" s="4"/>
      <c r="I141" s="5"/>
      <c r="M141" s="4"/>
      <c r="N141" s="4"/>
    </row>
    <row r="142" ht="14.25" customHeight="1">
      <c r="H142" s="4"/>
      <c r="I142" s="5"/>
      <c r="M142" s="4"/>
      <c r="N142" s="4"/>
    </row>
    <row r="143" ht="14.25" customHeight="1">
      <c r="H143" s="4"/>
      <c r="I143" s="5"/>
      <c r="M143" s="4"/>
      <c r="N143" s="4"/>
    </row>
    <row r="144" ht="14.25" customHeight="1">
      <c r="H144" s="4"/>
      <c r="I144" s="5"/>
      <c r="M144" s="4"/>
      <c r="N144" s="4"/>
    </row>
    <row r="145" ht="14.25" customHeight="1">
      <c r="H145" s="4"/>
      <c r="I145" s="5"/>
      <c r="M145" s="4"/>
      <c r="N145" s="4"/>
    </row>
    <row r="146" ht="14.25" customHeight="1">
      <c r="H146" s="4"/>
      <c r="I146" s="5"/>
      <c r="M146" s="4"/>
      <c r="N146" s="4"/>
    </row>
    <row r="147" ht="14.25" customHeight="1">
      <c r="H147" s="4"/>
      <c r="I147" s="5"/>
      <c r="M147" s="4"/>
      <c r="N147" s="4"/>
    </row>
    <row r="148" ht="14.25" customHeight="1">
      <c r="H148" s="4"/>
      <c r="I148" s="5"/>
      <c r="M148" s="4"/>
      <c r="N148" s="4"/>
    </row>
    <row r="149" ht="14.25" customHeight="1">
      <c r="H149" s="4"/>
      <c r="I149" s="5"/>
      <c r="M149" s="4"/>
      <c r="N149" s="4"/>
    </row>
    <row r="150" ht="14.25" customHeight="1">
      <c r="H150" s="4"/>
      <c r="I150" s="5"/>
      <c r="M150" s="4"/>
      <c r="N150" s="4"/>
    </row>
    <row r="151" ht="14.25" customHeight="1">
      <c r="H151" s="4"/>
      <c r="I151" s="5"/>
      <c r="M151" s="4"/>
      <c r="N151" s="4"/>
    </row>
    <row r="152" ht="14.25" customHeight="1">
      <c r="H152" s="4"/>
      <c r="I152" s="5"/>
      <c r="M152" s="4"/>
      <c r="N152" s="4"/>
    </row>
    <row r="153" ht="14.25" customHeight="1">
      <c r="H153" s="4"/>
      <c r="I153" s="5"/>
      <c r="M153" s="4"/>
      <c r="N153" s="4"/>
    </row>
    <row r="154" ht="14.25" customHeight="1">
      <c r="H154" s="4"/>
      <c r="I154" s="5"/>
      <c r="M154" s="4"/>
      <c r="N154" s="4"/>
    </row>
    <row r="155" ht="14.25" customHeight="1">
      <c r="H155" s="4"/>
      <c r="I155" s="5"/>
      <c r="M155" s="4"/>
      <c r="N155" s="4"/>
    </row>
    <row r="156" ht="14.25" customHeight="1">
      <c r="H156" s="4"/>
      <c r="I156" s="5"/>
      <c r="M156" s="4"/>
      <c r="N156" s="4"/>
    </row>
    <row r="157" ht="14.25" customHeight="1">
      <c r="H157" s="4"/>
      <c r="I157" s="5"/>
      <c r="M157" s="4"/>
      <c r="N157" s="4"/>
    </row>
    <row r="158" ht="14.25" customHeight="1">
      <c r="H158" s="4"/>
      <c r="I158" s="5"/>
      <c r="M158" s="4"/>
      <c r="N158" s="4"/>
    </row>
    <row r="159" ht="14.25" customHeight="1">
      <c r="H159" s="4"/>
      <c r="I159" s="5"/>
      <c r="M159" s="4"/>
      <c r="N159" s="4"/>
    </row>
    <row r="160" ht="14.25" customHeight="1">
      <c r="H160" s="4"/>
      <c r="I160" s="5"/>
      <c r="M160" s="4"/>
      <c r="N160" s="4"/>
    </row>
    <row r="161" ht="14.25" customHeight="1">
      <c r="H161" s="4"/>
      <c r="I161" s="5"/>
      <c r="M161" s="4"/>
      <c r="N161" s="4"/>
    </row>
    <row r="162" ht="14.25" customHeight="1">
      <c r="H162" s="4"/>
      <c r="I162" s="5"/>
      <c r="M162" s="4"/>
      <c r="N162" s="4"/>
    </row>
    <row r="163" ht="14.25" customHeight="1">
      <c r="H163" s="4"/>
      <c r="I163" s="5"/>
      <c r="M163" s="4"/>
      <c r="N163" s="4"/>
    </row>
    <row r="164" ht="14.25" customHeight="1">
      <c r="H164" s="4"/>
      <c r="I164" s="5"/>
      <c r="M164" s="4"/>
      <c r="N164" s="4"/>
    </row>
    <row r="165" ht="14.25" customHeight="1">
      <c r="H165" s="4"/>
      <c r="I165" s="5"/>
      <c r="M165" s="4"/>
      <c r="N165" s="4"/>
    </row>
    <row r="166" ht="14.25" customHeight="1">
      <c r="H166" s="4"/>
      <c r="I166" s="5"/>
      <c r="M166" s="4"/>
      <c r="N166" s="4"/>
    </row>
    <row r="167" ht="14.25" customHeight="1">
      <c r="H167" s="4"/>
      <c r="I167" s="5"/>
      <c r="M167" s="4"/>
      <c r="N167" s="4"/>
    </row>
    <row r="168" ht="14.25" customHeight="1">
      <c r="H168" s="4"/>
      <c r="I168" s="5"/>
      <c r="M168" s="4"/>
      <c r="N168" s="4"/>
    </row>
    <row r="169" ht="14.25" customHeight="1">
      <c r="H169" s="4"/>
      <c r="I169" s="5"/>
      <c r="M169" s="4"/>
      <c r="N169" s="4"/>
    </row>
    <row r="170" ht="14.25" customHeight="1">
      <c r="H170" s="4"/>
      <c r="I170" s="5"/>
      <c r="M170" s="4"/>
      <c r="N170" s="4"/>
    </row>
    <row r="171" ht="14.25" customHeight="1">
      <c r="H171" s="4"/>
      <c r="I171" s="5"/>
      <c r="M171" s="4"/>
      <c r="N171" s="4"/>
    </row>
    <row r="172" ht="14.25" customHeight="1">
      <c r="H172" s="4"/>
      <c r="I172" s="5"/>
      <c r="M172" s="4"/>
      <c r="N172" s="4"/>
    </row>
    <row r="173" ht="14.25" customHeight="1">
      <c r="H173" s="4"/>
      <c r="I173" s="5"/>
      <c r="M173" s="4"/>
      <c r="N173" s="4"/>
    </row>
    <row r="174" ht="14.25" customHeight="1">
      <c r="H174" s="4"/>
      <c r="I174" s="5"/>
      <c r="M174" s="4"/>
      <c r="N174" s="4"/>
    </row>
    <row r="175" ht="14.25" customHeight="1">
      <c r="H175" s="4"/>
      <c r="I175" s="5"/>
      <c r="M175" s="4"/>
      <c r="N175" s="4"/>
    </row>
    <row r="176" ht="14.25" customHeight="1">
      <c r="H176" s="4"/>
      <c r="I176" s="5"/>
      <c r="M176" s="4"/>
      <c r="N176" s="4"/>
    </row>
    <row r="177" ht="14.25" customHeight="1">
      <c r="H177" s="4"/>
      <c r="I177" s="5"/>
      <c r="M177" s="4"/>
      <c r="N177" s="4"/>
    </row>
    <row r="178" ht="14.25" customHeight="1">
      <c r="H178" s="4"/>
      <c r="I178" s="5"/>
      <c r="M178" s="4"/>
      <c r="N178" s="4"/>
    </row>
    <row r="179" ht="14.25" customHeight="1">
      <c r="H179" s="4"/>
      <c r="I179" s="5"/>
      <c r="M179" s="4"/>
      <c r="N179" s="4"/>
    </row>
    <row r="180" ht="14.25" customHeight="1">
      <c r="H180" s="4"/>
      <c r="I180" s="5"/>
      <c r="M180" s="4"/>
      <c r="N180" s="4"/>
    </row>
    <row r="181" ht="14.25" customHeight="1">
      <c r="H181" s="4"/>
      <c r="I181" s="5"/>
      <c r="M181" s="4"/>
      <c r="N181" s="4"/>
    </row>
    <row r="182" ht="14.25" customHeight="1">
      <c r="H182" s="4"/>
      <c r="I182" s="5"/>
      <c r="M182" s="4"/>
      <c r="N182" s="4"/>
    </row>
    <row r="183" ht="14.25" customHeight="1">
      <c r="H183" s="4"/>
      <c r="I183" s="5"/>
      <c r="M183" s="4"/>
      <c r="N183" s="4"/>
    </row>
    <row r="184" ht="14.25" customHeight="1">
      <c r="H184" s="4"/>
      <c r="I184" s="5"/>
      <c r="M184" s="4"/>
      <c r="N184" s="4"/>
    </row>
    <row r="185" ht="14.25" customHeight="1">
      <c r="H185" s="4"/>
      <c r="I185" s="5"/>
      <c r="M185" s="4"/>
      <c r="N185" s="4"/>
    </row>
    <row r="186" ht="14.25" customHeight="1">
      <c r="H186" s="4"/>
      <c r="I186" s="5"/>
      <c r="M186" s="4"/>
      <c r="N186" s="4"/>
    </row>
    <row r="187" ht="14.25" customHeight="1">
      <c r="H187" s="4"/>
      <c r="I187" s="5"/>
      <c r="M187" s="4"/>
      <c r="N187" s="4"/>
    </row>
    <row r="188" ht="14.25" customHeight="1">
      <c r="H188" s="4"/>
      <c r="I188" s="5"/>
      <c r="M188" s="4"/>
      <c r="N188" s="4"/>
    </row>
    <row r="189" ht="14.25" customHeight="1">
      <c r="H189" s="4"/>
      <c r="I189" s="5"/>
      <c r="M189" s="4"/>
      <c r="N189" s="4"/>
    </row>
    <row r="190" ht="14.25" customHeight="1">
      <c r="H190" s="4"/>
      <c r="I190" s="5"/>
      <c r="M190" s="4"/>
      <c r="N190" s="4"/>
    </row>
    <row r="191" ht="14.25" customHeight="1">
      <c r="H191" s="4"/>
      <c r="I191" s="5"/>
      <c r="M191" s="4"/>
      <c r="N191" s="4"/>
    </row>
    <row r="192" ht="14.25" customHeight="1">
      <c r="H192" s="4"/>
      <c r="I192" s="5"/>
      <c r="M192" s="4"/>
      <c r="N192" s="4"/>
    </row>
    <row r="193" ht="14.25" customHeight="1">
      <c r="H193" s="4"/>
      <c r="I193" s="5"/>
      <c r="M193" s="4"/>
      <c r="N193" s="4"/>
    </row>
    <row r="194" ht="14.25" customHeight="1">
      <c r="H194" s="4"/>
      <c r="I194" s="5"/>
      <c r="M194" s="4"/>
      <c r="N194" s="4"/>
    </row>
    <row r="195" ht="14.25" customHeight="1">
      <c r="H195" s="4"/>
      <c r="I195" s="5"/>
      <c r="M195" s="4"/>
      <c r="N195" s="4"/>
    </row>
    <row r="196" ht="14.25" customHeight="1">
      <c r="H196" s="4"/>
      <c r="I196" s="5"/>
      <c r="M196" s="4"/>
      <c r="N196" s="4"/>
    </row>
    <row r="197" ht="14.25" customHeight="1">
      <c r="H197" s="4"/>
      <c r="I197" s="5"/>
      <c r="M197" s="4"/>
      <c r="N197" s="4"/>
    </row>
    <row r="198" ht="14.25" customHeight="1">
      <c r="H198" s="4"/>
      <c r="I198" s="5"/>
      <c r="M198" s="4"/>
      <c r="N198" s="4"/>
    </row>
    <row r="199" ht="14.25" customHeight="1">
      <c r="H199" s="4"/>
      <c r="I199" s="5"/>
      <c r="M199" s="4"/>
      <c r="N199" s="4"/>
    </row>
    <row r="200" ht="14.25" customHeight="1">
      <c r="H200" s="4"/>
      <c r="I200" s="5"/>
      <c r="M200" s="4"/>
      <c r="N200" s="4"/>
    </row>
    <row r="201" ht="14.25" customHeight="1">
      <c r="H201" s="4"/>
      <c r="I201" s="5"/>
      <c r="M201" s="4"/>
      <c r="N201" s="4"/>
    </row>
    <row r="202" ht="14.25" customHeight="1">
      <c r="H202" s="4"/>
      <c r="I202" s="5"/>
      <c r="M202" s="4"/>
      <c r="N202" s="4"/>
    </row>
    <row r="203" ht="14.25" customHeight="1">
      <c r="H203" s="4"/>
      <c r="I203" s="5"/>
      <c r="M203" s="4"/>
      <c r="N203" s="4"/>
    </row>
    <row r="204" ht="14.25" customHeight="1">
      <c r="H204" s="4"/>
      <c r="I204" s="5"/>
      <c r="M204" s="4"/>
      <c r="N204" s="4"/>
    </row>
    <row r="205" ht="14.25" customHeight="1">
      <c r="H205" s="4"/>
      <c r="I205" s="5"/>
      <c r="M205" s="4"/>
      <c r="N205" s="4"/>
    </row>
    <row r="206" ht="14.25" customHeight="1">
      <c r="H206" s="4"/>
      <c r="I206" s="5"/>
      <c r="M206" s="4"/>
      <c r="N206" s="4"/>
    </row>
    <row r="207" ht="14.25" customHeight="1">
      <c r="H207" s="4"/>
      <c r="I207" s="5"/>
      <c r="M207" s="4"/>
      <c r="N207" s="4"/>
    </row>
    <row r="208" ht="14.25" customHeight="1">
      <c r="H208" s="4"/>
      <c r="I208" s="5"/>
      <c r="M208" s="4"/>
      <c r="N208" s="4"/>
    </row>
    <row r="209" ht="14.25" customHeight="1">
      <c r="H209" s="4"/>
      <c r="I209" s="5"/>
      <c r="M209" s="4"/>
      <c r="N209" s="4"/>
    </row>
    <row r="210" ht="14.25" customHeight="1">
      <c r="H210" s="4"/>
      <c r="I210" s="5"/>
      <c r="M210" s="4"/>
      <c r="N210" s="4"/>
    </row>
    <row r="211" ht="14.25" customHeight="1">
      <c r="H211" s="4"/>
      <c r="I211" s="5"/>
      <c r="M211" s="4"/>
      <c r="N211" s="4"/>
    </row>
    <row r="212" ht="14.25" customHeight="1">
      <c r="H212" s="4"/>
      <c r="I212" s="5"/>
      <c r="M212" s="4"/>
      <c r="N212" s="4"/>
    </row>
    <row r="213" ht="14.25" customHeight="1">
      <c r="H213" s="4"/>
      <c r="I213" s="5"/>
      <c r="M213" s="4"/>
      <c r="N213" s="4"/>
    </row>
    <row r="214" ht="14.25" customHeight="1">
      <c r="H214" s="4"/>
      <c r="I214" s="5"/>
      <c r="M214" s="4"/>
      <c r="N214" s="4"/>
    </row>
    <row r="215" ht="14.25" customHeight="1">
      <c r="H215" s="4"/>
      <c r="I215" s="5"/>
      <c r="M215" s="4"/>
      <c r="N215" s="4"/>
    </row>
    <row r="216" ht="14.25" customHeight="1">
      <c r="H216" s="4"/>
      <c r="I216" s="5"/>
      <c r="M216" s="4"/>
      <c r="N216" s="4"/>
    </row>
    <row r="217" ht="14.25" customHeight="1">
      <c r="H217" s="4"/>
      <c r="I217" s="5"/>
      <c r="M217" s="4"/>
      <c r="N217" s="4"/>
    </row>
    <row r="218" ht="14.25" customHeight="1">
      <c r="H218" s="4"/>
      <c r="I218" s="5"/>
      <c r="M218" s="4"/>
      <c r="N218" s="4"/>
    </row>
    <row r="219" ht="14.25" customHeight="1">
      <c r="H219" s="4"/>
      <c r="I219" s="5"/>
      <c r="M219" s="4"/>
      <c r="N219" s="4"/>
    </row>
    <row r="220" ht="14.25" customHeight="1">
      <c r="H220" s="4"/>
      <c r="I220" s="5"/>
      <c r="M220" s="4"/>
      <c r="N220" s="4"/>
    </row>
    <row r="221" ht="14.25" customHeight="1">
      <c r="H221" s="4"/>
      <c r="I221" s="5"/>
      <c r="M221" s="4"/>
      <c r="N221" s="4"/>
    </row>
    <row r="222" ht="14.25" customHeight="1">
      <c r="H222" s="4"/>
      <c r="I222" s="5"/>
      <c r="M222" s="4"/>
      <c r="N222" s="4"/>
    </row>
    <row r="223" ht="14.25" customHeight="1">
      <c r="H223" s="4"/>
      <c r="I223" s="5"/>
      <c r="M223" s="4"/>
      <c r="N223" s="4"/>
    </row>
    <row r="224" ht="14.25" customHeight="1">
      <c r="H224" s="4"/>
      <c r="I224" s="5"/>
      <c r="M224" s="4"/>
      <c r="N224" s="4"/>
    </row>
    <row r="225" ht="14.25" customHeight="1">
      <c r="H225" s="4"/>
      <c r="I225" s="5"/>
      <c r="M225" s="4"/>
      <c r="N225" s="4"/>
    </row>
    <row r="226" ht="14.25" customHeight="1">
      <c r="H226" s="4"/>
      <c r="I226" s="5"/>
      <c r="M226" s="4"/>
      <c r="N226" s="4"/>
    </row>
    <row r="227" ht="14.25" customHeight="1">
      <c r="H227" s="4"/>
      <c r="I227" s="5"/>
      <c r="M227" s="4"/>
      <c r="N227" s="4"/>
    </row>
    <row r="228" ht="14.25" customHeight="1">
      <c r="H228" s="4"/>
      <c r="I228" s="5"/>
      <c r="M228" s="4"/>
      <c r="N228" s="4"/>
    </row>
    <row r="229" ht="14.25" customHeight="1">
      <c r="H229" s="4"/>
      <c r="I229" s="5"/>
      <c r="M229" s="4"/>
      <c r="N229" s="4"/>
    </row>
    <row r="230" ht="14.25" customHeight="1">
      <c r="H230" s="4"/>
      <c r="I230" s="5"/>
      <c r="M230" s="4"/>
      <c r="N230" s="4"/>
    </row>
    <row r="231" ht="14.25" customHeight="1">
      <c r="H231" s="4"/>
      <c r="I231" s="5"/>
      <c r="M231" s="4"/>
      <c r="N231" s="4"/>
    </row>
    <row r="232" ht="14.25" customHeight="1">
      <c r="H232" s="4"/>
      <c r="I232" s="5"/>
      <c r="M232" s="4"/>
      <c r="N232" s="4"/>
    </row>
    <row r="233" ht="14.25" customHeight="1">
      <c r="H233" s="4"/>
      <c r="I233" s="5"/>
      <c r="M233" s="4"/>
      <c r="N233" s="4"/>
    </row>
    <row r="234" ht="14.25" customHeight="1">
      <c r="H234" s="4"/>
      <c r="I234" s="5"/>
      <c r="M234" s="4"/>
      <c r="N234" s="4"/>
    </row>
    <row r="235" ht="14.25" customHeight="1">
      <c r="H235" s="4"/>
      <c r="I235" s="5"/>
      <c r="M235" s="4"/>
      <c r="N235" s="4"/>
    </row>
    <row r="236" ht="14.25" customHeight="1">
      <c r="H236" s="4"/>
      <c r="I236" s="5"/>
      <c r="M236" s="4"/>
      <c r="N236" s="4"/>
    </row>
    <row r="237" ht="14.25" customHeight="1">
      <c r="H237" s="4"/>
      <c r="I237" s="5"/>
      <c r="M237" s="4"/>
      <c r="N237" s="4"/>
    </row>
    <row r="238" ht="14.25" customHeight="1">
      <c r="H238" s="4"/>
      <c r="I238" s="5"/>
      <c r="M238" s="4"/>
      <c r="N238" s="4"/>
    </row>
    <row r="239" ht="14.25" customHeight="1">
      <c r="H239" s="4"/>
      <c r="I239" s="5"/>
      <c r="M239" s="4"/>
      <c r="N239" s="4"/>
    </row>
    <row r="240" ht="14.25" customHeight="1">
      <c r="H240" s="4"/>
      <c r="I240" s="5"/>
      <c r="M240" s="4"/>
      <c r="N240" s="4"/>
    </row>
    <row r="241" ht="14.25" customHeight="1">
      <c r="H241" s="4"/>
      <c r="I241" s="5"/>
      <c r="M241" s="4"/>
      <c r="N241" s="4"/>
    </row>
    <row r="242" ht="14.25" customHeight="1">
      <c r="H242" s="4"/>
      <c r="I242" s="5"/>
      <c r="M242" s="4"/>
      <c r="N242" s="4"/>
    </row>
    <row r="243" ht="14.25" customHeight="1">
      <c r="H243" s="4"/>
      <c r="I243" s="5"/>
      <c r="M243" s="4"/>
      <c r="N243" s="4"/>
    </row>
    <row r="244" ht="14.25" customHeight="1">
      <c r="H244" s="4"/>
      <c r="I244" s="5"/>
      <c r="M244" s="4"/>
      <c r="N244" s="4"/>
    </row>
    <row r="245" ht="14.25" customHeight="1">
      <c r="H245" s="4"/>
      <c r="I245" s="5"/>
      <c r="M245" s="4"/>
      <c r="N245" s="4"/>
    </row>
    <row r="246" ht="14.25" customHeight="1">
      <c r="H246" s="4"/>
      <c r="I246" s="5"/>
      <c r="M246" s="4"/>
      <c r="N246" s="4"/>
    </row>
    <row r="247" ht="14.25" customHeight="1">
      <c r="H247" s="4"/>
      <c r="I247" s="5"/>
      <c r="M247" s="4"/>
      <c r="N247" s="4"/>
    </row>
    <row r="248" ht="14.25" customHeight="1">
      <c r="H248" s="4"/>
      <c r="I248" s="5"/>
      <c r="M248" s="4"/>
      <c r="N248" s="4"/>
    </row>
    <row r="249" ht="14.25" customHeight="1">
      <c r="H249" s="4"/>
      <c r="I249" s="5"/>
      <c r="M249" s="4"/>
      <c r="N249" s="4"/>
    </row>
    <row r="250" ht="14.25" customHeight="1">
      <c r="H250" s="4"/>
      <c r="I250" s="5"/>
      <c r="M250" s="4"/>
      <c r="N250" s="4"/>
    </row>
    <row r="251" ht="14.25" customHeight="1">
      <c r="H251" s="4"/>
      <c r="I251" s="5"/>
      <c r="M251" s="4"/>
      <c r="N251" s="4"/>
    </row>
    <row r="252" ht="14.25" customHeight="1">
      <c r="H252" s="4"/>
      <c r="I252" s="5"/>
      <c r="M252" s="4"/>
      <c r="N252" s="4"/>
    </row>
    <row r="253" ht="14.25" customHeight="1">
      <c r="H253" s="4"/>
      <c r="I253" s="5"/>
      <c r="M253" s="4"/>
      <c r="N253" s="4"/>
    </row>
    <row r="254" ht="14.25" customHeight="1">
      <c r="H254" s="4"/>
      <c r="I254" s="5"/>
      <c r="M254" s="4"/>
      <c r="N254" s="4"/>
    </row>
    <row r="255" ht="14.25" customHeight="1">
      <c r="H255" s="4"/>
      <c r="I255" s="5"/>
      <c r="M255" s="4"/>
      <c r="N255" s="4"/>
    </row>
    <row r="256" ht="14.25" customHeight="1">
      <c r="H256" s="4"/>
      <c r="I256" s="5"/>
      <c r="M256" s="4"/>
      <c r="N256" s="4"/>
    </row>
    <row r="257" ht="14.25" customHeight="1">
      <c r="H257" s="4"/>
      <c r="I257" s="5"/>
      <c r="M257" s="4"/>
      <c r="N257" s="4"/>
    </row>
    <row r="258" ht="14.25" customHeight="1">
      <c r="H258" s="4"/>
      <c r="I258" s="5"/>
      <c r="M258" s="4"/>
      <c r="N258" s="4"/>
    </row>
    <row r="259" ht="14.25" customHeight="1">
      <c r="H259" s="4"/>
      <c r="I259" s="5"/>
      <c r="M259" s="4"/>
      <c r="N259" s="4"/>
    </row>
    <row r="260" ht="14.25" customHeight="1">
      <c r="H260" s="4"/>
      <c r="I260" s="5"/>
      <c r="M260" s="4"/>
      <c r="N260" s="4"/>
    </row>
    <row r="261" ht="14.25" customHeight="1">
      <c r="H261" s="4"/>
      <c r="I261" s="5"/>
      <c r="M261" s="4"/>
      <c r="N261" s="4"/>
    </row>
    <row r="262" ht="14.25" customHeight="1">
      <c r="H262" s="4"/>
      <c r="I262" s="5"/>
      <c r="M262" s="4"/>
      <c r="N262" s="4"/>
    </row>
    <row r="263" ht="14.25" customHeight="1">
      <c r="H263" s="4"/>
      <c r="I263" s="5"/>
      <c r="M263" s="4"/>
      <c r="N263" s="4"/>
    </row>
    <row r="264" ht="14.25" customHeight="1">
      <c r="H264" s="4"/>
      <c r="I264" s="5"/>
      <c r="M264" s="4"/>
      <c r="N264" s="4"/>
    </row>
    <row r="265" ht="14.25" customHeight="1">
      <c r="H265" s="4"/>
      <c r="I265" s="5"/>
      <c r="M265" s="4"/>
      <c r="N265" s="4"/>
    </row>
    <row r="266" ht="14.25" customHeight="1">
      <c r="H266" s="4"/>
      <c r="I266" s="5"/>
      <c r="M266" s="4"/>
      <c r="N266" s="4"/>
    </row>
    <row r="267" ht="14.25" customHeight="1">
      <c r="H267" s="4"/>
      <c r="I267" s="5"/>
      <c r="M267" s="4"/>
      <c r="N267" s="4"/>
    </row>
    <row r="268" ht="14.25" customHeight="1">
      <c r="H268" s="4"/>
      <c r="I268" s="5"/>
      <c r="M268" s="4"/>
      <c r="N268" s="4"/>
    </row>
    <row r="269" ht="14.25" customHeight="1">
      <c r="H269" s="4"/>
      <c r="I269" s="5"/>
      <c r="M269" s="4"/>
      <c r="N269" s="4"/>
    </row>
    <row r="270" ht="14.25" customHeight="1">
      <c r="H270" s="4"/>
      <c r="I270" s="5"/>
      <c r="M270" s="4"/>
      <c r="N270" s="4"/>
    </row>
    <row r="271" ht="14.25" customHeight="1">
      <c r="H271" s="4"/>
      <c r="I271" s="5"/>
      <c r="M271" s="4"/>
      <c r="N271" s="4"/>
    </row>
    <row r="272" ht="14.25" customHeight="1">
      <c r="H272" s="4"/>
      <c r="I272" s="5"/>
      <c r="M272" s="4"/>
      <c r="N272" s="4"/>
    </row>
    <row r="273" ht="14.25" customHeight="1">
      <c r="H273" s="4"/>
      <c r="I273" s="5"/>
      <c r="M273" s="4"/>
      <c r="N273" s="4"/>
    </row>
    <row r="274" ht="14.25" customHeight="1">
      <c r="H274" s="4"/>
      <c r="I274" s="5"/>
      <c r="M274" s="4"/>
      <c r="N274" s="4"/>
    </row>
    <row r="275" ht="14.25" customHeight="1">
      <c r="H275" s="4"/>
      <c r="I275" s="5"/>
      <c r="M275" s="4"/>
      <c r="N275" s="4"/>
    </row>
    <row r="276" ht="14.25" customHeight="1">
      <c r="H276" s="4"/>
      <c r="I276" s="5"/>
      <c r="M276" s="4"/>
      <c r="N276" s="4"/>
    </row>
    <row r="277" ht="14.25" customHeight="1">
      <c r="H277" s="4"/>
      <c r="I277" s="5"/>
      <c r="M277" s="4"/>
      <c r="N277" s="4"/>
    </row>
    <row r="278" ht="14.25" customHeight="1">
      <c r="H278" s="4"/>
      <c r="I278" s="5"/>
      <c r="M278" s="4"/>
      <c r="N278" s="4"/>
    </row>
    <row r="279" ht="14.25" customHeight="1">
      <c r="H279" s="4"/>
      <c r="I279" s="5"/>
      <c r="M279" s="4"/>
      <c r="N279" s="4"/>
    </row>
    <row r="280" ht="14.25" customHeight="1">
      <c r="H280" s="4"/>
      <c r="I280" s="5"/>
      <c r="M280" s="4"/>
      <c r="N280" s="4"/>
    </row>
    <row r="281" ht="14.25" customHeight="1">
      <c r="H281" s="4"/>
      <c r="I281" s="5"/>
      <c r="M281" s="4"/>
      <c r="N281" s="4"/>
    </row>
    <row r="282" ht="14.25" customHeight="1">
      <c r="H282" s="4"/>
      <c r="I282" s="5"/>
      <c r="M282" s="4"/>
      <c r="N282" s="4"/>
    </row>
    <row r="283" ht="14.25" customHeight="1">
      <c r="H283" s="4"/>
      <c r="I283" s="5"/>
      <c r="M283" s="4"/>
      <c r="N283" s="4"/>
    </row>
    <row r="284" ht="14.25" customHeight="1">
      <c r="H284" s="4"/>
      <c r="I284" s="5"/>
      <c r="M284" s="4"/>
      <c r="N284" s="4"/>
    </row>
    <row r="285" ht="14.25" customHeight="1">
      <c r="H285" s="4"/>
      <c r="I285" s="5"/>
      <c r="M285" s="4"/>
      <c r="N285" s="4"/>
    </row>
    <row r="286" ht="14.25" customHeight="1">
      <c r="H286" s="4"/>
      <c r="I286" s="5"/>
      <c r="M286" s="4"/>
      <c r="N286" s="4"/>
    </row>
    <row r="287" ht="14.25" customHeight="1">
      <c r="H287" s="4"/>
      <c r="I287" s="5"/>
      <c r="M287" s="4"/>
      <c r="N287" s="4"/>
    </row>
    <row r="288" ht="14.25" customHeight="1">
      <c r="H288" s="4"/>
      <c r="I288" s="5"/>
      <c r="M288" s="4"/>
      <c r="N288" s="4"/>
    </row>
    <row r="289" ht="14.25" customHeight="1">
      <c r="H289" s="4"/>
      <c r="I289" s="5"/>
      <c r="M289" s="4"/>
      <c r="N289" s="4"/>
    </row>
    <row r="290" ht="14.25" customHeight="1">
      <c r="H290" s="4"/>
      <c r="I290" s="5"/>
      <c r="M290" s="4"/>
      <c r="N290" s="4"/>
    </row>
    <row r="291" ht="14.25" customHeight="1">
      <c r="H291" s="4"/>
      <c r="I291" s="5"/>
      <c r="M291" s="4"/>
      <c r="N291" s="4"/>
    </row>
    <row r="292" ht="14.25" customHeight="1">
      <c r="H292" s="4"/>
      <c r="I292" s="5"/>
      <c r="M292" s="4"/>
      <c r="N292" s="4"/>
    </row>
    <row r="293" ht="14.25" customHeight="1">
      <c r="H293" s="4"/>
      <c r="I293" s="5"/>
      <c r="M293" s="4"/>
      <c r="N293" s="4"/>
    </row>
    <row r="294" ht="14.25" customHeight="1">
      <c r="H294" s="4"/>
      <c r="I294" s="5"/>
      <c r="M294" s="4"/>
      <c r="N294" s="4"/>
    </row>
    <row r="295" ht="14.25" customHeight="1">
      <c r="H295" s="4"/>
      <c r="I295" s="5"/>
      <c r="M295" s="4"/>
      <c r="N295" s="4"/>
    </row>
    <row r="296" ht="14.25" customHeight="1">
      <c r="H296" s="4"/>
      <c r="I296" s="5"/>
      <c r="M296" s="4"/>
      <c r="N296" s="4"/>
    </row>
    <row r="297" ht="14.25" customHeight="1">
      <c r="H297" s="4"/>
      <c r="I297" s="5"/>
      <c r="M297" s="4"/>
      <c r="N297" s="4"/>
    </row>
    <row r="298" ht="14.25" customHeight="1">
      <c r="H298" s="4"/>
      <c r="I298" s="5"/>
      <c r="M298" s="4"/>
      <c r="N298" s="4"/>
    </row>
    <row r="299" ht="14.25" customHeight="1">
      <c r="H299" s="4"/>
      <c r="I299" s="5"/>
      <c r="M299" s="4"/>
      <c r="N299" s="4"/>
    </row>
    <row r="300" ht="14.25" customHeight="1">
      <c r="H300" s="4"/>
      <c r="I300" s="5"/>
      <c r="M300" s="4"/>
      <c r="N300" s="4"/>
    </row>
    <row r="301" ht="14.25" customHeight="1">
      <c r="H301" s="4"/>
      <c r="I301" s="5"/>
      <c r="M301" s="4"/>
      <c r="N301" s="4"/>
    </row>
    <row r="302" ht="14.25" customHeight="1">
      <c r="H302" s="4"/>
      <c r="I302" s="5"/>
      <c r="M302" s="4"/>
      <c r="N302" s="4"/>
    </row>
    <row r="303" ht="14.25" customHeight="1">
      <c r="H303" s="4"/>
      <c r="I303" s="5"/>
      <c r="M303" s="4"/>
      <c r="N303" s="4"/>
    </row>
    <row r="304" ht="14.25" customHeight="1">
      <c r="H304" s="4"/>
      <c r="I304" s="5"/>
      <c r="M304" s="4"/>
      <c r="N304" s="4"/>
    </row>
    <row r="305" ht="14.25" customHeight="1">
      <c r="H305" s="4"/>
      <c r="I305" s="5"/>
      <c r="M305" s="4"/>
      <c r="N305" s="4"/>
    </row>
    <row r="306" ht="14.25" customHeight="1">
      <c r="H306" s="4"/>
      <c r="I306" s="5"/>
      <c r="M306" s="4"/>
      <c r="N306" s="4"/>
    </row>
    <row r="307" ht="14.25" customHeight="1">
      <c r="H307" s="4"/>
      <c r="I307" s="5"/>
      <c r="M307" s="4"/>
      <c r="N307" s="4"/>
    </row>
    <row r="308" ht="14.25" customHeight="1">
      <c r="H308" s="4"/>
      <c r="I308" s="5"/>
      <c r="M308" s="4"/>
      <c r="N308" s="4"/>
    </row>
    <row r="309" ht="14.25" customHeight="1">
      <c r="H309" s="4"/>
      <c r="I309" s="5"/>
      <c r="M309" s="4"/>
      <c r="N309" s="4"/>
    </row>
    <row r="310" ht="14.25" customHeight="1">
      <c r="H310" s="4"/>
      <c r="I310" s="5"/>
      <c r="M310" s="4"/>
      <c r="N310" s="4"/>
    </row>
    <row r="311" ht="14.25" customHeight="1">
      <c r="H311" s="4"/>
      <c r="I311" s="5"/>
      <c r="M311" s="4"/>
      <c r="N311" s="4"/>
    </row>
    <row r="312" ht="14.25" customHeight="1">
      <c r="H312" s="4"/>
      <c r="I312" s="5"/>
      <c r="M312" s="4"/>
      <c r="N312" s="4"/>
    </row>
    <row r="313" ht="14.25" customHeight="1">
      <c r="H313" s="4"/>
      <c r="I313" s="5"/>
      <c r="M313" s="4"/>
      <c r="N313" s="4"/>
    </row>
    <row r="314" ht="14.25" customHeight="1">
      <c r="H314" s="4"/>
      <c r="I314" s="5"/>
      <c r="M314" s="4"/>
      <c r="N314" s="4"/>
    </row>
    <row r="315" ht="14.25" customHeight="1">
      <c r="H315" s="4"/>
      <c r="I315" s="5"/>
      <c r="M315" s="4"/>
      <c r="N315" s="4"/>
    </row>
    <row r="316" ht="14.25" customHeight="1">
      <c r="H316" s="4"/>
      <c r="I316" s="5"/>
      <c r="M316" s="4"/>
      <c r="N316" s="4"/>
    </row>
    <row r="317" ht="14.25" customHeight="1">
      <c r="H317" s="4"/>
      <c r="I317" s="5"/>
      <c r="M317" s="4"/>
      <c r="N317" s="4"/>
    </row>
    <row r="318" ht="14.25" customHeight="1">
      <c r="H318" s="4"/>
      <c r="I318" s="5"/>
      <c r="M318" s="4"/>
      <c r="N318" s="4"/>
    </row>
    <row r="319" ht="14.25" customHeight="1">
      <c r="H319" s="4"/>
      <c r="I319" s="5"/>
      <c r="M319" s="4"/>
      <c r="N319" s="4"/>
    </row>
    <row r="320" ht="14.25" customHeight="1">
      <c r="H320" s="4"/>
      <c r="I320" s="5"/>
      <c r="M320" s="4"/>
      <c r="N320" s="4"/>
    </row>
    <row r="321" ht="14.25" customHeight="1">
      <c r="H321" s="4"/>
      <c r="I321" s="5"/>
      <c r="M321" s="4"/>
      <c r="N321" s="4"/>
    </row>
    <row r="322" ht="14.25" customHeight="1">
      <c r="H322" s="4"/>
      <c r="I322" s="5"/>
      <c r="M322" s="4"/>
      <c r="N322" s="4"/>
    </row>
    <row r="323" ht="14.25" customHeight="1">
      <c r="H323" s="4"/>
      <c r="I323" s="5"/>
      <c r="M323" s="4"/>
      <c r="N323" s="4"/>
    </row>
    <row r="324" ht="14.25" customHeight="1">
      <c r="H324" s="4"/>
      <c r="I324" s="5"/>
      <c r="M324" s="4"/>
      <c r="N324" s="4"/>
    </row>
    <row r="325" ht="14.25" customHeight="1">
      <c r="H325" s="4"/>
      <c r="I325" s="5"/>
      <c r="M325" s="4"/>
      <c r="N325" s="4"/>
    </row>
    <row r="326" ht="14.25" customHeight="1">
      <c r="H326" s="4"/>
      <c r="I326" s="5"/>
      <c r="M326" s="4"/>
      <c r="N326" s="4"/>
    </row>
    <row r="327" ht="14.25" customHeight="1">
      <c r="H327" s="4"/>
      <c r="I327" s="5"/>
      <c r="M327" s="4"/>
      <c r="N327" s="4"/>
    </row>
    <row r="328" ht="14.25" customHeight="1">
      <c r="H328" s="4"/>
      <c r="I328" s="5"/>
      <c r="M328" s="4"/>
      <c r="N328" s="4"/>
    </row>
    <row r="329" ht="14.25" customHeight="1">
      <c r="H329" s="4"/>
      <c r="I329" s="5"/>
      <c r="M329" s="4"/>
      <c r="N329" s="4"/>
    </row>
    <row r="330" ht="14.25" customHeight="1">
      <c r="H330" s="4"/>
      <c r="I330" s="5"/>
      <c r="M330" s="4"/>
      <c r="N330" s="4"/>
    </row>
    <row r="331" ht="14.25" customHeight="1">
      <c r="H331" s="4"/>
      <c r="I331" s="5"/>
      <c r="M331" s="4"/>
      <c r="N331" s="4"/>
    </row>
    <row r="332" ht="14.25" customHeight="1">
      <c r="H332" s="4"/>
      <c r="I332" s="5"/>
      <c r="M332" s="4"/>
      <c r="N332" s="4"/>
    </row>
    <row r="333" ht="14.25" customHeight="1">
      <c r="H333" s="4"/>
      <c r="I333" s="5"/>
      <c r="M333" s="4"/>
      <c r="N333" s="4"/>
    </row>
    <row r="334" ht="14.25" customHeight="1">
      <c r="H334" s="4"/>
      <c r="I334" s="5"/>
      <c r="M334" s="4"/>
      <c r="N334" s="4"/>
    </row>
    <row r="335" ht="14.25" customHeight="1">
      <c r="H335" s="4"/>
      <c r="I335" s="5"/>
      <c r="M335" s="4"/>
      <c r="N335" s="4"/>
    </row>
    <row r="336" ht="14.25" customHeight="1">
      <c r="H336" s="4"/>
      <c r="I336" s="5"/>
      <c r="M336" s="4"/>
      <c r="N336" s="4"/>
    </row>
    <row r="337" ht="14.25" customHeight="1">
      <c r="H337" s="4"/>
      <c r="I337" s="5"/>
      <c r="M337" s="4"/>
      <c r="N337" s="4"/>
    </row>
    <row r="338" ht="14.25" customHeight="1">
      <c r="H338" s="4"/>
      <c r="I338" s="5"/>
      <c r="M338" s="4"/>
      <c r="N338" s="4"/>
    </row>
    <row r="339" ht="14.25" customHeight="1">
      <c r="H339" s="4"/>
      <c r="I339" s="5"/>
      <c r="M339" s="4"/>
      <c r="N339" s="4"/>
    </row>
    <row r="340" ht="14.25" customHeight="1">
      <c r="H340" s="4"/>
      <c r="I340" s="5"/>
      <c r="M340" s="4"/>
      <c r="N340" s="4"/>
    </row>
    <row r="341" ht="14.25" customHeight="1">
      <c r="H341" s="4"/>
      <c r="I341" s="5"/>
      <c r="M341" s="4"/>
      <c r="N341" s="4"/>
    </row>
    <row r="342" ht="14.25" customHeight="1">
      <c r="H342" s="4"/>
      <c r="I342" s="5"/>
      <c r="M342" s="4"/>
      <c r="N342" s="4"/>
    </row>
    <row r="343" ht="14.25" customHeight="1">
      <c r="H343" s="4"/>
      <c r="I343" s="5"/>
      <c r="M343" s="4"/>
      <c r="N343" s="4"/>
    </row>
    <row r="344" ht="14.25" customHeight="1">
      <c r="H344" s="4"/>
      <c r="I344" s="5"/>
      <c r="M344" s="4"/>
      <c r="N344" s="4"/>
    </row>
    <row r="345" ht="14.25" customHeight="1">
      <c r="H345" s="4"/>
      <c r="I345" s="5"/>
      <c r="M345" s="4"/>
      <c r="N345" s="4"/>
    </row>
    <row r="346" ht="14.25" customHeight="1">
      <c r="H346" s="4"/>
      <c r="I346" s="5"/>
      <c r="M346" s="4"/>
      <c r="N346" s="4"/>
    </row>
    <row r="347" ht="14.25" customHeight="1">
      <c r="H347" s="4"/>
      <c r="I347" s="5"/>
      <c r="M347" s="4"/>
      <c r="N347" s="4"/>
    </row>
    <row r="348" ht="14.25" customHeight="1">
      <c r="H348" s="4"/>
      <c r="I348" s="5"/>
      <c r="M348" s="4"/>
      <c r="N348" s="4"/>
    </row>
    <row r="349" ht="14.25" customHeight="1">
      <c r="H349" s="4"/>
      <c r="I349" s="5"/>
      <c r="M349" s="4"/>
      <c r="N349" s="4"/>
    </row>
    <row r="350" ht="14.25" customHeight="1">
      <c r="H350" s="4"/>
      <c r="I350" s="5"/>
      <c r="M350" s="4"/>
      <c r="N350" s="4"/>
    </row>
    <row r="351" ht="14.25" customHeight="1">
      <c r="H351" s="4"/>
      <c r="I351" s="5"/>
      <c r="M351" s="4"/>
      <c r="N351" s="4"/>
    </row>
    <row r="352" ht="14.25" customHeight="1">
      <c r="H352" s="4"/>
      <c r="I352" s="5"/>
      <c r="M352" s="4"/>
      <c r="N352" s="4"/>
    </row>
    <row r="353" ht="14.25" customHeight="1">
      <c r="H353" s="4"/>
      <c r="I353" s="5"/>
      <c r="M353" s="4"/>
      <c r="N353" s="4"/>
    </row>
    <row r="354" ht="14.25" customHeight="1">
      <c r="H354" s="4"/>
      <c r="I354" s="5"/>
      <c r="M354" s="4"/>
      <c r="N354" s="4"/>
    </row>
    <row r="355" ht="14.25" customHeight="1">
      <c r="H355" s="4"/>
      <c r="I355" s="5"/>
      <c r="M355" s="4"/>
      <c r="N355" s="4"/>
    </row>
    <row r="356" ht="14.25" customHeight="1">
      <c r="H356" s="4"/>
      <c r="I356" s="5"/>
      <c r="M356" s="4"/>
      <c r="N356" s="4"/>
    </row>
    <row r="357" ht="14.25" customHeight="1">
      <c r="H357" s="4"/>
      <c r="I357" s="5"/>
      <c r="M357" s="4"/>
      <c r="N357" s="4"/>
    </row>
    <row r="358" ht="14.25" customHeight="1">
      <c r="H358" s="4"/>
      <c r="I358" s="5"/>
      <c r="M358" s="4"/>
      <c r="N358" s="4"/>
    </row>
    <row r="359" ht="14.25" customHeight="1">
      <c r="H359" s="4"/>
      <c r="I359" s="5"/>
      <c r="M359" s="4"/>
      <c r="N359" s="4"/>
    </row>
    <row r="360" ht="14.25" customHeight="1">
      <c r="H360" s="4"/>
      <c r="I360" s="5"/>
      <c r="M360" s="4"/>
      <c r="N360" s="4"/>
    </row>
    <row r="361" ht="14.25" customHeight="1">
      <c r="H361" s="4"/>
      <c r="I361" s="5"/>
      <c r="M361" s="4"/>
      <c r="N361" s="4"/>
    </row>
    <row r="362" ht="14.25" customHeight="1">
      <c r="H362" s="4"/>
      <c r="I362" s="5"/>
      <c r="M362" s="4"/>
      <c r="N362" s="4"/>
    </row>
    <row r="363" ht="14.25" customHeight="1">
      <c r="H363" s="4"/>
      <c r="I363" s="5"/>
      <c r="M363" s="4"/>
      <c r="N363" s="4"/>
    </row>
    <row r="364" ht="14.25" customHeight="1">
      <c r="H364" s="4"/>
      <c r="I364" s="5"/>
      <c r="M364" s="4"/>
      <c r="N364" s="4"/>
    </row>
    <row r="365" ht="14.25" customHeight="1">
      <c r="H365" s="4"/>
      <c r="I365" s="5"/>
      <c r="M365" s="4"/>
      <c r="N365" s="4"/>
    </row>
    <row r="366" ht="14.25" customHeight="1">
      <c r="H366" s="4"/>
      <c r="I366" s="5"/>
      <c r="M366" s="4"/>
      <c r="N366" s="4"/>
    </row>
    <row r="367" ht="14.25" customHeight="1">
      <c r="H367" s="4"/>
      <c r="I367" s="5"/>
      <c r="M367" s="4"/>
      <c r="N367" s="4"/>
    </row>
    <row r="368" ht="14.25" customHeight="1">
      <c r="H368" s="4"/>
      <c r="I368" s="5"/>
      <c r="M368" s="4"/>
      <c r="N368" s="4"/>
    </row>
    <row r="369" ht="14.25" customHeight="1">
      <c r="H369" s="4"/>
      <c r="I369" s="5"/>
      <c r="M369" s="4"/>
      <c r="N369" s="4"/>
    </row>
    <row r="370" ht="14.25" customHeight="1">
      <c r="H370" s="4"/>
      <c r="I370" s="5"/>
      <c r="M370" s="4"/>
      <c r="N370" s="4"/>
    </row>
    <row r="371" ht="14.25" customHeight="1">
      <c r="H371" s="4"/>
      <c r="I371" s="5"/>
      <c r="M371" s="4"/>
      <c r="N371" s="4"/>
    </row>
    <row r="372" ht="14.25" customHeight="1">
      <c r="H372" s="4"/>
      <c r="I372" s="5"/>
      <c r="M372" s="4"/>
      <c r="N372" s="4"/>
    </row>
    <row r="373" ht="14.25" customHeight="1">
      <c r="H373" s="4"/>
      <c r="I373" s="5"/>
      <c r="M373" s="4"/>
      <c r="N373" s="4"/>
    </row>
    <row r="374" ht="14.25" customHeight="1">
      <c r="H374" s="4"/>
      <c r="I374" s="5"/>
      <c r="M374" s="4"/>
      <c r="N374" s="4"/>
    </row>
    <row r="375" ht="14.25" customHeight="1">
      <c r="H375" s="4"/>
      <c r="I375" s="5"/>
      <c r="M375" s="4"/>
      <c r="N375" s="4"/>
    </row>
    <row r="376" ht="14.25" customHeight="1">
      <c r="H376" s="4"/>
      <c r="I376" s="5"/>
      <c r="M376" s="4"/>
      <c r="N376" s="4"/>
    </row>
    <row r="377" ht="14.25" customHeight="1">
      <c r="H377" s="4"/>
      <c r="I377" s="5"/>
      <c r="M377" s="4"/>
      <c r="N377" s="4"/>
    </row>
    <row r="378" ht="14.25" customHeight="1">
      <c r="H378" s="4"/>
      <c r="I378" s="5"/>
      <c r="M378" s="4"/>
      <c r="N378" s="4"/>
    </row>
    <row r="379" ht="14.25" customHeight="1">
      <c r="H379" s="4"/>
      <c r="I379" s="5"/>
      <c r="M379" s="4"/>
      <c r="N379" s="4"/>
    </row>
    <row r="380" ht="14.25" customHeight="1">
      <c r="H380" s="4"/>
      <c r="I380" s="5"/>
      <c r="M380" s="4"/>
      <c r="N380" s="4"/>
    </row>
    <row r="381" ht="14.25" customHeight="1">
      <c r="H381" s="4"/>
      <c r="I381" s="5"/>
      <c r="M381" s="4"/>
      <c r="N381" s="4"/>
    </row>
    <row r="382" ht="14.25" customHeight="1">
      <c r="H382" s="4"/>
      <c r="I382" s="5"/>
      <c r="M382" s="4"/>
      <c r="N382" s="4"/>
    </row>
    <row r="383" ht="14.25" customHeight="1">
      <c r="H383" s="4"/>
      <c r="I383" s="5"/>
      <c r="M383" s="4"/>
      <c r="N383" s="4"/>
    </row>
    <row r="384" ht="14.25" customHeight="1">
      <c r="H384" s="4"/>
      <c r="I384" s="5"/>
      <c r="M384" s="4"/>
      <c r="N384" s="4"/>
    </row>
    <row r="385" ht="14.25" customHeight="1">
      <c r="H385" s="4"/>
      <c r="I385" s="5"/>
      <c r="M385" s="4"/>
      <c r="N385" s="4"/>
    </row>
    <row r="386" ht="14.25" customHeight="1">
      <c r="H386" s="4"/>
      <c r="I386" s="5"/>
      <c r="M386" s="4"/>
      <c r="N386" s="4"/>
    </row>
    <row r="387" ht="14.25" customHeight="1">
      <c r="H387" s="4"/>
      <c r="I387" s="5"/>
      <c r="M387" s="4"/>
      <c r="N387" s="4"/>
    </row>
    <row r="388" ht="14.25" customHeight="1">
      <c r="H388" s="4"/>
      <c r="I388" s="5"/>
      <c r="M388" s="4"/>
      <c r="N388" s="4"/>
    </row>
    <row r="389" ht="14.25" customHeight="1">
      <c r="H389" s="4"/>
      <c r="I389" s="5"/>
      <c r="M389" s="4"/>
      <c r="N389" s="4"/>
    </row>
    <row r="390" ht="14.25" customHeight="1">
      <c r="H390" s="4"/>
      <c r="I390" s="5"/>
      <c r="M390" s="4"/>
      <c r="N390" s="4"/>
    </row>
    <row r="391" ht="14.25" customHeight="1">
      <c r="H391" s="4"/>
      <c r="I391" s="5"/>
      <c r="M391" s="4"/>
      <c r="N391" s="4"/>
    </row>
    <row r="392" ht="14.25" customHeight="1">
      <c r="H392" s="4"/>
      <c r="I392" s="5"/>
      <c r="M392" s="4"/>
      <c r="N392" s="4"/>
    </row>
    <row r="393" ht="14.25" customHeight="1">
      <c r="H393" s="4"/>
      <c r="I393" s="5"/>
      <c r="M393" s="4"/>
      <c r="N393" s="4"/>
    </row>
    <row r="394" ht="14.25" customHeight="1">
      <c r="H394" s="4"/>
      <c r="I394" s="5"/>
      <c r="M394" s="4"/>
      <c r="N394" s="4"/>
    </row>
    <row r="395" ht="14.25" customHeight="1">
      <c r="H395" s="4"/>
      <c r="I395" s="5"/>
      <c r="M395" s="4"/>
      <c r="N395" s="4"/>
    </row>
    <row r="396" ht="14.25" customHeight="1">
      <c r="H396" s="4"/>
      <c r="I396" s="5"/>
      <c r="M396" s="4"/>
      <c r="N396" s="4"/>
    </row>
    <row r="397" ht="14.25" customHeight="1">
      <c r="H397" s="4"/>
      <c r="I397" s="5"/>
      <c r="M397" s="4"/>
      <c r="N397" s="4"/>
    </row>
    <row r="398" ht="14.25" customHeight="1">
      <c r="H398" s="4"/>
      <c r="I398" s="5"/>
      <c r="M398" s="4"/>
      <c r="N398" s="4"/>
    </row>
    <row r="399" ht="14.25" customHeight="1">
      <c r="H399" s="4"/>
      <c r="I399" s="5"/>
      <c r="M399" s="4"/>
      <c r="N399" s="4"/>
    </row>
    <row r="400" ht="14.25" customHeight="1">
      <c r="H400" s="4"/>
      <c r="I400" s="5"/>
      <c r="M400" s="4"/>
      <c r="N400" s="4"/>
    </row>
    <row r="401" ht="14.25" customHeight="1">
      <c r="H401" s="4"/>
      <c r="I401" s="5"/>
      <c r="M401" s="4"/>
      <c r="N401" s="4"/>
    </row>
    <row r="402" ht="14.25" customHeight="1">
      <c r="H402" s="4"/>
      <c r="I402" s="5"/>
      <c r="M402" s="4"/>
      <c r="N402" s="4"/>
    </row>
    <row r="403" ht="14.25" customHeight="1">
      <c r="H403" s="4"/>
      <c r="I403" s="5"/>
      <c r="M403" s="4"/>
      <c r="N403" s="4"/>
    </row>
    <row r="404" ht="14.25" customHeight="1">
      <c r="H404" s="4"/>
      <c r="I404" s="5"/>
      <c r="M404" s="4"/>
      <c r="N404" s="4"/>
    </row>
    <row r="405" ht="14.25" customHeight="1">
      <c r="H405" s="4"/>
      <c r="I405" s="5"/>
      <c r="M405" s="4"/>
      <c r="N405" s="4"/>
    </row>
    <row r="406" ht="14.25" customHeight="1">
      <c r="H406" s="4"/>
      <c r="I406" s="5"/>
      <c r="M406" s="4"/>
      <c r="N406" s="4"/>
    </row>
    <row r="407" ht="14.25" customHeight="1">
      <c r="H407" s="4"/>
      <c r="I407" s="5"/>
      <c r="M407" s="4"/>
      <c r="N407" s="4"/>
    </row>
    <row r="408" ht="14.25" customHeight="1">
      <c r="H408" s="4"/>
      <c r="I408" s="5"/>
      <c r="M408" s="4"/>
      <c r="N408" s="4"/>
    </row>
    <row r="409" ht="14.25" customHeight="1">
      <c r="H409" s="4"/>
      <c r="I409" s="5"/>
      <c r="M409" s="4"/>
      <c r="N409" s="4"/>
    </row>
    <row r="410" ht="14.25" customHeight="1">
      <c r="H410" s="4"/>
      <c r="I410" s="5"/>
      <c r="M410" s="4"/>
      <c r="N410" s="4"/>
    </row>
    <row r="411" ht="14.25" customHeight="1">
      <c r="H411" s="4"/>
      <c r="I411" s="5"/>
      <c r="M411" s="4"/>
      <c r="N411" s="4"/>
    </row>
    <row r="412" ht="14.25" customHeight="1">
      <c r="H412" s="4"/>
      <c r="I412" s="5"/>
      <c r="M412" s="4"/>
      <c r="N412" s="4"/>
    </row>
    <row r="413" ht="14.25" customHeight="1">
      <c r="H413" s="4"/>
      <c r="I413" s="5"/>
      <c r="M413" s="4"/>
      <c r="N413" s="4"/>
    </row>
    <row r="414" ht="14.25" customHeight="1">
      <c r="H414" s="4"/>
      <c r="I414" s="5"/>
      <c r="M414" s="4"/>
      <c r="N414" s="4"/>
    </row>
    <row r="415" ht="14.25" customHeight="1">
      <c r="H415" s="4"/>
      <c r="I415" s="5"/>
      <c r="M415" s="4"/>
      <c r="N415" s="4"/>
    </row>
    <row r="416" ht="14.25" customHeight="1">
      <c r="H416" s="4"/>
      <c r="I416" s="5"/>
      <c r="M416" s="4"/>
      <c r="N416" s="4"/>
    </row>
    <row r="417" ht="14.25" customHeight="1">
      <c r="H417" s="4"/>
      <c r="I417" s="5"/>
      <c r="M417" s="4"/>
      <c r="N417" s="4"/>
    </row>
    <row r="418" ht="14.25" customHeight="1">
      <c r="H418" s="4"/>
      <c r="I418" s="5"/>
      <c r="M418" s="4"/>
      <c r="N418" s="4"/>
    </row>
    <row r="419" ht="14.25" customHeight="1">
      <c r="H419" s="4"/>
      <c r="I419" s="5"/>
      <c r="M419" s="4"/>
      <c r="N419" s="4"/>
    </row>
    <row r="420" ht="14.25" customHeight="1">
      <c r="H420" s="4"/>
      <c r="I420" s="5"/>
      <c r="M420" s="4"/>
      <c r="N420" s="4"/>
    </row>
    <row r="421" ht="14.25" customHeight="1">
      <c r="H421" s="4"/>
      <c r="I421" s="5"/>
      <c r="M421" s="4"/>
      <c r="N421" s="4"/>
    </row>
    <row r="422" ht="14.25" customHeight="1">
      <c r="H422" s="4"/>
      <c r="I422" s="5"/>
      <c r="M422" s="4"/>
      <c r="N422" s="4"/>
    </row>
    <row r="423" ht="14.25" customHeight="1">
      <c r="H423" s="4"/>
      <c r="I423" s="5"/>
      <c r="M423" s="4"/>
      <c r="N423" s="4"/>
    </row>
    <row r="424" ht="14.25" customHeight="1">
      <c r="H424" s="4"/>
      <c r="I424" s="5"/>
      <c r="M424" s="4"/>
      <c r="N424" s="4"/>
    </row>
    <row r="425" ht="14.25" customHeight="1">
      <c r="H425" s="4"/>
      <c r="I425" s="5"/>
      <c r="M425" s="4"/>
      <c r="N425" s="4"/>
    </row>
    <row r="426" ht="14.25" customHeight="1">
      <c r="H426" s="4"/>
      <c r="I426" s="5"/>
      <c r="M426" s="4"/>
      <c r="N426" s="4"/>
    </row>
    <row r="427" ht="14.25" customHeight="1">
      <c r="H427" s="4"/>
      <c r="I427" s="5"/>
      <c r="M427" s="4"/>
      <c r="N427" s="4"/>
    </row>
    <row r="428" ht="14.25" customHeight="1">
      <c r="H428" s="4"/>
      <c r="I428" s="5"/>
      <c r="M428" s="4"/>
      <c r="N428" s="4"/>
    </row>
    <row r="429" ht="14.25" customHeight="1">
      <c r="H429" s="4"/>
      <c r="I429" s="5"/>
      <c r="M429" s="4"/>
      <c r="N429" s="4"/>
    </row>
    <row r="430" ht="14.25" customHeight="1">
      <c r="H430" s="4"/>
      <c r="I430" s="5"/>
      <c r="M430" s="4"/>
      <c r="N430" s="4"/>
    </row>
    <row r="431" ht="14.25" customHeight="1">
      <c r="H431" s="4"/>
      <c r="I431" s="5"/>
      <c r="M431" s="4"/>
      <c r="N431" s="4"/>
    </row>
    <row r="432" ht="14.25" customHeight="1">
      <c r="H432" s="4"/>
      <c r="I432" s="5"/>
      <c r="M432" s="4"/>
      <c r="N432" s="4"/>
    </row>
    <row r="433" ht="14.25" customHeight="1">
      <c r="H433" s="4"/>
      <c r="I433" s="5"/>
      <c r="M433" s="4"/>
      <c r="N433" s="4"/>
    </row>
    <row r="434" ht="14.25" customHeight="1">
      <c r="H434" s="4"/>
      <c r="I434" s="5"/>
      <c r="M434" s="4"/>
      <c r="N434" s="4"/>
    </row>
    <row r="435" ht="14.25" customHeight="1">
      <c r="H435" s="4"/>
      <c r="I435" s="5"/>
      <c r="M435" s="4"/>
      <c r="N435" s="4"/>
    </row>
    <row r="436" ht="14.25" customHeight="1">
      <c r="H436" s="4"/>
      <c r="I436" s="5"/>
      <c r="M436" s="4"/>
      <c r="N436" s="4"/>
    </row>
    <row r="437" ht="14.25" customHeight="1">
      <c r="H437" s="4"/>
      <c r="I437" s="5"/>
      <c r="M437" s="4"/>
      <c r="N437" s="4"/>
    </row>
    <row r="438" ht="14.25" customHeight="1">
      <c r="H438" s="4"/>
      <c r="I438" s="5"/>
      <c r="M438" s="4"/>
      <c r="N438" s="4"/>
    </row>
    <row r="439" ht="14.25" customHeight="1">
      <c r="H439" s="4"/>
      <c r="I439" s="5"/>
      <c r="M439" s="4"/>
      <c r="N439" s="4"/>
    </row>
    <row r="440" ht="14.25" customHeight="1">
      <c r="H440" s="4"/>
      <c r="I440" s="5"/>
      <c r="M440" s="4"/>
      <c r="N440" s="4"/>
    </row>
    <row r="441" ht="14.25" customHeight="1">
      <c r="H441" s="4"/>
      <c r="I441" s="5"/>
      <c r="M441" s="4"/>
      <c r="N441" s="4"/>
    </row>
    <row r="442" ht="14.25" customHeight="1">
      <c r="H442" s="4"/>
      <c r="I442" s="5"/>
      <c r="M442" s="4"/>
      <c r="N442" s="4"/>
    </row>
    <row r="443" ht="14.25" customHeight="1">
      <c r="H443" s="4"/>
      <c r="I443" s="5"/>
      <c r="M443" s="4"/>
      <c r="N443" s="4"/>
    </row>
    <row r="444" ht="14.25" customHeight="1">
      <c r="H444" s="4"/>
      <c r="I444" s="5"/>
      <c r="M444" s="4"/>
      <c r="N444" s="4"/>
    </row>
    <row r="445" ht="14.25" customHeight="1">
      <c r="H445" s="4"/>
      <c r="I445" s="5"/>
      <c r="M445" s="4"/>
      <c r="N445" s="4"/>
    </row>
    <row r="446" ht="14.25" customHeight="1">
      <c r="H446" s="4"/>
      <c r="I446" s="5"/>
      <c r="M446" s="4"/>
      <c r="N446" s="4"/>
    </row>
    <row r="447" ht="14.25" customHeight="1">
      <c r="H447" s="4"/>
      <c r="I447" s="5"/>
      <c r="M447" s="4"/>
      <c r="N447" s="4"/>
    </row>
    <row r="448" ht="14.25" customHeight="1">
      <c r="H448" s="4"/>
      <c r="I448" s="5"/>
      <c r="M448" s="4"/>
      <c r="N448" s="4"/>
    </row>
    <row r="449" ht="14.25" customHeight="1">
      <c r="H449" s="4"/>
      <c r="I449" s="5"/>
      <c r="M449" s="4"/>
      <c r="N449" s="4"/>
    </row>
    <row r="450" ht="14.25" customHeight="1">
      <c r="H450" s="4"/>
      <c r="I450" s="5"/>
      <c r="M450" s="4"/>
      <c r="N450" s="4"/>
    </row>
    <row r="451" ht="14.25" customHeight="1">
      <c r="H451" s="4"/>
      <c r="I451" s="5"/>
      <c r="M451" s="4"/>
      <c r="N451" s="4"/>
    </row>
    <row r="452" ht="14.25" customHeight="1">
      <c r="H452" s="4"/>
      <c r="I452" s="5"/>
      <c r="M452" s="4"/>
      <c r="N452" s="4"/>
    </row>
    <row r="453" ht="14.25" customHeight="1">
      <c r="H453" s="4"/>
      <c r="I453" s="5"/>
      <c r="M453" s="4"/>
      <c r="N453" s="4"/>
    </row>
    <row r="454" ht="14.25" customHeight="1">
      <c r="H454" s="4"/>
      <c r="I454" s="5"/>
      <c r="M454" s="4"/>
      <c r="N454" s="4"/>
    </row>
    <row r="455" ht="14.25" customHeight="1">
      <c r="H455" s="4"/>
      <c r="I455" s="5"/>
      <c r="M455" s="4"/>
      <c r="N455" s="4"/>
    </row>
    <row r="456" ht="14.25" customHeight="1">
      <c r="H456" s="4"/>
      <c r="I456" s="5"/>
      <c r="M456" s="4"/>
      <c r="N456" s="4"/>
    </row>
    <row r="457" ht="14.25" customHeight="1">
      <c r="H457" s="4"/>
      <c r="I457" s="5"/>
      <c r="M457" s="4"/>
      <c r="N457" s="4"/>
    </row>
    <row r="458" ht="14.25" customHeight="1">
      <c r="H458" s="4"/>
      <c r="I458" s="5"/>
      <c r="M458" s="4"/>
      <c r="N458" s="4"/>
    </row>
    <row r="459" ht="14.25" customHeight="1">
      <c r="H459" s="4"/>
      <c r="I459" s="5"/>
      <c r="M459" s="4"/>
      <c r="N459" s="4"/>
    </row>
    <row r="460" ht="14.25" customHeight="1">
      <c r="H460" s="4"/>
      <c r="I460" s="5"/>
      <c r="M460" s="4"/>
      <c r="N460" s="4"/>
    </row>
    <row r="461" ht="14.25" customHeight="1">
      <c r="H461" s="4"/>
      <c r="I461" s="5"/>
      <c r="M461" s="4"/>
      <c r="N461" s="4"/>
    </row>
    <row r="462" ht="14.25" customHeight="1">
      <c r="H462" s="4"/>
      <c r="I462" s="5"/>
      <c r="M462" s="4"/>
      <c r="N462" s="4"/>
    </row>
    <row r="463" ht="14.25" customHeight="1">
      <c r="H463" s="4"/>
      <c r="I463" s="5"/>
      <c r="M463" s="4"/>
      <c r="N463" s="4"/>
    </row>
    <row r="464" ht="14.25" customHeight="1">
      <c r="H464" s="4"/>
      <c r="I464" s="5"/>
      <c r="M464" s="4"/>
      <c r="N464" s="4"/>
    </row>
    <row r="465" ht="14.25" customHeight="1">
      <c r="H465" s="4"/>
      <c r="I465" s="5"/>
      <c r="M465" s="4"/>
      <c r="N465" s="4"/>
    </row>
    <row r="466" ht="14.25" customHeight="1">
      <c r="H466" s="4"/>
      <c r="I466" s="5"/>
      <c r="M466" s="4"/>
      <c r="N466" s="4"/>
    </row>
    <row r="467" ht="14.25" customHeight="1">
      <c r="H467" s="4"/>
      <c r="I467" s="5"/>
      <c r="M467" s="4"/>
      <c r="N467" s="4"/>
    </row>
    <row r="468" ht="14.25" customHeight="1">
      <c r="H468" s="4"/>
      <c r="I468" s="5"/>
      <c r="M468" s="4"/>
      <c r="N468" s="4"/>
    </row>
    <row r="469" ht="14.25" customHeight="1">
      <c r="H469" s="4"/>
      <c r="I469" s="5"/>
      <c r="M469" s="4"/>
      <c r="N469" s="4"/>
    </row>
    <row r="470" ht="14.25" customHeight="1">
      <c r="H470" s="4"/>
      <c r="I470" s="5"/>
      <c r="M470" s="4"/>
      <c r="N470" s="4"/>
    </row>
    <row r="471" ht="14.25" customHeight="1">
      <c r="H471" s="4"/>
      <c r="I471" s="5"/>
      <c r="M471" s="4"/>
      <c r="N471" s="4"/>
    </row>
    <row r="472" ht="14.25" customHeight="1">
      <c r="H472" s="4"/>
      <c r="I472" s="5"/>
      <c r="M472" s="4"/>
      <c r="N472" s="4"/>
    </row>
    <row r="473" ht="14.25" customHeight="1">
      <c r="H473" s="4"/>
      <c r="I473" s="5"/>
      <c r="M473" s="4"/>
      <c r="N473" s="4"/>
    </row>
    <row r="474" ht="14.25" customHeight="1">
      <c r="H474" s="4"/>
      <c r="I474" s="5"/>
      <c r="M474" s="4"/>
      <c r="N474" s="4"/>
    </row>
    <row r="475" ht="14.25" customHeight="1">
      <c r="H475" s="4"/>
      <c r="I475" s="5"/>
      <c r="M475" s="4"/>
      <c r="N475" s="4"/>
    </row>
    <row r="476" ht="14.25" customHeight="1">
      <c r="H476" s="4"/>
      <c r="I476" s="5"/>
      <c r="M476" s="4"/>
      <c r="N476" s="4"/>
    </row>
    <row r="477" ht="14.25" customHeight="1">
      <c r="H477" s="4"/>
      <c r="I477" s="5"/>
      <c r="M477" s="4"/>
      <c r="N477" s="4"/>
    </row>
    <row r="478" ht="14.25" customHeight="1">
      <c r="H478" s="4"/>
      <c r="I478" s="5"/>
      <c r="M478" s="4"/>
      <c r="N478" s="4"/>
    </row>
    <row r="479" ht="14.25" customHeight="1">
      <c r="H479" s="4"/>
      <c r="I479" s="5"/>
      <c r="M479" s="4"/>
      <c r="N479" s="4"/>
    </row>
    <row r="480" ht="14.25" customHeight="1">
      <c r="H480" s="4"/>
      <c r="I480" s="5"/>
      <c r="M480" s="4"/>
      <c r="N480" s="4"/>
    </row>
    <row r="481" ht="14.25" customHeight="1">
      <c r="H481" s="4"/>
      <c r="I481" s="5"/>
      <c r="M481" s="4"/>
      <c r="N481" s="4"/>
    </row>
    <row r="482" ht="14.25" customHeight="1">
      <c r="H482" s="4"/>
      <c r="I482" s="5"/>
      <c r="M482" s="4"/>
      <c r="N482" s="4"/>
    </row>
    <row r="483" ht="14.25" customHeight="1">
      <c r="H483" s="4"/>
      <c r="I483" s="5"/>
      <c r="M483" s="4"/>
      <c r="N483" s="4"/>
    </row>
    <row r="484" ht="14.25" customHeight="1">
      <c r="H484" s="4"/>
      <c r="I484" s="5"/>
      <c r="M484" s="4"/>
      <c r="N484" s="4"/>
    </row>
    <row r="485" ht="14.25" customHeight="1">
      <c r="H485" s="4"/>
      <c r="I485" s="5"/>
      <c r="M485" s="4"/>
      <c r="N485" s="4"/>
    </row>
    <row r="486" ht="14.25" customHeight="1">
      <c r="H486" s="4"/>
      <c r="I486" s="5"/>
      <c r="M486" s="4"/>
      <c r="N486" s="4"/>
    </row>
    <row r="487" ht="14.25" customHeight="1">
      <c r="H487" s="4"/>
      <c r="I487" s="5"/>
      <c r="M487" s="4"/>
      <c r="N487" s="4"/>
    </row>
    <row r="488" ht="14.25" customHeight="1">
      <c r="H488" s="4"/>
      <c r="I488" s="5"/>
      <c r="M488" s="4"/>
      <c r="N488" s="4"/>
    </row>
    <row r="489" ht="14.25" customHeight="1">
      <c r="H489" s="4"/>
      <c r="I489" s="5"/>
      <c r="M489" s="4"/>
      <c r="N489" s="4"/>
    </row>
    <row r="490" ht="14.25" customHeight="1">
      <c r="H490" s="4"/>
      <c r="I490" s="5"/>
      <c r="M490" s="4"/>
      <c r="N490" s="4"/>
    </row>
    <row r="491" ht="14.25" customHeight="1">
      <c r="H491" s="4"/>
      <c r="I491" s="5"/>
      <c r="M491" s="4"/>
      <c r="N491" s="4"/>
    </row>
    <row r="492" ht="14.25" customHeight="1">
      <c r="H492" s="4"/>
      <c r="I492" s="5"/>
      <c r="M492" s="4"/>
      <c r="N492" s="4"/>
    </row>
    <row r="493" ht="14.25" customHeight="1">
      <c r="H493" s="4"/>
      <c r="I493" s="5"/>
      <c r="M493" s="4"/>
      <c r="N493" s="4"/>
    </row>
    <row r="494" ht="14.25" customHeight="1">
      <c r="H494" s="4"/>
      <c r="I494" s="5"/>
      <c r="M494" s="4"/>
      <c r="N494" s="4"/>
    </row>
    <row r="495" ht="14.25" customHeight="1">
      <c r="H495" s="4"/>
      <c r="I495" s="5"/>
      <c r="M495" s="4"/>
      <c r="N495" s="4"/>
    </row>
    <row r="496" ht="14.25" customHeight="1">
      <c r="H496" s="4"/>
      <c r="I496" s="5"/>
      <c r="M496" s="4"/>
      <c r="N496" s="4"/>
    </row>
    <row r="497" ht="14.25" customHeight="1">
      <c r="H497" s="4"/>
      <c r="I497" s="5"/>
      <c r="M497" s="4"/>
      <c r="N497" s="4"/>
    </row>
    <row r="498" ht="14.25" customHeight="1">
      <c r="H498" s="4"/>
      <c r="I498" s="5"/>
      <c r="M498" s="4"/>
      <c r="N498" s="4"/>
    </row>
    <row r="499" ht="14.25" customHeight="1">
      <c r="H499" s="4"/>
      <c r="I499" s="5"/>
      <c r="M499" s="4"/>
      <c r="N499" s="4"/>
    </row>
    <row r="500" ht="14.25" customHeight="1">
      <c r="H500" s="4"/>
      <c r="I500" s="5"/>
      <c r="M500" s="4"/>
      <c r="N500" s="4"/>
    </row>
    <row r="501" ht="14.25" customHeight="1">
      <c r="H501" s="4"/>
      <c r="I501" s="5"/>
      <c r="M501" s="4"/>
      <c r="N501" s="4"/>
    </row>
    <row r="502" ht="14.25" customHeight="1">
      <c r="H502" s="4"/>
      <c r="I502" s="5"/>
      <c r="M502" s="4"/>
      <c r="N502" s="4"/>
    </row>
    <row r="503" ht="14.25" customHeight="1">
      <c r="H503" s="4"/>
      <c r="I503" s="5"/>
      <c r="M503" s="4"/>
      <c r="N503" s="4"/>
    </row>
    <row r="504" ht="14.25" customHeight="1">
      <c r="H504" s="4"/>
      <c r="I504" s="5"/>
      <c r="M504" s="4"/>
      <c r="N504" s="4"/>
    </row>
    <row r="505" ht="14.25" customHeight="1">
      <c r="H505" s="4"/>
      <c r="I505" s="5"/>
      <c r="M505" s="4"/>
      <c r="N505" s="4"/>
    </row>
    <row r="506" ht="14.25" customHeight="1">
      <c r="H506" s="4"/>
      <c r="I506" s="5"/>
      <c r="M506" s="4"/>
      <c r="N506" s="4"/>
    </row>
    <row r="507" ht="14.25" customHeight="1">
      <c r="H507" s="4"/>
      <c r="I507" s="5"/>
      <c r="M507" s="4"/>
      <c r="N507" s="4"/>
    </row>
    <row r="508" ht="14.25" customHeight="1">
      <c r="H508" s="4"/>
      <c r="I508" s="5"/>
      <c r="M508" s="4"/>
      <c r="N508" s="4"/>
    </row>
    <row r="509" ht="14.25" customHeight="1">
      <c r="H509" s="4"/>
      <c r="I509" s="5"/>
      <c r="M509" s="4"/>
      <c r="N509" s="4"/>
    </row>
    <row r="510" ht="14.25" customHeight="1">
      <c r="H510" s="4"/>
      <c r="I510" s="5"/>
      <c r="M510" s="4"/>
      <c r="N510" s="4"/>
    </row>
    <row r="511" ht="14.25" customHeight="1">
      <c r="H511" s="4"/>
      <c r="I511" s="5"/>
      <c r="M511" s="4"/>
      <c r="N511" s="4"/>
    </row>
    <row r="512" ht="14.25" customHeight="1">
      <c r="H512" s="4"/>
      <c r="I512" s="5"/>
      <c r="M512" s="4"/>
      <c r="N512" s="4"/>
    </row>
    <row r="513" ht="14.25" customHeight="1">
      <c r="H513" s="4"/>
      <c r="I513" s="5"/>
      <c r="M513" s="4"/>
      <c r="N513" s="4"/>
    </row>
    <row r="514" ht="14.25" customHeight="1">
      <c r="H514" s="4"/>
      <c r="I514" s="5"/>
      <c r="M514" s="4"/>
      <c r="N514" s="4"/>
    </row>
    <row r="515" ht="14.25" customHeight="1">
      <c r="H515" s="4"/>
      <c r="I515" s="5"/>
      <c r="M515" s="4"/>
      <c r="N515" s="4"/>
    </row>
    <row r="516" ht="14.25" customHeight="1">
      <c r="H516" s="4"/>
      <c r="I516" s="5"/>
      <c r="M516" s="4"/>
      <c r="N516" s="4"/>
    </row>
    <row r="517" ht="14.25" customHeight="1">
      <c r="H517" s="4"/>
      <c r="I517" s="5"/>
      <c r="M517" s="4"/>
      <c r="N517" s="4"/>
    </row>
    <row r="518" ht="14.25" customHeight="1">
      <c r="H518" s="4"/>
      <c r="I518" s="5"/>
      <c r="M518" s="4"/>
      <c r="N518" s="4"/>
    </row>
    <row r="519" ht="14.25" customHeight="1">
      <c r="H519" s="4"/>
      <c r="I519" s="5"/>
      <c r="M519" s="4"/>
      <c r="N519" s="4"/>
    </row>
    <row r="520" ht="14.25" customHeight="1">
      <c r="H520" s="4"/>
      <c r="I520" s="5"/>
      <c r="M520" s="4"/>
      <c r="N520" s="4"/>
    </row>
    <row r="521" ht="14.25" customHeight="1">
      <c r="H521" s="4"/>
      <c r="I521" s="5"/>
      <c r="M521" s="4"/>
      <c r="N521" s="4"/>
    </row>
    <row r="522" ht="14.25" customHeight="1">
      <c r="H522" s="4"/>
      <c r="I522" s="5"/>
      <c r="M522" s="4"/>
      <c r="N522" s="4"/>
    </row>
    <row r="523" ht="14.25" customHeight="1">
      <c r="H523" s="4"/>
      <c r="I523" s="5"/>
      <c r="M523" s="4"/>
      <c r="N523" s="4"/>
    </row>
    <row r="524" ht="14.25" customHeight="1">
      <c r="H524" s="4"/>
      <c r="I524" s="5"/>
      <c r="M524" s="4"/>
      <c r="N524" s="4"/>
    </row>
    <row r="525" ht="14.25" customHeight="1">
      <c r="H525" s="4"/>
      <c r="I525" s="5"/>
      <c r="M525" s="4"/>
      <c r="N525" s="4"/>
    </row>
    <row r="526" ht="14.25" customHeight="1">
      <c r="H526" s="4"/>
      <c r="I526" s="5"/>
      <c r="M526" s="4"/>
      <c r="N526" s="4"/>
    </row>
    <row r="527" ht="14.25" customHeight="1">
      <c r="H527" s="4"/>
      <c r="I527" s="5"/>
      <c r="M527" s="4"/>
      <c r="N527" s="4"/>
    </row>
    <row r="528" ht="14.25" customHeight="1">
      <c r="H528" s="4"/>
      <c r="I528" s="5"/>
      <c r="M528" s="4"/>
      <c r="N528" s="4"/>
    </row>
    <row r="529" ht="14.25" customHeight="1">
      <c r="H529" s="4"/>
      <c r="I529" s="5"/>
      <c r="M529" s="4"/>
      <c r="N529" s="4"/>
    </row>
    <row r="530" ht="14.25" customHeight="1">
      <c r="H530" s="4"/>
      <c r="I530" s="5"/>
      <c r="M530" s="4"/>
      <c r="N530" s="4"/>
    </row>
    <row r="531" ht="14.25" customHeight="1">
      <c r="H531" s="4"/>
      <c r="I531" s="5"/>
      <c r="M531" s="4"/>
      <c r="N531" s="4"/>
    </row>
    <row r="532" ht="14.25" customHeight="1">
      <c r="H532" s="4"/>
      <c r="I532" s="5"/>
      <c r="M532" s="4"/>
      <c r="N532" s="4"/>
    </row>
    <row r="533" ht="14.25" customHeight="1">
      <c r="H533" s="4"/>
      <c r="I533" s="5"/>
      <c r="M533" s="4"/>
      <c r="N533" s="4"/>
    </row>
    <row r="534" ht="14.25" customHeight="1">
      <c r="H534" s="4"/>
      <c r="I534" s="5"/>
      <c r="M534" s="4"/>
      <c r="N534" s="4"/>
    </row>
    <row r="535" ht="14.25" customHeight="1">
      <c r="H535" s="4"/>
      <c r="I535" s="5"/>
      <c r="M535" s="4"/>
      <c r="N535" s="4"/>
    </row>
    <row r="536" ht="14.25" customHeight="1">
      <c r="H536" s="4"/>
      <c r="I536" s="5"/>
      <c r="M536" s="4"/>
      <c r="N536" s="4"/>
    </row>
    <row r="537" ht="14.25" customHeight="1">
      <c r="H537" s="4"/>
      <c r="I537" s="5"/>
      <c r="M537" s="4"/>
      <c r="N537" s="4"/>
    </row>
    <row r="538" ht="14.25" customHeight="1">
      <c r="H538" s="4"/>
      <c r="I538" s="5"/>
      <c r="M538" s="4"/>
      <c r="N538" s="4"/>
    </row>
    <row r="539" ht="14.25" customHeight="1">
      <c r="H539" s="4"/>
      <c r="I539" s="5"/>
      <c r="M539" s="4"/>
      <c r="N539" s="4"/>
    </row>
    <row r="540" ht="14.25" customHeight="1">
      <c r="H540" s="4"/>
      <c r="I540" s="5"/>
      <c r="M540" s="4"/>
      <c r="N540" s="4"/>
    </row>
    <row r="541" ht="14.25" customHeight="1">
      <c r="H541" s="4"/>
      <c r="I541" s="5"/>
      <c r="M541" s="4"/>
      <c r="N541" s="4"/>
    </row>
    <row r="542" ht="14.25" customHeight="1">
      <c r="H542" s="4"/>
      <c r="I542" s="5"/>
      <c r="M542" s="4"/>
      <c r="N542" s="4"/>
    </row>
    <row r="543" ht="14.25" customHeight="1">
      <c r="H543" s="4"/>
      <c r="I543" s="5"/>
      <c r="M543" s="4"/>
      <c r="N543" s="4"/>
    </row>
    <row r="544" ht="14.25" customHeight="1">
      <c r="H544" s="4"/>
      <c r="I544" s="5"/>
      <c r="M544" s="4"/>
      <c r="N544" s="4"/>
    </row>
    <row r="545" ht="14.25" customHeight="1">
      <c r="H545" s="4"/>
      <c r="I545" s="5"/>
      <c r="M545" s="4"/>
      <c r="N545" s="4"/>
    </row>
    <row r="546" ht="14.25" customHeight="1">
      <c r="H546" s="4"/>
      <c r="I546" s="5"/>
      <c r="M546" s="4"/>
      <c r="N546" s="4"/>
    </row>
    <row r="547" ht="14.25" customHeight="1">
      <c r="H547" s="4"/>
      <c r="I547" s="5"/>
      <c r="M547" s="4"/>
      <c r="N547" s="4"/>
    </row>
    <row r="548" ht="14.25" customHeight="1">
      <c r="H548" s="4"/>
      <c r="I548" s="5"/>
      <c r="M548" s="4"/>
      <c r="N548" s="4"/>
    </row>
    <row r="549" ht="14.25" customHeight="1">
      <c r="H549" s="4"/>
      <c r="I549" s="5"/>
      <c r="M549" s="4"/>
      <c r="N549" s="4"/>
    </row>
    <row r="550" ht="14.25" customHeight="1">
      <c r="H550" s="4"/>
      <c r="I550" s="5"/>
      <c r="M550" s="4"/>
      <c r="N550" s="4"/>
    </row>
    <row r="551" ht="14.25" customHeight="1">
      <c r="H551" s="4"/>
      <c r="I551" s="5"/>
      <c r="M551" s="4"/>
      <c r="N551" s="4"/>
    </row>
    <row r="552" ht="14.25" customHeight="1">
      <c r="H552" s="4"/>
      <c r="I552" s="5"/>
      <c r="M552" s="4"/>
      <c r="N552" s="4"/>
    </row>
    <row r="553" ht="14.25" customHeight="1">
      <c r="H553" s="4"/>
      <c r="I553" s="5"/>
      <c r="M553" s="4"/>
      <c r="N553" s="4"/>
    </row>
    <row r="554" ht="14.25" customHeight="1">
      <c r="H554" s="4"/>
      <c r="I554" s="5"/>
      <c r="M554" s="4"/>
      <c r="N554" s="4"/>
    </row>
    <row r="555" ht="14.25" customHeight="1">
      <c r="H555" s="4"/>
      <c r="I555" s="5"/>
      <c r="M555" s="4"/>
      <c r="N555" s="4"/>
    </row>
    <row r="556" ht="14.25" customHeight="1">
      <c r="H556" s="4"/>
      <c r="I556" s="5"/>
      <c r="M556" s="4"/>
      <c r="N556" s="4"/>
    </row>
    <row r="557" ht="14.25" customHeight="1">
      <c r="H557" s="4"/>
      <c r="I557" s="5"/>
      <c r="M557" s="4"/>
      <c r="N557" s="4"/>
    </row>
    <row r="558" ht="14.25" customHeight="1">
      <c r="H558" s="4"/>
      <c r="I558" s="5"/>
      <c r="M558" s="4"/>
      <c r="N558" s="4"/>
    </row>
    <row r="559" ht="14.25" customHeight="1">
      <c r="H559" s="4"/>
      <c r="I559" s="5"/>
      <c r="M559" s="4"/>
      <c r="N559" s="4"/>
    </row>
    <row r="560" ht="14.25" customHeight="1">
      <c r="H560" s="4"/>
      <c r="I560" s="5"/>
      <c r="M560" s="4"/>
      <c r="N560" s="4"/>
    </row>
    <row r="561" ht="14.25" customHeight="1">
      <c r="H561" s="4"/>
      <c r="I561" s="5"/>
      <c r="M561" s="4"/>
      <c r="N561" s="4"/>
    </row>
    <row r="562" ht="14.25" customHeight="1">
      <c r="H562" s="4"/>
      <c r="I562" s="5"/>
      <c r="M562" s="4"/>
      <c r="N562" s="4"/>
    </row>
    <row r="563" ht="14.25" customHeight="1">
      <c r="H563" s="4"/>
      <c r="I563" s="5"/>
      <c r="M563" s="4"/>
      <c r="N563" s="4"/>
    </row>
    <row r="564" ht="14.25" customHeight="1">
      <c r="H564" s="4"/>
      <c r="I564" s="5"/>
      <c r="M564" s="4"/>
      <c r="N564" s="4"/>
    </row>
    <row r="565" ht="14.25" customHeight="1">
      <c r="H565" s="4"/>
      <c r="I565" s="5"/>
      <c r="M565" s="4"/>
      <c r="N565" s="4"/>
    </row>
    <row r="566" ht="14.25" customHeight="1">
      <c r="H566" s="4"/>
      <c r="I566" s="5"/>
      <c r="M566" s="4"/>
      <c r="N566" s="4"/>
    </row>
    <row r="567" ht="14.25" customHeight="1">
      <c r="H567" s="4"/>
      <c r="I567" s="5"/>
      <c r="M567" s="4"/>
      <c r="N567" s="4"/>
    </row>
    <row r="568" ht="14.25" customHeight="1">
      <c r="H568" s="4"/>
      <c r="I568" s="5"/>
      <c r="M568" s="4"/>
      <c r="N568" s="4"/>
    </row>
    <row r="569" ht="14.25" customHeight="1">
      <c r="H569" s="4"/>
      <c r="I569" s="5"/>
      <c r="M569" s="4"/>
      <c r="N569" s="4"/>
    </row>
    <row r="570" ht="14.25" customHeight="1">
      <c r="H570" s="4"/>
      <c r="I570" s="5"/>
      <c r="M570" s="4"/>
      <c r="N570" s="4"/>
    </row>
    <row r="571" ht="14.25" customHeight="1">
      <c r="H571" s="4"/>
      <c r="I571" s="5"/>
      <c r="M571" s="4"/>
      <c r="N571" s="4"/>
    </row>
    <row r="572" ht="14.25" customHeight="1">
      <c r="H572" s="4"/>
      <c r="I572" s="5"/>
      <c r="M572" s="4"/>
      <c r="N572" s="4"/>
    </row>
    <row r="573" ht="14.25" customHeight="1">
      <c r="H573" s="4"/>
      <c r="I573" s="5"/>
      <c r="M573" s="4"/>
      <c r="N573" s="4"/>
    </row>
    <row r="574" ht="14.25" customHeight="1">
      <c r="H574" s="4"/>
      <c r="I574" s="5"/>
      <c r="M574" s="4"/>
      <c r="N574" s="4"/>
    </row>
    <row r="575" ht="14.25" customHeight="1">
      <c r="H575" s="4"/>
      <c r="I575" s="5"/>
      <c r="M575" s="4"/>
      <c r="N575" s="4"/>
    </row>
    <row r="576" ht="14.25" customHeight="1">
      <c r="H576" s="4"/>
      <c r="I576" s="5"/>
      <c r="M576" s="4"/>
      <c r="N576" s="4"/>
    </row>
    <row r="577" ht="14.25" customHeight="1">
      <c r="H577" s="4"/>
      <c r="I577" s="5"/>
      <c r="M577" s="4"/>
      <c r="N577" s="4"/>
    </row>
    <row r="578" ht="14.25" customHeight="1">
      <c r="H578" s="4"/>
      <c r="I578" s="5"/>
      <c r="M578" s="4"/>
      <c r="N578" s="4"/>
    </row>
    <row r="579" ht="14.25" customHeight="1">
      <c r="H579" s="4"/>
      <c r="I579" s="5"/>
      <c r="M579" s="4"/>
      <c r="N579" s="4"/>
    </row>
    <row r="580" ht="14.25" customHeight="1">
      <c r="H580" s="4"/>
      <c r="I580" s="5"/>
      <c r="M580" s="4"/>
      <c r="N580" s="4"/>
    </row>
    <row r="581" ht="14.25" customHeight="1">
      <c r="H581" s="4"/>
      <c r="I581" s="5"/>
      <c r="M581" s="4"/>
      <c r="N581" s="4"/>
    </row>
    <row r="582" ht="14.25" customHeight="1">
      <c r="H582" s="4"/>
      <c r="I582" s="5"/>
      <c r="M582" s="4"/>
      <c r="N582" s="4"/>
    </row>
    <row r="583" ht="14.25" customHeight="1">
      <c r="H583" s="4"/>
      <c r="I583" s="5"/>
      <c r="M583" s="4"/>
      <c r="N583" s="4"/>
    </row>
    <row r="584" ht="14.25" customHeight="1">
      <c r="H584" s="4"/>
      <c r="I584" s="5"/>
      <c r="M584" s="4"/>
      <c r="N584" s="4"/>
    </row>
    <row r="585" ht="14.25" customHeight="1">
      <c r="H585" s="4"/>
      <c r="I585" s="5"/>
      <c r="M585" s="4"/>
      <c r="N585" s="4"/>
    </row>
    <row r="586" ht="14.25" customHeight="1">
      <c r="H586" s="4"/>
      <c r="I586" s="5"/>
      <c r="M586" s="4"/>
      <c r="N586" s="4"/>
    </row>
    <row r="587" ht="14.25" customHeight="1">
      <c r="H587" s="4"/>
      <c r="I587" s="5"/>
      <c r="M587" s="4"/>
      <c r="N587" s="4"/>
    </row>
    <row r="588" ht="14.25" customHeight="1">
      <c r="H588" s="4"/>
      <c r="I588" s="5"/>
      <c r="M588" s="4"/>
      <c r="N588" s="4"/>
    </row>
    <row r="589" ht="14.25" customHeight="1">
      <c r="H589" s="4"/>
      <c r="I589" s="5"/>
      <c r="M589" s="4"/>
      <c r="N589" s="4"/>
    </row>
    <row r="590" ht="14.25" customHeight="1">
      <c r="H590" s="4"/>
      <c r="I590" s="5"/>
      <c r="M590" s="4"/>
      <c r="N590" s="4"/>
    </row>
    <row r="591" ht="14.25" customHeight="1">
      <c r="H591" s="4"/>
      <c r="I591" s="5"/>
      <c r="M591" s="4"/>
      <c r="N591" s="4"/>
    </row>
    <row r="592" ht="14.25" customHeight="1">
      <c r="H592" s="4"/>
      <c r="I592" s="5"/>
      <c r="M592" s="4"/>
      <c r="N592" s="4"/>
    </row>
    <row r="593" ht="14.25" customHeight="1">
      <c r="H593" s="4"/>
      <c r="I593" s="5"/>
      <c r="M593" s="4"/>
      <c r="N593" s="4"/>
    </row>
    <row r="594" ht="14.25" customHeight="1">
      <c r="H594" s="4"/>
      <c r="I594" s="5"/>
      <c r="M594" s="4"/>
      <c r="N594" s="4"/>
    </row>
    <row r="595" ht="14.25" customHeight="1">
      <c r="H595" s="4"/>
      <c r="I595" s="5"/>
      <c r="M595" s="4"/>
      <c r="N595" s="4"/>
    </row>
    <row r="596" ht="14.25" customHeight="1">
      <c r="H596" s="4"/>
      <c r="I596" s="5"/>
      <c r="M596" s="4"/>
      <c r="N596" s="4"/>
    </row>
    <row r="597" ht="14.25" customHeight="1">
      <c r="H597" s="4"/>
      <c r="I597" s="5"/>
      <c r="M597" s="4"/>
      <c r="N597" s="4"/>
    </row>
    <row r="598" ht="14.25" customHeight="1">
      <c r="H598" s="4"/>
      <c r="I598" s="5"/>
      <c r="M598" s="4"/>
      <c r="N598" s="4"/>
    </row>
    <row r="599" ht="14.25" customHeight="1">
      <c r="H599" s="4"/>
      <c r="I599" s="5"/>
      <c r="M599" s="4"/>
      <c r="N599" s="4"/>
    </row>
    <row r="600" ht="14.25" customHeight="1">
      <c r="H600" s="4"/>
      <c r="I600" s="5"/>
      <c r="M600" s="4"/>
      <c r="N600" s="4"/>
    </row>
    <row r="601" ht="14.25" customHeight="1">
      <c r="H601" s="4"/>
      <c r="I601" s="5"/>
      <c r="M601" s="4"/>
      <c r="N601" s="4"/>
    </row>
    <row r="602" ht="14.25" customHeight="1">
      <c r="H602" s="4"/>
      <c r="I602" s="5"/>
      <c r="M602" s="4"/>
      <c r="N602" s="4"/>
    </row>
    <row r="603" ht="14.25" customHeight="1">
      <c r="H603" s="4"/>
      <c r="I603" s="5"/>
      <c r="M603" s="4"/>
      <c r="N603" s="4"/>
    </row>
    <row r="604" ht="14.25" customHeight="1">
      <c r="H604" s="4"/>
      <c r="I604" s="5"/>
      <c r="M604" s="4"/>
      <c r="N604" s="4"/>
    </row>
    <row r="605" ht="14.25" customHeight="1">
      <c r="H605" s="4"/>
      <c r="I605" s="5"/>
      <c r="M605" s="4"/>
      <c r="N605" s="4"/>
    </row>
    <row r="606" ht="14.25" customHeight="1">
      <c r="H606" s="4"/>
      <c r="I606" s="5"/>
      <c r="M606" s="4"/>
      <c r="N606" s="4"/>
    </row>
    <row r="607" ht="14.25" customHeight="1">
      <c r="H607" s="4"/>
      <c r="I607" s="5"/>
      <c r="M607" s="4"/>
      <c r="N607" s="4"/>
    </row>
    <row r="608" ht="14.25" customHeight="1">
      <c r="H608" s="4"/>
      <c r="I608" s="5"/>
      <c r="M608" s="4"/>
      <c r="N608" s="4"/>
    </row>
    <row r="609" ht="14.25" customHeight="1">
      <c r="H609" s="4"/>
      <c r="I609" s="5"/>
      <c r="M609" s="4"/>
      <c r="N609" s="4"/>
    </row>
    <row r="610" ht="14.25" customHeight="1">
      <c r="H610" s="4"/>
      <c r="I610" s="5"/>
      <c r="M610" s="4"/>
      <c r="N610" s="4"/>
    </row>
    <row r="611" ht="14.25" customHeight="1">
      <c r="H611" s="4"/>
      <c r="I611" s="5"/>
      <c r="M611" s="4"/>
      <c r="N611" s="4"/>
    </row>
    <row r="612" ht="14.25" customHeight="1">
      <c r="H612" s="4"/>
      <c r="I612" s="5"/>
      <c r="M612" s="4"/>
      <c r="N612" s="4"/>
    </row>
    <row r="613" ht="14.25" customHeight="1">
      <c r="H613" s="4"/>
      <c r="I613" s="5"/>
      <c r="M613" s="4"/>
      <c r="N613" s="4"/>
    </row>
    <row r="614" ht="14.25" customHeight="1">
      <c r="H614" s="4"/>
      <c r="I614" s="5"/>
      <c r="M614" s="4"/>
      <c r="N614" s="4"/>
    </row>
    <row r="615" ht="14.25" customHeight="1">
      <c r="H615" s="4"/>
      <c r="I615" s="5"/>
      <c r="M615" s="4"/>
      <c r="N615" s="4"/>
    </row>
    <row r="616" ht="14.25" customHeight="1">
      <c r="H616" s="4"/>
      <c r="I616" s="5"/>
      <c r="M616" s="4"/>
      <c r="N616" s="4"/>
    </row>
    <row r="617" ht="14.25" customHeight="1">
      <c r="H617" s="4"/>
      <c r="I617" s="5"/>
      <c r="M617" s="4"/>
      <c r="N617" s="4"/>
    </row>
    <row r="618" ht="14.25" customHeight="1">
      <c r="H618" s="4"/>
      <c r="I618" s="5"/>
      <c r="M618" s="4"/>
      <c r="N618" s="4"/>
    </row>
    <row r="619" ht="14.25" customHeight="1">
      <c r="H619" s="4"/>
      <c r="I619" s="5"/>
      <c r="M619" s="4"/>
      <c r="N619" s="4"/>
    </row>
    <row r="620" ht="14.25" customHeight="1">
      <c r="H620" s="4"/>
      <c r="I620" s="5"/>
      <c r="M620" s="4"/>
      <c r="N620" s="4"/>
    </row>
    <row r="621" ht="14.25" customHeight="1">
      <c r="H621" s="4"/>
      <c r="I621" s="5"/>
      <c r="M621" s="4"/>
      <c r="N621" s="4"/>
    </row>
    <row r="622" ht="14.25" customHeight="1">
      <c r="H622" s="4"/>
      <c r="I622" s="5"/>
      <c r="M622" s="4"/>
      <c r="N622" s="4"/>
    </row>
    <row r="623" ht="14.25" customHeight="1">
      <c r="H623" s="4"/>
      <c r="I623" s="5"/>
      <c r="M623" s="4"/>
      <c r="N623" s="4"/>
    </row>
    <row r="624" ht="14.25" customHeight="1">
      <c r="H624" s="4"/>
      <c r="I624" s="5"/>
      <c r="M624" s="4"/>
      <c r="N624" s="4"/>
    </row>
    <row r="625" ht="14.25" customHeight="1">
      <c r="H625" s="4"/>
      <c r="I625" s="5"/>
      <c r="M625" s="4"/>
      <c r="N625" s="4"/>
    </row>
    <row r="626" ht="14.25" customHeight="1">
      <c r="H626" s="4"/>
      <c r="I626" s="5"/>
      <c r="M626" s="4"/>
      <c r="N626" s="4"/>
    </row>
    <row r="627" ht="14.25" customHeight="1">
      <c r="H627" s="4"/>
      <c r="I627" s="5"/>
      <c r="M627" s="4"/>
      <c r="N627" s="4"/>
    </row>
    <row r="628" ht="14.25" customHeight="1">
      <c r="H628" s="4"/>
      <c r="I628" s="5"/>
      <c r="M628" s="4"/>
      <c r="N628" s="4"/>
    </row>
    <row r="629" ht="14.25" customHeight="1">
      <c r="H629" s="4"/>
      <c r="I629" s="5"/>
      <c r="M629" s="4"/>
      <c r="N629" s="4"/>
    </row>
    <row r="630" ht="14.25" customHeight="1">
      <c r="H630" s="4"/>
      <c r="I630" s="5"/>
      <c r="M630" s="4"/>
      <c r="N630" s="4"/>
    </row>
    <row r="631" ht="14.25" customHeight="1">
      <c r="H631" s="4"/>
      <c r="I631" s="5"/>
      <c r="M631" s="4"/>
      <c r="N631" s="4"/>
    </row>
    <row r="632" ht="14.25" customHeight="1">
      <c r="H632" s="4"/>
      <c r="I632" s="5"/>
      <c r="M632" s="4"/>
      <c r="N632" s="4"/>
    </row>
    <row r="633" ht="14.25" customHeight="1">
      <c r="H633" s="4"/>
      <c r="I633" s="5"/>
      <c r="M633" s="4"/>
      <c r="N633" s="4"/>
    </row>
    <row r="634" ht="14.25" customHeight="1">
      <c r="H634" s="4"/>
      <c r="I634" s="5"/>
      <c r="M634" s="4"/>
      <c r="N634" s="4"/>
    </row>
    <row r="635" ht="14.25" customHeight="1">
      <c r="H635" s="4"/>
      <c r="I635" s="5"/>
      <c r="M635" s="4"/>
      <c r="N635" s="4"/>
    </row>
    <row r="636" ht="14.25" customHeight="1">
      <c r="H636" s="4"/>
      <c r="I636" s="5"/>
      <c r="M636" s="4"/>
      <c r="N636" s="4"/>
    </row>
    <row r="637" ht="14.25" customHeight="1">
      <c r="H637" s="4"/>
      <c r="I637" s="5"/>
      <c r="M637" s="4"/>
      <c r="N637" s="4"/>
    </row>
    <row r="638" ht="14.25" customHeight="1">
      <c r="H638" s="4"/>
      <c r="I638" s="5"/>
      <c r="M638" s="4"/>
      <c r="N638" s="4"/>
    </row>
    <row r="639" ht="14.25" customHeight="1">
      <c r="H639" s="4"/>
      <c r="I639" s="5"/>
      <c r="M639" s="4"/>
      <c r="N639" s="4"/>
    </row>
    <row r="640" ht="14.25" customHeight="1">
      <c r="H640" s="4"/>
      <c r="I640" s="5"/>
      <c r="M640" s="4"/>
      <c r="N640" s="4"/>
    </row>
    <row r="641" ht="14.25" customHeight="1">
      <c r="H641" s="4"/>
      <c r="I641" s="5"/>
      <c r="M641" s="4"/>
      <c r="N641" s="4"/>
    </row>
    <row r="642" ht="14.25" customHeight="1">
      <c r="H642" s="4"/>
      <c r="I642" s="5"/>
      <c r="M642" s="4"/>
      <c r="N642" s="4"/>
    </row>
    <row r="643" ht="14.25" customHeight="1">
      <c r="H643" s="4"/>
      <c r="I643" s="5"/>
      <c r="M643" s="4"/>
      <c r="N643" s="4"/>
    </row>
    <row r="644" ht="14.25" customHeight="1">
      <c r="H644" s="4"/>
      <c r="I644" s="5"/>
      <c r="M644" s="4"/>
      <c r="N644" s="4"/>
    </row>
    <row r="645" ht="14.25" customHeight="1">
      <c r="H645" s="4"/>
      <c r="I645" s="5"/>
      <c r="M645" s="4"/>
      <c r="N645" s="4"/>
    </row>
    <row r="646" ht="14.25" customHeight="1">
      <c r="H646" s="4"/>
      <c r="I646" s="5"/>
      <c r="M646" s="4"/>
      <c r="N646" s="4"/>
    </row>
    <row r="647" ht="14.25" customHeight="1">
      <c r="H647" s="4"/>
      <c r="I647" s="5"/>
      <c r="M647" s="4"/>
      <c r="N647" s="4"/>
    </row>
    <row r="648" ht="14.25" customHeight="1">
      <c r="H648" s="4"/>
      <c r="I648" s="5"/>
      <c r="M648" s="4"/>
      <c r="N648" s="4"/>
    </row>
    <row r="649" ht="14.25" customHeight="1">
      <c r="H649" s="4"/>
      <c r="I649" s="5"/>
      <c r="M649" s="4"/>
      <c r="N649" s="4"/>
    </row>
    <row r="650" ht="14.25" customHeight="1">
      <c r="H650" s="4"/>
      <c r="I650" s="5"/>
      <c r="M650" s="4"/>
      <c r="N650" s="4"/>
    </row>
    <row r="651" ht="14.25" customHeight="1">
      <c r="H651" s="4"/>
      <c r="I651" s="5"/>
      <c r="M651" s="4"/>
      <c r="N651" s="4"/>
    </row>
    <row r="652" ht="14.25" customHeight="1">
      <c r="H652" s="4"/>
      <c r="I652" s="5"/>
      <c r="M652" s="4"/>
      <c r="N652" s="4"/>
    </row>
    <row r="653" ht="14.25" customHeight="1">
      <c r="H653" s="4"/>
      <c r="I653" s="5"/>
      <c r="M653" s="4"/>
      <c r="N653" s="4"/>
    </row>
    <row r="654" ht="14.25" customHeight="1">
      <c r="H654" s="4"/>
      <c r="I654" s="5"/>
      <c r="M654" s="4"/>
      <c r="N654" s="4"/>
    </row>
    <row r="655" ht="14.25" customHeight="1">
      <c r="H655" s="4"/>
      <c r="I655" s="5"/>
      <c r="M655" s="4"/>
      <c r="N655" s="4"/>
    </row>
    <row r="656" ht="14.25" customHeight="1">
      <c r="H656" s="4"/>
      <c r="I656" s="5"/>
      <c r="M656" s="4"/>
      <c r="N656" s="4"/>
    </row>
    <row r="657" ht="14.25" customHeight="1">
      <c r="H657" s="4"/>
      <c r="I657" s="5"/>
      <c r="M657" s="4"/>
      <c r="N657" s="4"/>
    </row>
    <row r="658" ht="14.25" customHeight="1">
      <c r="H658" s="4"/>
      <c r="I658" s="5"/>
      <c r="M658" s="4"/>
      <c r="N658" s="4"/>
    </row>
    <row r="659" ht="14.25" customHeight="1">
      <c r="H659" s="4"/>
      <c r="I659" s="5"/>
      <c r="M659" s="4"/>
      <c r="N659" s="4"/>
    </row>
    <row r="660" ht="14.25" customHeight="1">
      <c r="H660" s="4"/>
      <c r="I660" s="5"/>
      <c r="M660" s="4"/>
      <c r="N660" s="4"/>
    </row>
    <row r="661" ht="14.25" customHeight="1">
      <c r="H661" s="4"/>
      <c r="I661" s="5"/>
      <c r="M661" s="4"/>
      <c r="N661" s="4"/>
    </row>
    <row r="662" ht="14.25" customHeight="1">
      <c r="H662" s="4"/>
      <c r="I662" s="5"/>
      <c r="M662" s="4"/>
      <c r="N662" s="4"/>
    </row>
    <row r="663" ht="14.25" customHeight="1">
      <c r="H663" s="4"/>
      <c r="I663" s="5"/>
      <c r="M663" s="4"/>
      <c r="N663" s="4"/>
    </row>
    <row r="664" ht="14.25" customHeight="1">
      <c r="H664" s="4"/>
      <c r="I664" s="5"/>
      <c r="M664" s="4"/>
      <c r="N664" s="4"/>
    </row>
    <row r="665" ht="14.25" customHeight="1">
      <c r="H665" s="4"/>
      <c r="I665" s="5"/>
      <c r="M665" s="4"/>
      <c r="N665" s="4"/>
    </row>
    <row r="666" ht="14.25" customHeight="1">
      <c r="H666" s="4"/>
      <c r="I666" s="5"/>
      <c r="M666" s="4"/>
      <c r="N666" s="4"/>
    </row>
    <row r="667" ht="14.25" customHeight="1">
      <c r="H667" s="4"/>
      <c r="I667" s="5"/>
      <c r="M667" s="4"/>
      <c r="N667" s="4"/>
    </row>
    <row r="668" ht="14.25" customHeight="1">
      <c r="H668" s="4"/>
      <c r="I668" s="5"/>
      <c r="M668" s="4"/>
      <c r="N668" s="4"/>
    </row>
    <row r="669" ht="14.25" customHeight="1">
      <c r="H669" s="4"/>
      <c r="I669" s="5"/>
      <c r="M669" s="4"/>
      <c r="N669" s="4"/>
    </row>
    <row r="670" ht="14.25" customHeight="1">
      <c r="H670" s="4"/>
      <c r="I670" s="5"/>
      <c r="M670" s="4"/>
      <c r="N670" s="4"/>
    </row>
    <row r="671" ht="14.25" customHeight="1">
      <c r="H671" s="4"/>
      <c r="I671" s="5"/>
      <c r="M671" s="4"/>
      <c r="N671" s="4"/>
    </row>
    <row r="672" ht="14.25" customHeight="1">
      <c r="H672" s="4"/>
      <c r="I672" s="5"/>
      <c r="M672" s="4"/>
      <c r="N672" s="4"/>
    </row>
    <row r="673" ht="14.25" customHeight="1">
      <c r="H673" s="4"/>
      <c r="I673" s="5"/>
      <c r="M673" s="4"/>
      <c r="N673" s="4"/>
    </row>
    <row r="674" ht="14.25" customHeight="1">
      <c r="H674" s="4"/>
      <c r="I674" s="5"/>
      <c r="M674" s="4"/>
      <c r="N674" s="4"/>
    </row>
    <row r="675" ht="14.25" customHeight="1">
      <c r="H675" s="4"/>
      <c r="I675" s="5"/>
      <c r="M675" s="4"/>
      <c r="N675" s="4"/>
    </row>
    <row r="676" ht="14.25" customHeight="1">
      <c r="H676" s="4"/>
      <c r="I676" s="5"/>
      <c r="M676" s="4"/>
      <c r="N676" s="4"/>
    </row>
    <row r="677" ht="14.25" customHeight="1">
      <c r="H677" s="4"/>
      <c r="I677" s="5"/>
      <c r="M677" s="4"/>
      <c r="N677" s="4"/>
    </row>
    <row r="678" ht="14.25" customHeight="1">
      <c r="H678" s="4"/>
      <c r="I678" s="5"/>
      <c r="M678" s="4"/>
      <c r="N678" s="4"/>
    </row>
    <row r="679" ht="14.25" customHeight="1">
      <c r="H679" s="4"/>
      <c r="I679" s="5"/>
      <c r="M679" s="4"/>
      <c r="N679" s="4"/>
    </row>
    <row r="680" ht="14.25" customHeight="1">
      <c r="H680" s="4"/>
      <c r="I680" s="5"/>
      <c r="M680" s="4"/>
      <c r="N680" s="4"/>
    </row>
    <row r="681" ht="14.25" customHeight="1">
      <c r="H681" s="4"/>
      <c r="I681" s="5"/>
      <c r="M681" s="4"/>
      <c r="N681" s="4"/>
    </row>
    <row r="682" ht="14.25" customHeight="1">
      <c r="H682" s="4"/>
      <c r="I682" s="5"/>
      <c r="M682" s="4"/>
      <c r="N682" s="4"/>
    </row>
    <row r="683" ht="14.25" customHeight="1">
      <c r="H683" s="4"/>
      <c r="I683" s="5"/>
      <c r="M683" s="4"/>
      <c r="N683" s="4"/>
    </row>
    <row r="684" ht="14.25" customHeight="1">
      <c r="H684" s="4"/>
      <c r="I684" s="5"/>
      <c r="M684" s="4"/>
      <c r="N684" s="4"/>
    </row>
    <row r="685" ht="14.25" customHeight="1">
      <c r="H685" s="4"/>
      <c r="I685" s="5"/>
      <c r="M685" s="4"/>
      <c r="N685" s="4"/>
    </row>
    <row r="686" ht="14.25" customHeight="1">
      <c r="H686" s="4"/>
      <c r="I686" s="5"/>
      <c r="M686" s="4"/>
      <c r="N686" s="4"/>
    </row>
    <row r="687" ht="14.25" customHeight="1">
      <c r="H687" s="4"/>
      <c r="I687" s="5"/>
      <c r="M687" s="4"/>
      <c r="N687" s="4"/>
    </row>
    <row r="688" ht="14.25" customHeight="1">
      <c r="H688" s="4"/>
      <c r="I688" s="5"/>
      <c r="M688" s="4"/>
      <c r="N688" s="4"/>
    </row>
    <row r="689" ht="14.25" customHeight="1">
      <c r="H689" s="4"/>
      <c r="I689" s="5"/>
      <c r="M689" s="4"/>
      <c r="N689" s="4"/>
    </row>
    <row r="690" ht="14.25" customHeight="1">
      <c r="H690" s="4"/>
      <c r="I690" s="5"/>
      <c r="M690" s="4"/>
      <c r="N690" s="4"/>
    </row>
    <row r="691" ht="14.25" customHeight="1">
      <c r="H691" s="4"/>
      <c r="I691" s="5"/>
      <c r="M691" s="4"/>
      <c r="N691" s="4"/>
    </row>
    <row r="692" ht="14.25" customHeight="1">
      <c r="H692" s="4"/>
      <c r="I692" s="5"/>
      <c r="M692" s="4"/>
      <c r="N692" s="4"/>
    </row>
    <row r="693" ht="14.25" customHeight="1">
      <c r="H693" s="4"/>
      <c r="I693" s="5"/>
      <c r="M693" s="4"/>
      <c r="N693" s="4"/>
    </row>
    <row r="694" ht="14.25" customHeight="1">
      <c r="H694" s="4"/>
      <c r="I694" s="5"/>
      <c r="M694" s="4"/>
      <c r="N694" s="4"/>
    </row>
    <row r="695" ht="14.25" customHeight="1">
      <c r="H695" s="4"/>
      <c r="I695" s="5"/>
      <c r="M695" s="4"/>
      <c r="N695" s="4"/>
    </row>
    <row r="696" ht="14.25" customHeight="1">
      <c r="H696" s="4"/>
      <c r="I696" s="5"/>
      <c r="M696" s="4"/>
      <c r="N696" s="4"/>
    </row>
    <row r="697" ht="14.25" customHeight="1">
      <c r="H697" s="4"/>
      <c r="I697" s="5"/>
      <c r="M697" s="4"/>
      <c r="N697" s="4"/>
    </row>
    <row r="698" ht="14.25" customHeight="1">
      <c r="H698" s="4"/>
      <c r="I698" s="5"/>
      <c r="M698" s="4"/>
      <c r="N698" s="4"/>
    </row>
    <row r="699" ht="14.25" customHeight="1">
      <c r="H699" s="4"/>
      <c r="I699" s="5"/>
      <c r="M699" s="4"/>
      <c r="N699" s="4"/>
    </row>
    <row r="700" ht="14.25" customHeight="1">
      <c r="H700" s="4"/>
      <c r="I700" s="5"/>
      <c r="M700" s="4"/>
      <c r="N700" s="4"/>
    </row>
    <row r="701" ht="14.25" customHeight="1">
      <c r="H701" s="4"/>
      <c r="I701" s="5"/>
      <c r="M701" s="4"/>
      <c r="N701" s="4"/>
    </row>
    <row r="702" ht="14.25" customHeight="1">
      <c r="H702" s="4"/>
      <c r="I702" s="5"/>
      <c r="M702" s="4"/>
      <c r="N702" s="4"/>
    </row>
    <row r="703" ht="14.25" customHeight="1">
      <c r="H703" s="4"/>
      <c r="I703" s="5"/>
      <c r="M703" s="4"/>
      <c r="N703" s="4"/>
    </row>
    <row r="704" ht="14.25" customHeight="1">
      <c r="H704" s="4"/>
      <c r="I704" s="5"/>
      <c r="M704" s="4"/>
      <c r="N704" s="4"/>
    </row>
    <row r="705" ht="14.25" customHeight="1">
      <c r="H705" s="4"/>
      <c r="I705" s="5"/>
      <c r="M705" s="4"/>
      <c r="N705" s="4"/>
    </row>
    <row r="706" ht="14.25" customHeight="1">
      <c r="H706" s="4"/>
      <c r="I706" s="5"/>
      <c r="M706" s="4"/>
      <c r="N706" s="4"/>
    </row>
    <row r="707" ht="14.25" customHeight="1">
      <c r="H707" s="4"/>
      <c r="I707" s="5"/>
      <c r="M707" s="4"/>
      <c r="N707" s="4"/>
    </row>
    <row r="708" ht="14.25" customHeight="1">
      <c r="H708" s="4"/>
      <c r="I708" s="5"/>
      <c r="M708" s="4"/>
      <c r="N708" s="4"/>
    </row>
    <row r="709" ht="14.25" customHeight="1">
      <c r="H709" s="4"/>
      <c r="I709" s="5"/>
      <c r="M709" s="4"/>
      <c r="N709" s="4"/>
    </row>
    <row r="710" ht="14.25" customHeight="1">
      <c r="H710" s="4"/>
      <c r="I710" s="5"/>
      <c r="M710" s="4"/>
      <c r="N710" s="4"/>
    </row>
    <row r="711" ht="14.25" customHeight="1">
      <c r="H711" s="4"/>
      <c r="I711" s="5"/>
      <c r="M711" s="4"/>
      <c r="N711" s="4"/>
    </row>
    <row r="712" ht="14.25" customHeight="1">
      <c r="H712" s="4"/>
      <c r="I712" s="5"/>
      <c r="M712" s="4"/>
      <c r="N712" s="4"/>
    </row>
    <row r="713" ht="14.25" customHeight="1">
      <c r="H713" s="4"/>
      <c r="I713" s="5"/>
      <c r="M713" s="4"/>
      <c r="N713" s="4"/>
    </row>
    <row r="714" ht="14.25" customHeight="1">
      <c r="H714" s="4"/>
      <c r="I714" s="5"/>
      <c r="M714" s="4"/>
      <c r="N714" s="4"/>
    </row>
    <row r="715" ht="14.25" customHeight="1">
      <c r="H715" s="4"/>
      <c r="I715" s="5"/>
      <c r="M715" s="4"/>
      <c r="N715" s="4"/>
    </row>
    <row r="716" ht="14.25" customHeight="1">
      <c r="H716" s="4"/>
      <c r="I716" s="5"/>
      <c r="M716" s="4"/>
      <c r="N716" s="4"/>
    </row>
    <row r="717" ht="14.25" customHeight="1">
      <c r="H717" s="4"/>
      <c r="I717" s="5"/>
      <c r="M717" s="4"/>
      <c r="N717" s="4"/>
    </row>
    <row r="718" ht="14.25" customHeight="1">
      <c r="H718" s="4"/>
      <c r="I718" s="5"/>
      <c r="M718" s="4"/>
      <c r="N718" s="4"/>
    </row>
    <row r="719" ht="14.25" customHeight="1">
      <c r="H719" s="4"/>
      <c r="I719" s="5"/>
      <c r="M719" s="4"/>
      <c r="N719" s="4"/>
    </row>
    <row r="720" ht="14.25" customHeight="1">
      <c r="H720" s="4"/>
      <c r="I720" s="5"/>
      <c r="M720" s="4"/>
      <c r="N720" s="4"/>
    </row>
    <row r="721" ht="14.25" customHeight="1">
      <c r="H721" s="4"/>
      <c r="I721" s="5"/>
      <c r="M721" s="4"/>
      <c r="N721" s="4"/>
    </row>
    <row r="722" ht="14.25" customHeight="1">
      <c r="H722" s="4"/>
      <c r="I722" s="5"/>
      <c r="M722" s="4"/>
      <c r="N722" s="4"/>
    </row>
    <row r="723" ht="14.25" customHeight="1">
      <c r="H723" s="4"/>
      <c r="I723" s="5"/>
      <c r="M723" s="4"/>
      <c r="N723" s="4"/>
    </row>
    <row r="724" ht="14.25" customHeight="1">
      <c r="H724" s="4"/>
      <c r="I724" s="5"/>
      <c r="M724" s="4"/>
      <c r="N724" s="4"/>
    </row>
    <row r="725" ht="14.25" customHeight="1">
      <c r="H725" s="4"/>
      <c r="I725" s="5"/>
      <c r="M725" s="4"/>
      <c r="N725" s="4"/>
    </row>
    <row r="726" ht="14.25" customHeight="1">
      <c r="H726" s="4"/>
      <c r="I726" s="5"/>
      <c r="M726" s="4"/>
      <c r="N726" s="4"/>
    </row>
    <row r="727" ht="14.25" customHeight="1">
      <c r="H727" s="4"/>
      <c r="I727" s="5"/>
      <c r="M727" s="4"/>
      <c r="N727" s="4"/>
    </row>
    <row r="728" ht="14.25" customHeight="1">
      <c r="H728" s="4"/>
      <c r="I728" s="5"/>
      <c r="M728" s="4"/>
      <c r="N728" s="4"/>
    </row>
    <row r="729" ht="14.25" customHeight="1">
      <c r="H729" s="4"/>
      <c r="I729" s="5"/>
      <c r="M729" s="4"/>
      <c r="N729" s="4"/>
    </row>
    <row r="730" ht="14.25" customHeight="1">
      <c r="H730" s="4"/>
      <c r="I730" s="5"/>
      <c r="M730" s="4"/>
      <c r="N730" s="4"/>
    </row>
    <row r="731" ht="14.25" customHeight="1">
      <c r="H731" s="4"/>
      <c r="I731" s="5"/>
      <c r="M731" s="4"/>
      <c r="N731" s="4"/>
    </row>
    <row r="732" ht="14.25" customHeight="1">
      <c r="H732" s="4"/>
      <c r="I732" s="5"/>
      <c r="M732" s="4"/>
      <c r="N732" s="4"/>
    </row>
    <row r="733" ht="14.25" customHeight="1">
      <c r="H733" s="4"/>
      <c r="I733" s="5"/>
      <c r="M733" s="4"/>
      <c r="N733" s="4"/>
    </row>
    <row r="734" ht="14.25" customHeight="1">
      <c r="H734" s="4"/>
      <c r="I734" s="5"/>
      <c r="M734" s="4"/>
      <c r="N734" s="4"/>
    </row>
    <row r="735" ht="14.25" customHeight="1">
      <c r="H735" s="4"/>
      <c r="I735" s="5"/>
      <c r="M735" s="4"/>
      <c r="N735" s="4"/>
    </row>
    <row r="736" ht="14.25" customHeight="1">
      <c r="H736" s="4"/>
      <c r="I736" s="5"/>
      <c r="M736" s="4"/>
      <c r="N736" s="4"/>
    </row>
    <row r="737" ht="14.25" customHeight="1">
      <c r="H737" s="4"/>
      <c r="I737" s="5"/>
      <c r="M737" s="4"/>
      <c r="N737" s="4"/>
    </row>
    <row r="738" ht="14.25" customHeight="1">
      <c r="H738" s="4"/>
      <c r="I738" s="5"/>
      <c r="M738" s="4"/>
      <c r="N738" s="4"/>
    </row>
    <row r="739" ht="14.25" customHeight="1">
      <c r="H739" s="4"/>
      <c r="I739" s="5"/>
      <c r="M739" s="4"/>
      <c r="N739" s="4"/>
    </row>
    <row r="740" ht="14.25" customHeight="1">
      <c r="H740" s="4"/>
      <c r="I740" s="5"/>
      <c r="M740" s="4"/>
      <c r="N740" s="4"/>
    </row>
    <row r="741" ht="14.25" customHeight="1">
      <c r="H741" s="4"/>
      <c r="I741" s="5"/>
      <c r="M741" s="4"/>
      <c r="N741" s="4"/>
    </row>
    <row r="742" ht="14.25" customHeight="1">
      <c r="H742" s="4"/>
      <c r="I742" s="5"/>
      <c r="M742" s="4"/>
      <c r="N742" s="4"/>
    </row>
    <row r="743" ht="14.25" customHeight="1">
      <c r="H743" s="4"/>
      <c r="I743" s="5"/>
      <c r="M743" s="4"/>
      <c r="N743" s="4"/>
    </row>
    <row r="744" ht="14.25" customHeight="1">
      <c r="H744" s="4"/>
      <c r="I744" s="5"/>
      <c r="M744" s="4"/>
      <c r="N744" s="4"/>
    </row>
    <row r="745" ht="14.25" customHeight="1">
      <c r="H745" s="4"/>
      <c r="I745" s="5"/>
      <c r="M745" s="4"/>
      <c r="N745" s="4"/>
    </row>
    <row r="746" ht="14.25" customHeight="1">
      <c r="H746" s="4"/>
      <c r="I746" s="5"/>
      <c r="M746" s="4"/>
      <c r="N746" s="4"/>
    </row>
    <row r="747" ht="14.25" customHeight="1">
      <c r="H747" s="4"/>
      <c r="I747" s="5"/>
      <c r="M747" s="4"/>
      <c r="N747" s="4"/>
    </row>
    <row r="748" ht="14.25" customHeight="1">
      <c r="H748" s="4"/>
      <c r="I748" s="5"/>
      <c r="M748" s="4"/>
      <c r="N748" s="4"/>
    </row>
    <row r="749" ht="14.25" customHeight="1">
      <c r="H749" s="4"/>
      <c r="I749" s="5"/>
      <c r="M749" s="4"/>
      <c r="N749" s="4"/>
    </row>
    <row r="750" ht="14.25" customHeight="1">
      <c r="H750" s="4"/>
      <c r="I750" s="5"/>
      <c r="M750" s="4"/>
      <c r="N750" s="4"/>
    </row>
    <row r="751" ht="14.25" customHeight="1">
      <c r="H751" s="4"/>
      <c r="I751" s="5"/>
      <c r="M751" s="4"/>
      <c r="N751" s="4"/>
    </row>
    <row r="752" ht="14.25" customHeight="1">
      <c r="H752" s="4"/>
      <c r="I752" s="5"/>
      <c r="M752" s="4"/>
      <c r="N752" s="4"/>
    </row>
    <row r="753" ht="14.25" customHeight="1">
      <c r="H753" s="4"/>
      <c r="I753" s="5"/>
      <c r="M753" s="4"/>
      <c r="N753" s="4"/>
    </row>
    <row r="754" ht="14.25" customHeight="1">
      <c r="H754" s="4"/>
      <c r="I754" s="5"/>
      <c r="M754" s="4"/>
      <c r="N754" s="4"/>
    </row>
    <row r="755" ht="14.25" customHeight="1">
      <c r="H755" s="4"/>
      <c r="I755" s="5"/>
      <c r="M755" s="4"/>
      <c r="N755" s="4"/>
    </row>
    <row r="756" ht="14.25" customHeight="1">
      <c r="H756" s="4"/>
      <c r="I756" s="5"/>
      <c r="M756" s="4"/>
      <c r="N756" s="4"/>
    </row>
    <row r="757" ht="14.25" customHeight="1">
      <c r="H757" s="4"/>
      <c r="I757" s="5"/>
      <c r="M757" s="4"/>
      <c r="N757" s="4"/>
    </row>
    <row r="758" ht="14.25" customHeight="1">
      <c r="H758" s="4"/>
      <c r="I758" s="5"/>
      <c r="M758" s="4"/>
      <c r="N758" s="4"/>
    </row>
    <row r="759" ht="14.25" customHeight="1">
      <c r="H759" s="4"/>
      <c r="I759" s="5"/>
      <c r="M759" s="4"/>
      <c r="N759" s="4"/>
    </row>
    <row r="760" ht="14.25" customHeight="1">
      <c r="H760" s="4"/>
      <c r="I760" s="5"/>
      <c r="M760" s="4"/>
      <c r="N760" s="4"/>
    </row>
    <row r="761" ht="14.25" customHeight="1">
      <c r="H761" s="4"/>
      <c r="I761" s="5"/>
      <c r="M761" s="4"/>
      <c r="N761" s="4"/>
    </row>
    <row r="762" ht="14.25" customHeight="1">
      <c r="H762" s="4"/>
      <c r="I762" s="5"/>
      <c r="M762" s="4"/>
      <c r="N762" s="4"/>
    </row>
    <row r="763" ht="14.25" customHeight="1">
      <c r="H763" s="4"/>
      <c r="I763" s="5"/>
      <c r="M763" s="4"/>
      <c r="N763" s="4"/>
    </row>
    <row r="764" ht="14.25" customHeight="1">
      <c r="H764" s="4"/>
      <c r="I764" s="5"/>
      <c r="M764" s="4"/>
      <c r="N764" s="4"/>
    </row>
    <row r="765" ht="14.25" customHeight="1">
      <c r="H765" s="4"/>
      <c r="I765" s="5"/>
      <c r="M765" s="4"/>
      <c r="N765" s="4"/>
    </row>
    <row r="766" ht="14.25" customHeight="1">
      <c r="H766" s="4"/>
      <c r="I766" s="5"/>
      <c r="M766" s="4"/>
      <c r="N766" s="4"/>
    </row>
    <row r="767" ht="14.25" customHeight="1">
      <c r="H767" s="4"/>
      <c r="I767" s="5"/>
      <c r="M767" s="4"/>
      <c r="N767" s="4"/>
    </row>
    <row r="768" ht="14.25" customHeight="1">
      <c r="H768" s="4"/>
      <c r="I768" s="5"/>
      <c r="M768" s="4"/>
      <c r="N768" s="4"/>
    </row>
    <row r="769" ht="14.25" customHeight="1">
      <c r="H769" s="4"/>
      <c r="I769" s="5"/>
      <c r="M769" s="4"/>
      <c r="N769" s="4"/>
    </row>
    <row r="770" ht="14.25" customHeight="1">
      <c r="H770" s="4"/>
      <c r="I770" s="5"/>
      <c r="M770" s="4"/>
      <c r="N770" s="4"/>
    </row>
    <row r="771" ht="14.25" customHeight="1">
      <c r="H771" s="4"/>
      <c r="I771" s="5"/>
      <c r="M771" s="4"/>
      <c r="N771" s="4"/>
    </row>
    <row r="772" ht="14.25" customHeight="1">
      <c r="H772" s="4"/>
      <c r="I772" s="5"/>
      <c r="M772" s="4"/>
      <c r="N772" s="4"/>
    </row>
    <row r="773" ht="14.25" customHeight="1">
      <c r="H773" s="4"/>
      <c r="I773" s="5"/>
      <c r="M773" s="4"/>
      <c r="N773" s="4"/>
    </row>
    <row r="774" ht="14.25" customHeight="1">
      <c r="H774" s="4"/>
      <c r="I774" s="5"/>
      <c r="M774" s="4"/>
      <c r="N774" s="4"/>
    </row>
    <row r="775" ht="14.25" customHeight="1">
      <c r="H775" s="4"/>
      <c r="I775" s="5"/>
      <c r="M775" s="4"/>
      <c r="N775" s="4"/>
    </row>
    <row r="776" ht="14.25" customHeight="1">
      <c r="H776" s="4"/>
      <c r="I776" s="5"/>
      <c r="M776" s="4"/>
      <c r="N776" s="4"/>
    </row>
    <row r="777" ht="14.25" customHeight="1">
      <c r="H777" s="4"/>
      <c r="I777" s="5"/>
      <c r="M777" s="4"/>
      <c r="N777" s="4"/>
    </row>
    <row r="778" ht="14.25" customHeight="1">
      <c r="H778" s="4"/>
      <c r="I778" s="5"/>
      <c r="M778" s="4"/>
      <c r="N778" s="4"/>
    </row>
    <row r="779" ht="14.25" customHeight="1">
      <c r="H779" s="4"/>
      <c r="I779" s="5"/>
      <c r="M779" s="4"/>
      <c r="N779" s="4"/>
    </row>
    <row r="780" ht="14.25" customHeight="1">
      <c r="H780" s="4"/>
      <c r="I780" s="5"/>
      <c r="M780" s="4"/>
      <c r="N780" s="4"/>
    </row>
    <row r="781" ht="14.25" customHeight="1">
      <c r="H781" s="4"/>
      <c r="I781" s="5"/>
      <c r="M781" s="4"/>
      <c r="N781" s="4"/>
    </row>
    <row r="782" ht="14.25" customHeight="1">
      <c r="H782" s="4"/>
      <c r="I782" s="5"/>
      <c r="M782" s="4"/>
      <c r="N782" s="4"/>
    </row>
    <row r="783" ht="14.25" customHeight="1">
      <c r="H783" s="4"/>
      <c r="I783" s="5"/>
      <c r="M783" s="4"/>
      <c r="N783" s="4"/>
    </row>
    <row r="784" ht="14.25" customHeight="1">
      <c r="H784" s="4"/>
      <c r="I784" s="5"/>
      <c r="M784" s="4"/>
      <c r="N784" s="4"/>
    </row>
    <row r="785" ht="14.25" customHeight="1">
      <c r="H785" s="4"/>
      <c r="I785" s="5"/>
      <c r="M785" s="4"/>
      <c r="N785" s="4"/>
    </row>
    <row r="786" ht="14.25" customHeight="1">
      <c r="H786" s="4"/>
      <c r="I786" s="5"/>
      <c r="M786" s="4"/>
      <c r="N786" s="4"/>
    </row>
    <row r="787" ht="14.25" customHeight="1">
      <c r="H787" s="4"/>
      <c r="I787" s="5"/>
      <c r="M787" s="4"/>
      <c r="N787" s="4"/>
    </row>
    <row r="788" ht="14.25" customHeight="1">
      <c r="H788" s="4"/>
      <c r="I788" s="5"/>
      <c r="M788" s="4"/>
      <c r="N788" s="4"/>
    </row>
    <row r="789" ht="14.25" customHeight="1">
      <c r="H789" s="4"/>
      <c r="I789" s="5"/>
      <c r="M789" s="4"/>
      <c r="N789" s="4"/>
    </row>
    <row r="790" ht="14.25" customHeight="1">
      <c r="H790" s="4"/>
      <c r="I790" s="5"/>
      <c r="M790" s="4"/>
      <c r="N790" s="4"/>
    </row>
    <row r="791" ht="14.25" customHeight="1">
      <c r="H791" s="4"/>
      <c r="I791" s="5"/>
      <c r="M791" s="4"/>
      <c r="N791" s="4"/>
    </row>
    <row r="792" ht="14.25" customHeight="1">
      <c r="H792" s="4"/>
      <c r="I792" s="5"/>
      <c r="M792" s="4"/>
      <c r="N792" s="4"/>
    </row>
    <row r="793" ht="14.25" customHeight="1">
      <c r="H793" s="4"/>
      <c r="I793" s="5"/>
      <c r="M793" s="4"/>
      <c r="N793" s="4"/>
    </row>
    <row r="794" ht="14.25" customHeight="1">
      <c r="H794" s="4"/>
      <c r="I794" s="5"/>
      <c r="M794" s="4"/>
      <c r="N794" s="4"/>
    </row>
    <row r="795" ht="14.25" customHeight="1">
      <c r="H795" s="4"/>
      <c r="I795" s="5"/>
      <c r="M795" s="4"/>
      <c r="N795" s="4"/>
    </row>
    <row r="796" ht="14.25" customHeight="1">
      <c r="H796" s="4"/>
      <c r="I796" s="5"/>
      <c r="M796" s="4"/>
      <c r="N796" s="4"/>
    </row>
    <row r="797" ht="14.25" customHeight="1">
      <c r="H797" s="4"/>
      <c r="I797" s="5"/>
      <c r="M797" s="4"/>
      <c r="N797" s="4"/>
    </row>
    <row r="798" ht="14.25" customHeight="1">
      <c r="H798" s="4"/>
      <c r="I798" s="5"/>
      <c r="M798" s="4"/>
      <c r="N798" s="4"/>
    </row>
    <row r="799" ht="14.25" customHeight="1">
      <c r="H799" s="4"/>
      <c r="I799" s="5"/>
      <c r="M799" s="4"/>
      <c r="N799" s="4"/>
    </row>
    <row r="800" ht="14.25" customHeight="1">
      <c r="H800" s="4"/>
      <c r="I800" s="5"/>
      <c r="M800" s="4"/>
      <c r="N800" s="4"/>
    </row>
    <row r="801" ht="14.25" customHeight="1">
      <c r="H801" s="4"/>
      <c r="I801" s="5"/>
      <c r="M801" s="4"/>
      <c r="N801" s="4"/>
    </row>
    <row r="802" ht="14.25" customHeight="1">
      <c r="H802" s="4"/>
      <c r="I802" s="5"/>
      <c r="M802" s="4"/>
      <c r="N802" s="4"/>
    </row>
    <row r="803" ht="14.25" customHeight="1">
      <c r="H803" s="4"/>
      <c r="I803" s="5"/>
      <c r="M803" s="4"/>
      <c r="N803" s="4"/>
    </row>
    <row r="804" ht="14.25" customHeight="1">
      <c r="H804" s="4"/>
      <c r="I804" s="5"/>
      <c r="M804" s="4"/>
      <c r="N804" s="4"/>
    </row>
    <row r="805" ht="14.25" customHeight="1">
      <c r="H805" s="4"/>
      <c r="I805" s="5"/>
      <c r="M805" s="4"/>
      <c r="N805" s="4"/>
    </row>
    <row r="806" ht="14.25" customHeight="1">
      <c r="H806" s="4"/>
      <c r="I806" s="5"/>
      <c r="M806" s="4"/>
      <c r="N806" s="4"/>
    </row>
    <row r="807" ht="14.25" customHeight="1">
      <c r="H807" s="4"/>
      <c r="I807" s="5"/>
      <c r="M807" s="4"/>
      <c r="N807" s="4"/>
    </row>
    <row r="808" ht="14.25" customHeight="1">
      <c r="H808" s="4"/>
      <c r="I808" s="5"/>
      <c r="M808" s="4"/>
      <c r="N808" s="4"/>
    </row>
    <row r="809" ht="14.25" customHeight="1">
      <c r="H809" s="4"/>
      <c r="I809" s="5"/>
      <c r="M809" s="4"/>
      <c r="N809" s="4"/>
    </row>
    <row r="810" ht="14.25" customHeight="1">
      <c r="H810" s="4"/>
      <c r="I810" s="5"/>
      <c r="M810" s="4"/>
      <c r="N810" s="4"/>
    </row>
    <row r="811" ht="14.25" customHeight="1">
      <c r="H811" s="4"/>
      <c r="I811" s="5"/>
      <c r="M811" s="4"/>
      <c r="N811" s="4"/>
    </row>
    <row r="812" ht="14.25" customHeight="1">
      <c r="H812" s="4"/>
      <c r="I812" s="5"/>
      <c r="M812" s="4"/>
      <c r="N812" s="4"/>
    </row>
    <row r="813" ht="14.25" customHeight="1">
      <c r="H813" s="4"/>
      <c r="I813" s="5"/>
      <c r="M813" s="4"/>
      <c r="N813" s="4"/>
    </row>
    <row r="814" ht="14.25" customHeight="1">
      <c r="H814" s="4"/>
      <c r="I814" s="5"/>
      <c r="M814" s="4"/>
      <c r="N814" s="4"/>
    </row>
    <row r="815" ht="14.25" customHeight="1">
      <c r="H815" s="4"/>
      <c r="I815" s="5"/>
      <c r="M815" s="4"/>
      <c r="N815" s="4"/>
    </row>
    <row r="816" ht="14.25" customHeight="1">
      <c r="H816" s="4"/>
      <c r="I816" s="5"/>
      <c r="M816" s="4"/>
      <c r="N816" s="4"/>
    </row>
    <row r="817" ht="14.25" customHeight="1">
      <c r="H817" s="4"/>
      <c r="I817" s="5"/>
      <c r="M817" s="4"/>
      <c r="N817" s="4"/>
    </row>
    <row r="818" ht="14.25" customHeight="1">
      <c r="H818" s="4"/>
      <c r="I818" s="5"/>
      <c r="M818" s="4"/>
      <c r="N818" s="4"/>
    </row>
    <row r="819" ht="14.25" customHeight="1">
      <c r="H819" s="4"/>
      <c r="I819" s="5"/>
      <c r="M819" s="4"/>
      <c r="N819" s="4"/>
    </row>
    <row r="820" ht="14.25" customHeight="1">
      <c r="H820" s="4"/>
      <c r="I820" s="5"/>
      <c r="M820" s="4"/>
      <c r="N820" s="4"/>
    </row>
    <row r="821" ht="14.25" customHeight="1">
      <c r="H821" s="4"/>
      <c r="I821" s="5"/>
      <c r="M821" s="4"/>
      <c r="N821" s="4"/>
    </row>
    <row r="822" ht="14.25" customHeight="1">
      <c r="H822" s="4"/>
      <c r="I822" s="5"/>
      <c r="M822" s="4"/>
      <c r="N822" s="4"/>
    </row>
    <row r="823" ht="14.25" customHeight="1">
      <c r="H823" s="4"/>
      <c r="I823" s="5"/>
      <c r="M823" s="4"/>
      <c r="N823" s="4"/>
    </row>
    <row r="824" ht="14.25" customHeight="1">
      <c r="H824" s="4"/>
      <c r="I824" s="5"/>
      <c r="M824" s="4"/>
      <c r="N824" s="4"/>
    </row>
    <row r="825" ht="14.25" customHeight="1">
      <c r="H825" s="4"/>
      <c r="I825" s="5"/>
      <c r="M825" s="4"/>
      <c r="N825" s="4"/>
    </row>
    <row r="826" ht="14.25" customHeight="1">
      <c r="H826" s="4"/>
      <c r="I826" s="5"/>
      <c r="M826" s="4"/>
      <c r="N826" s="4"/>
    </row>
    <row r="827" ht="14.25" customHeight="1">
      <c r="H827" s="4"/>
      <c r="I827" s="5"/>
      <c r="M827" s="4"/>
      <c r="N827" s="4"/>
    </row>
    <row r="828" ht="14.25" customHeight="1">
      <c r="H828" s="4"/>
      <c r="I828" s="5"/>
      <c r="M828" s="4"/>
      <c r="N828" s="4"/>
    </row>
    <row r="829" ht="14.25" customHeight="1">
      <c r="H829" s="4"/>
      <c r="I829" s="5"/>
      <c r="M829" s="4"/>
      <c r="N829" s="4"/>
    </row>
    <row r="830" ht="14.25" customHeight="1">
      <c r="H830" s="4"/>
      <c r="I830" s="5"/>
      <c r="M830" s="4"/>
      <c r="N830" s="4"/>
    </row>
    <row r="831" ht="14.25" customHeight="1">
      <c r="H831" s="4"/>
      <c r="I831" s="5"/>
      <c r="M831" s="4"/>
      <c r="N831" s="4"/>
    </row>
    <row r="832" ht="14.25" customHeight="1">
      <c r="H832" s="4"/>
      <c r="I832" s="5"/>
      <c r="M832" s="4"/>
      <c r="N832" s="4"/>
    </row>
    <row r="833" ht="14.25" customHeight="1">
      <c r="H833" s="4"/>
      <c r="I833" s="5"/>
      <c r="M833" s="4"/>
      <c r="N833" s="4"/>
    </row>
    <row r="834" ht="14.25" customHeight="1">
      <c r="H834" s="4"/>
      <c r="I834" s="5"/>
      <c r="M834" s="4"/>
      <c r="N834" s="4"/>
    </row>
    <row r="835" ht="14.25" customHeight="1">
      <c r="H835" s="4"/>
      <c r="I835" s="5"/>
      <c r="M835" s="4"/>
      <c r="N835" s="4"/>
    </row>
    <row r="836" ht="14.25" customHeight="1">
      <c r="H836" s="4"/>
      <c r="I836" s="5"/>
      <c r="M836" s="4"/>
      <c r="N836" s="4"/>
    </row>
    <row r="837" ht="14.25" customHeight="1">
      <c r="H837" s="4"/>
      <c r="I837" s="5"/>
      <c r="M837" s="4"/>
      <c r="N837" s="4"/>
    </row>
    <row r="838" ht="14.25" customHeight="1">
      <c r="H838" s="4"/>
      <c r="I838" s="5"/>
      <c r="M838" s="4"/>
      <c r="N838" s="4"/>
    </row>
    <row r="839" ht="14.25" customHeight="1">
      <c r="H839" s="4"/>
      <c r="I839" s="5"/>
      <c r="M839" s="4"/>
      <c r="N839" s="4"/>
    </row>
    <row r="840" ht="14.25" customHeight="1">
      <c r="H840" s="4"/>
      <c r="I840" s="5"/>
      <c r="M840" s="4"/>
      <c r="N840" s="4"/>
    </row>
    <row r="841" ht="14.25" customHeight="1">
      <c r="H841" s="4"/>
      <c r="I841" s="5"/>
      <c r="M841" s="4"/>
      <c r="N841" s="4"/>
    </row>
    <row r="842" ht="14.25" customHeight="1">
      <c r="H842" s="4"/>
      <c r="I842" s="5"/>
      <c r="M842" s="4"/>
      <c r="N842" s="4"/>
    </row>
    <row r="843" ht="14.25" customHeight="1">
      <c r="H843" s="4"/>
      <c r="I843" s="5"/>
      <c r="M843" s="4"/>
      <c r="N843" s="4"/>
    </row>
    <row r="844" ht="14.25" customHeight="1">
      <c r="H844" s="4"/>
      <c r="I844" s="5"/>
      <c r="M844" s="4"/>
      <c r="N844" s="4"/>
    </row>
    <row r="845" ht="14.25" customHeight="1">
      <c r="H845" s="4"/>
      <c r="I845" s="5"/>
      <c r="M845" s="4"/>
      <c r="N845" s="4"/>
    </row>
    <row r="846" ht="14.25" customHeight="1">
      <c r="H846" s="4"/>
      <c r="I846" s="5"/>
      <c r="M846" s="4"/>
      <c r="N846" s="4"/>
    </row>
    <row r="847" ht="14.25" customHeight="1">
      <c r="H847" s="4"/>
      <c r="I847" s="5"/>
      <c r="M847" s="4"/>
      <c r="N847" s="4"/>
    </row>
    <row r="848" ht="14.25" customHeight="1">
      <c r="H848" s="4"/>
      <c r="I848" s="5"/>
      <c r="M848" s="4"/>
      <c r="N848" s="4"/>
    </row>
    <row r="849" ht="14.25" customHeight="1">
      <c r="H849" s="4"/>
      <c r="I849" s="5"/>
      <c r="M849" s="4"/>
      <c r="N849" s="4"/>
    </row>
    <row r="850" ht="14.25" customHeight="1">
      <c r="H850" s="4"/>
      <c r="I850" s="5"/>
      <c r="M850" s="4"/>
      <c r="N850" s="4"/>
    </row>
    <row r="851" ht="14.25" customHeight="1">
      <c r="H851" s="4"/>
      <c r="I851" s="5"/>
      <c r="M851" s="4"/>
      <c r="N851" s="4"/>
    </row>
    <row r="852" ht="14.25" customHeight="1">
      <c r="H852" s="4"/>
      <c r="I852" s="5"/>
      <c r="M852" s="4"/>
      <c r="N852" s="4"/>
    </row>
    <row r="853" ht="14.25" customHeight="1">
      <c r="H853" s="4"/>
      <c r="I853" s="5"/>
      <c r="M853" s="4"/>
      <c r="N853" s="4"/>
    </row>
    <row r="854" ht="14.25" customHeight="1">
      <c r="H854" s="4"/>
      <c r="I854" s="5"/>
      <c r="M854" s="4"/>
      <c r="N854" s="4"/>
    </row>
    <row r="855" ht="14.25" customHeight="1">
      <c r="H855" s="4"/>
      <c r="I855" s="5"/>
      <c r="M855" s="4"/>
      <c r="N855" s="4"/>
    </row>
    <row r="856" ht="14.25" customHeight="1">
      <c r="H856" s="4"/>
      <c r="I856" s="5"/>
      <c r="M856" s="4"/>
      <c r="N856" s="4"/>
    </row>
    <row r="857" ht="14.25" customHeight="1">
      <c r="H857" s="4"/>
      <c r="I857" s="5"/>
      <c r="M857" s="4"/>
      <c r="N857" s="4"/>
    </row>
    <row r="858" ht="14.25" customHeight="1">
      <c r="H858" s="4"/>
      <c r="I858" s="5"/>
      <c r="M858" s="4"/>
      <c r="N858" s="4"/>
    </row>
    <row r="859" ht="14.25" customHeight="1">
      <c r="H859" s="4"/>
      <c r="I859" s="5"/>
      <c r="M859" s="4"/>
      <c r="N859" s="4"/>
    </row>
    <row r="860" ht="14.25" customHeight="1">
      <c r="H860" s="4"/>
      <c r="I860" s="5"/>
      <c r="M860" s="4"/>
      <c r="N860" s="4"/>
    </row>
    <row r="861" ht="14.25" customHeight="1">
      <c r="H861" s="4"/>
      <c r="I861" s="5"/>
      <c r="M861" s="4"/>
      <c r="N861" s="4"/>
    </row>
    <row r="862" ht="14.25" customHeight="1">
      <c r="H862" s="4"/>
      <c r="I862" s="5"/>
      <c r="M862" s="4"/>
      <c r="N862" s="4"/>
    </row>
    <row r="863" ht="14.25" customHeight="1">
      <c r="H863" s="4"/>
      <c r="I863" s="5"/>
      <c r="M863" s="4"/>
      <c r="N863" s="4"/>
    </row>
    <row r="864" ht="14.25" customHeight="1">
      <c r="H864" s="4"/>
      <c r="I864" s="5"/>
      <c r="M864" s="4"/>
      <c r="N864" s="4"/>
    </row>
    <row r="865" ht="14.25" customHeight="1">
      <c r="H865" s="4"/>
      <c r="I865" s="5"/>
      <c r="M865" s="4"/>
      <c r="N865" s="4"/>
    </row>
    <row r="866" ht="14.25" customHeight="1">
      <c r="H866" s="4"/>
      <c r="I866" s="5"/>
      <c r="M866" s="4"/>
      <c r="N866" s="4"/>
    </row>
    <row r="867" ht="14.25" customHeight="1">
      <c r="H867" s="4"/>
      <c r="I867" s="5"/>
      <c r="M867" s="4"/>
      <c r="N867" s="4"/>
    </row>
    <row r="868" ht="14.25" customHeight="1">
      <c r="H868" s="4"/>
      <c r="I868" s="5"/>
      <c r="M868" s="4"/>
      <c r="N868" s="4"/>
    </row>
    <row r="869" ht="14.25" customHeight="1">
      <c r="H869" s="4"/>
      <c r="I869" s="5"/>
      <c r="M869" s="4"/>
      <c r="N869" s="4"/>
    </row>
    <row r="870" ht="14.25" customHeight="1">
      <c r="H870" s="4"/>
      <c r="I870" s="5"/>
      <c r="M870" s="4"/>
      <c r="N870" s="4"/>
    </row>
    <row r="871" ht="14.25" customHeight="1">
      <c r="H871" s="4"/>
      <c r="I871" s="5"/>
      <c r="M871" s="4"/>
      <c r="N871" s="4"/>
    </row>
    <row r="872" ht="14.25" customHeight="1">
      <c r="H872" s="4"/>
      <c r="I872" s="5"/>
      <c r="M872" s="4"/>
      <c r="N872" s="4"/>
    </row>
    <row r="873" ht="14.25" customHeight="1">
      <c r="H873" s="4"/>
      <c r="I873" s="5"/>
      <c r="M873" s="4"/>
      <c r="N873" s="4"/>
    </row>
    <row r="874" ht="14.25" customHeight="1">
      <c r="H874" s="4"/>
      <c r="I874" s="5"/>
      <c r="M874" s="4"/>
      <c r="N874" s="4"/>
    </row>
    <row r="875" ht="14.25" customHeight="1">
      <c r="H875" s="4"/>
      <c r="I875" s="5"/>
      <c r="M875" s="4"/>
      <c r="N875" s="4"/>
    </row>
    <row r="876" ht="14.25" customHeight="1">
      <c r="H876" s="4"/>
      <c r="I876" s="5"/>
      <c r="M876" s="4"/>
      <c r="N876" s="4"/>
    </row>
    <row r="877" ht="14.25" customHeight="1">
      <c r="H877" s="4"/>
      <c r="I877" s="5"/>
      <c r="M877" s="4"/>
      <c r="N877" s="4"/>
    </row>
    <row r="878" ht="14.25" customHeight="1">
      <c r="H878" s="4"/>
      <c r="I878" s="5"/>
      <c r="M878" s="4"/>
      <c r="N878" s="4"/>
    </row>
    <row r="879" ht="14.25" customHeight="1">
      <c r="H879" s="4"/>
      <c r="I879" s="5"/>
      <c r="M879" s="4"/>
      <c r="N879" s="4"/>
    </row>
    <row r="880" ht="14.25" customHeight="1">
      <c r="H880" s="4"/>
      <c r="I880" s="5"/>
      <c r="M880" s="4"/>
      <c r="N880" s="4"/>
    </row>
    <row r="881" ht="14.25" customHeight="1">
      <c r="H881" s="4"/>
      <c r="I881" s="5"/>
      <c r="M881" s="4"/>
      <c r="N881" s="4"/>
    </row>
    <row r="882" ht="14.25" customHeight="1">
      <c r="H882" s="4"/>
      <c r="I882" s="5"/>
      <c r="M882" s="4"/>
      <c r="N882" s="4"/>
    </row>
    <row r="883" ht="14.25" customHeight="1">
      <c r="H883" s="4"/>
      <c r="I883" s="5"/>
      <c r="M883" s="4"/>
      <c r="N883" s="4"/>
    </row>
    <row r="884" ht="14.25" customHeight="1">
      <c r="H884" s="4"/>
      <c r="I884" s="5"/>
      <c r="M884" s="4"/>
      <c r="N884" s="4"/>
    </row>
    <row r="885" ht="14.25" customHeight="1">
      <c r="H885" s="4"/>
      <c r="I885" s="5"/>
      <c r="M885" s="4"/>
      <c r="N885" s="4"/>
    </row>
    <row r="886" ht="14.25" customHeight="1">
      <c r="H886" s="4"/>
      <c r="I886" s="5"/>
      <c r="M886" s="4"/>
      <c r="N886" s="4"/>
    </row>
    <row r="887" ht="14.25" customHeight="1">
      <c r="H887" s="4"/>
      <c r="I887" s="5"/>
      <c r="M887" s="4"/>
      <c r="N887" s="4"/>
    </row>
    <row r="888" ht="14.25" customHeight="1">
      <c r="H888" s="4"/>
      <c r="I888" s="5"/>
      <c r="M888" s="4"/>
      <c r="N888" s="4"/>
    </row>
    <row r="889" ht="14.25" customHeight="1">
      <c r="H889" s="4"/>
      <c r="I889" s="5"/>
      <c r="M889" s="4"/>
      <c r="N889" s="4"/>
    </row>
    <row r="890" ht="14.25" customHeight="1">
      <c r="H890" s="4"/>
      <c r="I890" s="5"/>
      <c r="M890" s="4"/>
      <c r="N890" s="4"/>
    </row>
    <row r="891" ht="14.25" customHeight="1">
      <c r="H891" s="4"/>
      <c r="I891" s="5"/>
      <c r="M891" s="4"/>
      <c r="N891" s="4"/>
    </row>
    <row r="892" ht="14.25" customHeight="1">
      <c r="H892" s="4"/>
      <c r="I892" s="5"/>
      <c r="M892" s="4"/>
      <c r="N892" s="4"/>
    </row>
    <row r="893" ht="14.25" customHeight="1">
      <c r="H893" s="4"/>
      <c r="I893" s="5"/>
      <c r="M893" s="4"/>
      <c r="N893" s="4"/>
    </row>
    <row r="894" ht="14.25" customHeight="1">
      <c r="H894" s="4"/>
      <c r="I894" s="5"/>
      <c r="M894" s="4"/>
      <c r="N894" s="4"/>
    </row>
    <row r="895" ht="14.25" customHeight="1">
      <c r="H895" s="4"/>
      <c r="I895" s="5"/>
      <c r="M895" s="4"/>
      <c r="N895" s="4"/>
    </row>
    <row r="896" ht="14.25" customHeight="1">
      <c r="H896" s="4"/>
      <c r="I896" s="5"/>
      <c r="M896" s="4"/>
      <c r="N896" s="4"/>
    </row>
    <row r="897" ht="14.25" customHeight="1">
      <c r="H897" s="4"/>
      <c r="I897" s="5"/>
      <c r="M897" s="4"/>
      <c r="N897" s="4"/>
    </row>
    <row r="898" ht="14.25" customHeight="1">
      <c r="H898" s="4"/>
      <c r="I898" s="5"/>
      <c r="M898" s="4"/>
      <c r="N898" s="4"/>
    </row>
    <row r="899" ht="14.25" customHeight="1">
      <c r="H899" s="4"/>
      <c r="I899" s="5"/>
      <c r="M899" s="4"/>
      <c r="N899" s="4"/>
    </row>
    <row r="900" ht="14.25" customHeight="1">
      <c r="H900" s="4"/>
      <c r="I900" s="5"/>
      <c r="M900" s="4"/>
      <c r="N900" s="4"/>
    </row>
    <row r="901" ht="14.25" customHeight="1">
      <c r="H901" s="4"/>
      <c r="I901" s="5"/>
      <c r="M901" s="4"/>
      <c r="N901" s="4"/>
    </row>
    <row r="902" ht="14.25" customHeight="1">
      <c r="H902" s="4"/>
      <c r="I902" s="5"/>
      <c r="M902" s="4"/>
      <c r="N902" s="4"/>
    </row>
    <row r="903" ht="14.25" customHeight="1">
      <c r="H903" s="4"/>
      <c r="I903" s="5"/>
      <c r="M903" s="4"/>
      <c r="N903" s="4"/>
    </row>
    <row r="904" ht="14.25" customHeight="1">
      <c r="H904" s="4"/>
      <c r="I904" s="5"/>
      <c r="M904" s="4"/>
      <c r="N904" s="4"/>
    </row>
    <row r="905" ht="14.25" customHeight="1">
      <c r="H905" s="4"/>
      <c r="I905" s="5"/>
      <c r="M905" s="4"/>
      <c r="N905" s="4"/>
    </row>
    <row r="906" ht="14.25" customHeight="1">
      <c r="H906" s="4"/>
      <c r="I906" s="5"/>
      <c r="M906" s="4"/>
      <c r="N906" s="4"/>
    </row>
    <row r="907" ht="14.25" customHeight="1">
      <c r="H907" s="4"/>
      <c r="I907" s="5"/>
      <c r="M907" s="4"/>
      <c r="N907" s="4"/>
    </row>
    <row r="908" ht="14.25" customHeight="1">
      <c r="H908" s="4"/>
      <c r="I908" s="5"/>
      <c r="M908" s="4"/>
      <c r="N908" s="4"/>
    </row>
    <row r="909" ht="14.25" customHeight="1">
      <c r="H909" s="4"/>
      <c r="I909" s="5"/>
      <c r="M909" s="4"/>
      <c r="N909" s="4"/>
    </row>
    <row r="910" ht="14.25" customHeight="1">
      <c r="H910" s="4"/>
      <c r="I910" s="5"/>
      <c r="M910" s="4"/>
      <c r="N910" s="4"/>
    </row>
    <row r="911" ht="14.25" customHeight="1">
      <c r="H911" s="4"/>
      <c r="I911" s="5"/>
      <c r="M911" s="4"/>
      <c r="N911" s="4"/>
    </row>
    <row r="912" ht="14.25" customHeight="1">
      <c r="H912" s="4"/>
      <c r="I912" s="5"/>
      <c r="M912" s="4"/>
      <c r="N912" s="4"/>
    </row>
    <row r="913" ht="14.25" customHeight="1">
      <c r="H913" s="4"/>
      <c r="I913" s="5"/>
      <c r="M913" s="4"/>
      <c r="N913" s="4"/>
    </row>
    <row r="914" ht="14.25" customHeight="1">
      <c r="H914" s="4"/>
      <c r="I914" s="5"/>
      <c r="M914" s="4"/>
      <c r="N914" s="4"/>
    </row>
    <row r="915" ht="14.25" customHeight="1">
      <c r="H915" s="4"/>
      <c r="I915" s="5"/>
      <c r="M915" s="4"/>
      <c r="N915" s="4"/>
    </row>
    <row r="916" ht="14.25" customHeight="1">
      <c r="H916" s="4"/>
      <c r="I916" s="5"/>
      <c r="M916" s="4"/>
      <c r="N916" s="4"/>
    </row>
    <row r="917" ht="14.25" customHeight="1">
      <c r="H917" s="4"/>
      <c r="I917" s="5"/>
      <c r="M917" s="4"/>
      <c r="N917" s="4"/>
    </row>
    <row r="918" ht="14.25" customHeight="1">
      <c r="H918" s="4"/>
      <c r="I918" s="5"/>
      <c r="M918" s="4"/>
      <c r="N918" s="4"/>
    </row>
    <row r="919" ht="14.25" customHeight="1">
      <c r="H919" s="4"/>
      <c r="I919" s="5"/>
      <c r="M919" s="4"/>
      <c r="N919" s="4"/>
    </row>
    <row r="920" ht="14.25" customHeight="1">
      <c r="H920" s="4"/>
      <c r="I920" s="5"/>
      <c r="M920" s="4"/>
      <c r="N920" s="4"/>
    </row>
    <row r="921" ht="14.25" customHeight="1">
      <c r="H921" s="4"/>
      <c r="I921" s="5"/>
      <c r="M921" s="4"/>
      <c r="N921" s="4"/>
    </row>
    <row r="922" ht="14.25" customHeight="1">
      <c r="H922" s="4"/>
      <c r="I922" s="5"/>
      <c r="M922" s="4"/>
      <c r="N922" s="4"/>
    </row>
    <row r="923" ht="14.25" customHeight="1">
      <c r="H923" s="4"/>
      <c r="I923" s="5"/>
      <c r="M923" s="4"/>
      <c r="N923" s="4"/>
    </row>
    <row r="924" ht="14.25" customHeight="1">
      <c r="H924" s="4"/>
      <c r="I924" s="5"/>
      <c r="M924" s="4"/>
      <c r="N924" s="4"/>
    </row>
    <row r="925" ht="14.25" customHeight="1">
      <c r="H925" s="4"/>
      <c r="I925" s="5"/>
      <c r="M925" s="4"/>
      <c r="N925" s="4"/>
    </row>
    <row r="926" ht="14.25" customHeight="1">
      <c r="H926" s="4"/>
      <c r="I926" s="5"/>
      <c r="M926" s="4"/>
      <c r="N926" s="4"/>
    </row>
    <row r="927" ht="14.25" customHeight="1">
      <c r="H927" s="4"/>
      <c r="I927" s="5"/>
      <c r="M927" s="4"/>
      <c r="N927" s="4"/>
    </row>
    <row r="928" ht="14.25" customHeight="1">
      <c r="H928" s="4"/>
      <c r="I928" s="5"/>
      <c r="M928" s="4"/>
      <c r="N928" s="4"/>
    </row>
    <row r="929" ht="14.25" customHeight="1">
      <c r="H929" s="4"/>
      <c r="I929" s="5"/>
      <c r="M929" s="4"/>
      <c r="N929" s="4"/>
    </row>
    <row r="930" ht="14.25" customHeight="1">
      <c r="H930" s="4"/>
      <c r="I930" s="5"/>
      <c r="M930" s="4"/>
      <c r="N930" s="4"/>
    </row>
    <row r="931" ht="14.25" customHeight="1">
      <c r="H931" s="4"/>
      <c r="I931" s="5"/>
      <c r="M931" s="4"/>
      <c r="N931" s="4"/>
    </row>
    <row r="932" ht="14.25" customHeight="1">
      <c r="H932" s="4"/>
      <c r="I932" s="5"/>
      <c r="M932" s="4"/>
      <c r="N932" s="4"/>
    </row>
    <row r="933" ht="14.25" customHeight="1">
      <c r="H933" s="4"/>
      <c r="I933" s="5"/>
      <c r="M933" s="4"/>
      <c r="N933" s="4"/>
    </row>
    <row r="934" ht="14.25" customHeight="1">
      <c r="H934" s="4"/>
      <c r="I934" s="5"/>
      <c r="M934" s="4"/>
      <c r="N934" s="4"/>
    </row>
    <row r="935" ht="14.25" customHeight="1">
      <c r="H935" s="4"/>
      <c r="I935" s="5"/>
      <c r="M935" s="4"/>
      <c r="N935" s="4"/>
    </row>
    <row r="936" ht="14.25" customHeight="1">
      <c r="H936" s="4"/>
      <c r="I936" s="5"/>
      <c r="M936" s="4"/>
      <c r="N936" s="4"/>
    </row>
    <row r="937" ht="14.25" customHeight="1">
      <c r="H937" s="4"/>
      <c r="I937" s="5"/>
      <c r="M937" s="4"/>
      <c r="N937" s="4"/>
    </row>
    <row r="938" ht="14.25" customHeight="1">
      <c r="H938" s="4"/>
      <c r="I938" s="5"/>
      <c r="M938" s="4"/>
      <c r="N938" s="4"/>
    </row>
    <row r="939" ht="14.25" customHeight="1">
      <c r="H939" s="4"/>
      <c r="I939" s="5"/>
      <c r="M939" s="4"/>
      <c r="N939" s="4"/>
    </row>
    <row r="940" ht="14.25" customHeight="1">
      <c r="H940" s="4"/>
      <c r="I940" s="5"/>
      <c r="M940" s="4"/>
      <c r="N940" s="4"/>
    </row>
    <row r="941" ht="14.25" customHeight="1">
      <c r="H941" s="4"/>
      <c r="I941" s="5"/>
      <c r="M941" s="4"/>
      <c r="N941" s="4"/>
    </row>
    <row r="942" ht="14.25" customHeight="1">
      <c r="H942" s="4"/>
      <c r="I942" s="5"/>
      <c r="M942" s="4"/>
      <c r="N942" s="4"/>
    </row>
    <row r="943" ht="14.25" customHeight="1">
      <c r="H943" s="4"/>
      <c r="I943" s="5"/>
      <c r="M943" s="4"/>
      <c r="N943" s="4"/>
    </row>
    <row r="944" ht="14.25" customHeight="1">
      <c r="H944" s="4"/>
      <c r="I944" s="5"/>
      <c r="M944" s="4"/>
      <c r="N944" s="4"/>
    </row>
    <row r="945" ht="14.25" customHeight="1">
      <c r="H945" s="4"/>
      <c r="I945" s="5"/>
      <c r="M945" s="4"/>
      <c r="N945" s="4"/>
    </row>
    <row r="946" ht="14.25" customHeight="1">
      <c r="H946" s="4"/>
      <c r="I946" s="5"/>
      <c r="M946" s="4"/>
      <c r="N946" s="4"/>
    </row>
    <row r="947" ht="14.25" customHeight="1">
      <c r="H947" s="4"/>
      <c r="I947" s="5"/>
      <c r="M947" s="4"/>
      <c r="N947" s="4"/>
    </row>
    <row r="948" ht="14.25" customHeight="1">
      <c r="H948" s="4"/>
      <c r="I948" s="5"/>
      <c r="M948" s="4"/>
      <c r="N948" s="4"/>
    </row>
    <row r="949" ht="14.25" customHeight="1">
      <c r="H949" s="4"/>
      <c r="I949" s="5"/>
      <c r="M949" s="4"/>
      <c r="N949" s="4"/>
    </row>
    <row r="950" ht="14.25" customHeight="1">
      <c r="H950" s="4"/>
      <c r="I950" s="5"/>
      <c r="M950" s="4"/>
      <c r="N950" s="4"/>
    </row>
    <row r="951" ht="14.25" customHeight="1">
      <c r="H951" s="4"/>
      <c r="I951" s="5"/>
      <c r="M951" s="4"/>
      <c r="N951" s="4"/>
    </row>
    <row r="952" ht="14.25" customHeight="1">
      <c r="H952" s="4"/>
      <c r="I952" s="5"/>
      <c r="M952" s="4"/>
      <c r="N952" s="4"/>
    </row>
    <row r="953" ht="14.25" customHeight="1">
      <c r="H953" s="4"/>
      <c r="I953" s="5"/>
      <c r="M953" s="4"/>
      <c r="N953" s="4"/>
    </row>
    <row r="954" ht="14.25" customHeight="1">
      <c r="H954" s="4"/>
      <c r="I954" s="5"/>
      <c r="M954" s="4"/>
      <c r="N954" s="4"/>
    </row>
    <row r="955" ht="14.25" customHeight="1">
      <c r="H955" s="4"/>
      <c r="I955" s="5"/>
      <c r="M955" s="4"/>
      <c r="N955" s="4"/>
    </row>
    <row r="956" ht="14.25" customHeight="1">
      <c r="H956" s="4"/>
      <c r="I956" s="5"/>
      <c r="M956" s="4"/>
      <c r="N956" s="4"/>
    </row>
    <row r="957" ht="14.25" customHeight="1">
      <c r="H957" s="4"/>
      <c r="I957" s="5"/>
      <c r="M957" s="4"/>
      <c r="N957" s="4"/>
    </row>
    <row r="958" ht="14.25" customHeight="1">
      <c r="H958" s="4"/>
      <c r="I958" s="5"/>
      <c r="M958" s="4"/>
      <c r="N958" s="4"/>
    </row>
    <row r="959" ht="14.25" customHeight="1">
      <c r="H959" s="4"/>
      <c r="I959" s="5"/>
      <c r="M959" s="4"/>
      <c r="N959" s="4"/>
    </row>
    <row r="960" ht="14.25" customHeight="1">
      <c r="H960" s="4"/>
      <c r="I960" s="5"/>
      <c r="M960" s="4"/>
      <c r="N960" s="4"/>
    </row>
    <row r="961" ht="14.25" customHeight="1">
      <c r="H961" s="4"/>
      <c r="I961" s="5"/>
      <c r="M961" s="4"/>
      <c r="N961" s="4"/>
    </row>
    <row r="962" ht="14.25" customHeight="1">
      <c r="H962" s="4"/>
      <c r="I962" s="5"/>
      <c r="M962" s="4"/>
      <c r="N962" s="4"/>
    </row>
    <row r="963" ht="14.25" customHeight="1">
      <c r="H963" s="4"/>
      <c r="I963" s="5"/>
      <c r="M963" s="4"/>
      <c r="N963" s="4"/>
    </row>
    <row r="964" ht="14.25" customHeight="1">
      <c r="H964" s="4"/>
      <c r="I964" s="5"/>
      <c r="M964" s="4"/>
      <c r="N964" s="4"/>
    </row>
    <row r="965" ht="14.25" customHeight="1">
      <c r="H965" s="4"/>
      <c r="I965" s="5"/>
      <c r="M965" s="4"/>
      <c r="N965" s="4"/>
    </row>
    <row r="966" ht="14.25" customHeight="1">
      <c r="H966" s="4"/>
      <c r="I966" s="5"/>
      <c r="M966" s="4"/>
      <c r="N966" s="4"/>
    </row>
    <row r="967" ht="14.25" customHeight="1">
      <c r="H967" s="4"/>
      <c r="I967" s="5"/>
      <c r="M967" s="4"/>
      <c r="N967" s="4"/>
    </row>
    <row r="968" ht="14.25" customHeight="1">
      <c r="H968" s="4"/>
      <c r="I968" s="5"/>
      <c r="M968" s="4"/>
      <c r="N968" s="4"/>
    </row>
    <row r="969" ht="14.25" customHeight="1">
      <c r="H969" s="4"/>
      <c r="I969" s="5"/>
      <c r="M969" s="4"/>
      <c r="N969" s="4"/>
    </row>
    <row r="970" ht="14.25" customHeight="1">
      <c r="H970" s="4"/>
      <c r="I970" s="5"/>
      <c r="M970" s="4"/>
      <c r="N970" s="4"/>
    </row>
    <row r="971" ht="14.25" customHeight="1">
      <c r="H971" s="4"/>
      <c r="I971" s="5"/>
      <c r="M971" s="4"/>
      <c r="N971" s="4"/>
    </row>
    <row r="972" ht="14.25" customHeight="1">
      <c r="H972" s="4"/>
      <c r="I972" s="5"/>
      <c r="M972" s="4"/>
      <c r="N972" s="4"/>
    </row>
    <row r="973" ht="14.25" customHeight="1">
      <c r="H973" s="4"/>
      <c r="I973" s="5"/>
      <c r="M973" s="4"/>
      <c r="N973" s="4"/>
    </row>
    <row r="974" ht="14.25" customHeight="1">
      <c r="H974" s="4"/>
      <c r="I974" s="5"/>
      <c r="M974" s="4"/>
      <c r="N974" s="4"/>
    </row>
    <row r="975" ht="14.25" customHeight="1">
      <c r="H975" s="4"/>
      <c r="I975" s="5"/>
      <c r="M975" s="4"/>
      <c r="N975" s="4"/>
    </row>
    <row r="976" ht="14.25" customHeight="1">
      <c r="H976" s="4"/>
      <c r="I976" s="5"/>
      <c r="M976" s="4"/>
      <c r="N976" s="4"/>
    </row>
    <row r="977" ht="14.25" customHeight="1">
      <c r="H977" s="4"/>
      <c r="I977" s="5"/>
      <c r="M977" s="4"/>
      <c r="N977" s="4"/>
    </row>
    <row r="978" ht="14.25" customHeight="1">
      <c r="H978" s="4"/>
      <c r="I978" s="5"/>
      <c r="M978" s="4"/>
      <c r="N978" s="4"/>
    </row>
    <row r="979" ht="14.25" customHeight="1">
      <c r="H979" s="4"/>
      <c r="I979" s="5"/>
      <c r="M979" s="4"/>
      <c r="N979" s="4"/>
    </row>
    <row r="980" ht="14.25" customHeight="1">
      <c r="H980" s="4"/>
      <c r="I980" s="5"/>
      <c r="M980" s="4"/>
      <c r="N980" s="4"/>
    </row>
    <row r="981" ht="14.25" customHeight="1">
      <c r="H981" s="4"/>
      <c r="I981" s="5"/>
      <c r="M981" s="4"/>
      <c r="N981" s="4"/>
    </row>
    <row r="982" ht="14.25" customHeight="1">
      <c r="H982" s="4"/>
      <c r="I982" s="5"/>
      <c r="M982" s="4"/>
      <c r="N982" s="4"/>
    </row>
    <row r="983" ht="14.25" customHeight="1">
      <c r="H983" s="4"/>
      <c r="I983" s="5"/>
      <c r="M983" s="4"/>
      <c r="N983" s="4"/>
    </row>
    <row r="984" ht="14.25" customHeight="1">
      <c r="H984" s="4"/>
      <c r="I984" s="5"/>
      <c r="M984" s="4"/>
      <c r="N984" s="4"/>
    </row>
    <row r="985" ht="14.25" customHeight="1">
      <c r="H985" s="4"/>
      <c r="I985" s="5"/>
      <c r="M985" s="4"/>
      <c r="N985" s="4"/>
    </row>
    <row r="986" ht="14.25" customHeight="1">
      <c r="H986" s="4"/>
      <c r="I986" s="5"/>
      <c r="M986" s="4"/>
      <c r="N986" s="4"/>
    </row>
    <row r="987" ht="14.25" customHeight="1">
      <c r="H987" s="4"/>
      <c r="I987" s="5"/>
      <c r="M987" s="4"/>
      <c r="N987" s="4"/>
    </row>
    <row r="988" ht="14.25" customHeight="1">
      <c r="H988" s="4"/>
      <c r="I988" s="5"/>
      <c r="M988" s="4"/>
      <c r="N988" s="4"/>
    </row>
    <row r="989" ht="14.25" customHeight="1">
      <c r="H989" s="4"/>
      <c r="I989" s="5"/>
      <c r="M989" s="4"/>
      <c r="N989" s="4"/>
    </row>
    <row r="990" ht="14.25" customHeight="1">
      <c r="H990" s="4"/>
      <c r="I990" s="5"/>
      <c r="M990" s="4"/>
      <c r="N990" s="4"/>
    </row>
    <row r="991" ht="14.25" customHeight="1">
      <c r="H991" s="4"/>
      <c r="I991" s="5"/>
      <c r="M991" s="4"/>
      <c r="N991" s="4"/>
    </row>
    <row r="992" ht="14.25" customHeight="1">
      <c r="H992" s="4"/>
      <c r="I992" s="5"/>
      <c r="M992" s="4"/>
      <c r="N992" s="4"/>
    </row>
    <row r="993" ht="14.25" customHeight="1">
      <c r="H993" s="4"/>
      <c r="I993" s="5"/>
      <c r="M993" s="4"/>
      <c r="N993" s="4"/>
    </row>
    <row r="994" ht="14.25" customHeight="1">
      <c r="H994" s="4"/>
      <c r="I994" s="5"/>
      <c r="M994" s="4"/>
      <c r="N994" s="4"/>
    </row>
    <row r="995" ht="14.25" customHeight="1">
      <c r="H995" s="4"/>
      <c r="I995" s="5"/>
      <c r="M995" s="4"/>
      <c r="N995" s="4"/>
    </row>
    <row r="996" ht="14.25" customHeight="1">
      <c r="H996" s="4"/>
      <c r="I996" s="5"/>
      <c r="M996" s="4"/>
      <c r="N996" s="4"/>
    </row>
    <row r="997" ht="14.25" customHeight="1">
      <c r="H997" s="4"/>
      <c r="I997" s="5"/>
      <c r="M997" s="4"/>
      <c r="N997" s="4"/>
    </row>
    <row r="998" ht="14.25" customHeight="1">
      <c r="H998" s="4"/>
      <c r="I998" s="5"/>
      <c r="M998" s="4"/>
      <c r="N998" s="4"/>
    </row>
    <row r="999" ht="14.25" customHeight="1">
      <c r="H999" s="4"/>
      <c r="I999" s="5"/>
      <c r="M999" s="4"/>
      <c r="N999" s="4"/>
    </row>
    <row r="1000" ht="14.25" customHeight="1">
      <c r="H1000" s="4"/>
      <c r="I1000" s="5"/>
      <c r="M1000" s="4"/>
      <c r="N1000" s="4"/>
    </row>
  </sheetData>
  <autoFilter ref="$A$2:$P$130">
    <sortState ref="A2:P130">
      <sortCondition descending="1" ref="I2:I130"/>
    </sortState>
  </autoFilter>
  <printOptions/>
  <pageMargins bottom="0.75" footer="0.0" header="0.0" left="0.7" right="0.7" top="0.75"/>
  <pageSetup orientation="landscape"/>
  <drawing r:id="rId1"/>
</worksheet>
</file>