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DELL\Documents\DownloadedFiles\"/>
    </mc:Choice>
  </mc:AlternateContent>
  <xr:revisionPtr revIDLastSave="0" documentId="13_ncr:1_{0AE7AE2A-A7F5-4853-A0FC-6737570FDF52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גיליון1" sheetId="1" r:id="rId1"/>
    <sheet name="גיליון2" sheetId="2" r:id="rId2"/>
    <sheet name="גיליון3" sheetId="3" r:id="rId3"/>
    <sheet name="באיחוד" sheetId="4" r:id="rId4"/>
    <sheet name="בנוסחאות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5" l="1" a="1"/>
  <c r="A2" i="5" s="1"/>
  <c r="B4" i="5" l="1"/>
  <c r="G5" i="3"/>
  <c r="E5" i="3"/>
  <c r="G4" i="3"/>
  <c r="E4" i="3"/>
  <c r="G3" i="3"/>
  <c r="E3" i="3"/>
  <c r="G2" i="3"/>
  <c r="E2" i="3"/>
  <c r="H2" i="3" s="1"/>
  <c r="G5" i="2"/>
  <c r="E5" i="2"/>
  <c r="G4" i="2"/>
  <c r="E4" i="2"/>
  <c r="H4" i="2" s="1"/>
  <c r="G3" i="2"/>
  <c r="E3" i="2"/>
  <c r="G2" i="2"/>
  <c r="E2" i="2"/>
  <c r="H2" i="2" s="1"/>
  <c r="G3" i="1"/>
  <c r="G4" i="1"/>
  <c r="G5" i="1"/>
  <c r="G2" i="1"/>
  <c r="E3" i="1"/>
  <c r="H3" i="1" s="1"/>
  <c r="E4" i="1"/>
  <c r="H4" i="1" s="1"/>
  <c r="E5" i="1"/>
  <c r="H5" i="1" s="1"/>
  <c r="E2" i="1"/>
  <c r="H5" i="2" l="1"/>
  <c r="B5" i="5"/>
  <c r="B3" i="5"/>
  <c r="B2" i="5"/>
  <c r="C4" i="5"/>
  <c r="H2" i="1"/>
  <c r="H5" i="3"/>
  <c r="H3" i="3"/>
  <c r="H3" i="2"/>
  <c r="H4" i="3"/>
  <c r="C3" i="5" l="1"/>
  <c r="C5" i="5"/>
  <c r="C2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<sst xmlns="http://schemas.openxmlformats.org/spreadsheetml/2006/main" count="63" uniqueCount="18">
  <si>
    <t>שם המוכר</t>
  </si>
  <si>
    <t xml:space="preserve">לקוח </t>
  </si>
  <si>
    <t>סכום עסקה</t>
  </si>
  <si>
    <t>אחוזים למוכר</t>
  </si>
  <si>
    <t>רווח באחוזים</t>
  </si>
  <si>
    <t>סה"כ רווח</t>
  </si>
  <si>
    <t>סה"כ למוכר</t>
  </si>
  <si>
    <t>נשאר למשרד</t>
  </si>
  <si>
    <t>א</t>
  </si>
  <si>
    <t>ב</t>
  </si>
  <si>
    <t>ג</t>
  </si>
  <si>
    <t>ד</t>
  </si>
  <si>
    <t>ש</t>
  </si>
  <si>
    <t>ר</t>
  </si>
  <si>
    <t>ק</t>
  </si>
  <si>
    <t>ח</t>
  </si>
  <si>
    <t xml:space="preserve">פה אני רוצה סיכום של כמה כל מוכר הרויח וכמה השאיר למשרד </t>
  </si>
  <si>
    <t>צילום מסך והסבר איך לעשות איחוד נתונים: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</si>
</sst>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u/>
      <sz val="11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9525</xdr:rowOff>
    </xdr:from>
    <xdr:to>
      <xdr:col>8</xdr:col>
      <xdr:colOff>342075</xdr:colOff>
      <xdr:row>34</xdr:row>
      <xdr:rowOff>104198</xdr:rowOff>
    </xdr:to>
    <xdr:pic>
      <xdr:nvPicPr>
        <xdr:cNvPr id="3" name="תמונה 2">
          <a:extLst>
            <a:ext uri="{FF2B5EF4-FFF2-40B4-BE49-F238E27FC236}">
              <a16:creationId xmlns:a16="http://schemas.microsoft.com/office/drawing/2014/main" id="{1BB98F3B-FB8A-42E7-8BB4-43CC421B0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30061550" y="1638300"/>
          <a:ext cx="6600000" cy="46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rightToLeft="1" workbookViewId="0">
      <selection activeCell="E19" sqref="E19"/>
    </sheetView>
  </sheetViews>
  <sheetFormatPr defaultRowHeight="14.25" x14ac:dyDescent="0.2"/>
  <cols>
    <col min="1" max="1" width="8.25" bestFit="1" customWidth="1"/>
    <col min="2" max="2" width="4.75" bestFit="1" customWidth="1"/>
    <col min="3" max="3" width="9.125" bestFit="1" customWidth="1"/>
    <col min="4" max="4" width="10" bestFit="1" customWidth="1"/>
    <col min="5" max="5" width="8" bestFit="1" customWidth="1"/>
    <col min="6" max="6" width="10.375" bestFit="1" customWidth="1"/>
    <col min="7" max="7" width="9.375" bestFit="1" customWidth="1"/>
    <col min="8" max="8" width="10.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4</v>
      </c>
      <c r="E1" t="s">
        <v>5</v>
      </c>
      <c r="F1" t="s">
        <v>3</v>
      </c>
      <c r="G1" t="s">
        <v>6</v>
      </c>
      <c r="H1" t="s">
        <v>7</v>
      </c>
    </row>
    <row r="2" spans="1:8" x14ac:dyDescent="0.2">
      <c r="A2" t="s">
        <v>8</v>
      </c>
      <c r="B2" t="s">
        <v>12</v>
      </c>
      <c r="C2">
        <v>100</v>
      </c>
      <c r="D2" s="1">
        <v>0.25</v>
      </c>
      <c r="E2">
        <f>C2*D2</f>
        <v>25</v>
      </c>
      <c r="F2" s="1">
        <v>0.05</v>
      </c>
      <c r="G2">
        <f>F2*C2</f>
        <v>5</v>
      </c>
      <c r="H2">
        <f>E2-G2</f>
        <v>20</v>
      </c>
    </row>
    <row r="3" spans="1:8" x14ac:dyDescent="0.2">
      <c r="A3" t="s">
        <v>9</v>
      </c>
      <c r="B3" t="s">
        <v>13</v>
      </c>
      <c r="C3">
        <v>500</v>
      </c>
      <c r="D3" s="1">
        <v>0.3</v>
      </c>
      <c r="E3">
        <f t="shared" ref="E3:E5" si="0">C3*D3</f>
        <v>150</v>
      </c>
      <c r="F3" s="1">
        <v>0.05</v>
      </c>
      <c r="G3">
        <f t="shared" ref="G3:G5" si="1">F3*C3</f>
        <v>25</v>
      </c>
      <c r="H3">
        <f t="shared" ref="H3:H5" si="2">E3-G3</f>
        <v>125</v>
      </c>
    </row>
    <row r="4" spans="1:8" x14ac:dyDescent="0.2">
      <c r="A4" t="s">
        <v>10</v>
      </c>
      <c r="B4" t="s">
        <v>14</v>
      </c>
      <c r="C4">
        <v>300</v>
      </c>
      <c r="D4" s="1">
        <v>0.2</v>
      </c>
      <c r="E4">
        <f t="shared" si="0"/>
        <v>60</v>
      </c>
      <c r="F4" s="1">
        <v>0.05</v>
      </c>
      <c r="G4">
        <f t="shared" si="1"/>
        <v>15</v>
      </c>
      <c r="H4">
        <f t="shared" si="2"/>
        <v>45</v>
      </c>
    </row>
    <row r="5" spans="1:8" x14ac:dyDescent="0.2">
      <c r="A5" t="s">
        <v>11</v>
      </c>
      <c r="B5" t="s">
        <v>15</v>
      </c>
      <c r="C5">
        <v>200</v>
      </c>
      <c r="D5" s="1">
        <v>0.15</v>
      </c>
      <c r="E5">
        <f t="shared" si="0"/>
        <v>30</v>
      </c>
      <c r="F5" s="1">
        <v>0.05</v>
      </c>
      <c r="G5">
        <f t="shared" si="1"/>
        <v>10</v>
      </c>
      <c r="H5">
        <f t="shared" si="2"/>
        <v>20</v>
      </c>
    </row>
    <row r="6" spans="1:8" x14ac:dyDescent="0.2">
      <c r="F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"/>
  <sheetViews>
    <sheetView rightToLeft="1" workbookViewId="0">
      <selection activeCell="C16" sqref="C16"/>
    </sheetView>
  </sheetViews>
  <sheetFormatPr defaultRowHeight="14.25" x14ac:dyDescent="0.2"/>
  <cols>
    <col min="11" max="11" width="9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4</v>
      </c>
      <c r="E1" t="s">
        <v>5</v>
      </c>
      <c r="F1" t="s">
        <v>3</v>
      </c>
      <c r="G1" t="s">
        <v>6</v>
      </c>
      <c r="H1" t="s">
        <v>7</v>
      </c>
    </row>
    <row r="2" spans="1:8" x14ac:dyDescent="0.2">
      <c r="A2" t="s">
        <v>10</v>
      </c>
      <c r="B2" t="s">
        <v>12</v>
      </c>
      <c r="C2">
        <v>555</v>
      </c>
      <c r="D2" s="1">
        <v>0.25</v>
      </c>
      <c r="E2">
        <f>C2*D2</f>
        <v>138.75</v>
      </c>
      <c r="F2" s="1">
        <v>0.05</v>
      </c>
      <c r="G2">
        <f>F2*C2</f>
        <v>27.75</v>
      </c>
      <c r="H2">
        <f>E2-G2</f>
        <v>111</v>
      </c>
    </row>
    <row r="3" spans="1:8" x14ac:dyDescent="0.2">
      <c r="A3" t="s">
        <v>9</v>
      </c>
      <c r="B3" t="s">
        <v>13</v>
      </c>
      <c r="C3">
        <v>222</v>
      </c>
      <c r="D3" s="1">
        <v>0.3</v>
      </c>
      <c r="E3">
        <f t="shared" ref="E3:E5" si="0">C3*D3</f>
        <v>66.599999999999994</v>
      </c>
      <c r="F3" s="1">
        <v>0.05</v>
      </c>
      <c r="G3">
        <f t="shared" ref="G3:G5" si="1">F3*C3</f>
        <v>11.100000000000001</v>
      </c>
      <c r="H3">
        <f t="shared" ref="H3:H5" si="2">E3-G3</f>
        <v>55.499999999999993</v>
      </c>
    </row>
    <row r="4" spans="1:8" x14ac:dyDescent="0.2">
      <c r="A4" t="s">
        <v>8</v>
      </c>
      <c r="B4" t="s">
        <v>14</v>
      </c>
      <c r="C4">
        <v>333</v>
      </c>
      <c r="D4" s="1">
        <v>0.2</v>
      </c>
      <c r="E4">
        <f t="shared" si="0"/>
        <v>66.600000000000009</v>
      </c>
      <c r="F4" s="1">
        <v>0.05</v>
      </c>
      <c r="G4">
        <f t="shared" si="1"/>
        <v>16.650000000000002</v>
      </c>
      <c r="H4">
        <f t="shared" si="2"/>
        <v>49.95</v>
      </c>
    </row>
    <row r="5" spans="1:8" x14ac:dyDescent="0.2">
      <c r="A5" t="s">
        <v>11</v>
      </c>
      <c r="B5" t="s">
        <v>15</v>
      </c>
      <c r="C5">
        <v>111</v>
      </c>
      <c r="D5" s="1">
        <v>0.15</v>
      </c>
      <c r="E5">
        <f t="shared" si="0"/>
        <v>16.649999999999999</v>
      </c>
      <c r="F5" s="1">
        <v>0.05</v>
      </c>
      <c r="G5">
        <f t="shared" si="1"/>
        <v>5.5500000000000007</v>
      </c>
      <c r="H5">
        <f t="shared" si="2"/>
        <v>11.099999999999998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"/>
  <sheetViews>
    <sheetView rightToLeft="1" workbookViewId="0">
      <selection activeCell="H13" sqref="G13:H14"/>
    </sheetView>
  </sheetViews>
  <sheetFormatPr defaultRowHeight="14.25" x14ac:dyDescent="0.2"/>
  <cols>
    <col min="4" max="4" width="10" bestFit="1" customWidth="1"/>
    <col min="6" max="6" width="10.375" bestFit="1" customWidth="1"/>
    <col min="7" max="7" width="9.375" bestFit="1" customWidth="1"/>
    <col min="8" max="8" width="10.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4</v>
      </c>
      <c r="E1" t="s">
        <v>5</v>
      </c>
      <c r="F1" t="s">
        <v>3</v>
      </c>
      <c r="G1" t="s">
        <v>6</v>
      </c>
      <c r="H1" t="s">
        <v>7</v>
      </c>
    </row>
    <row r="2" spans="1:8" x14ac:dyDescent="0.2">
      <c r="A2" t="s">
        <v>10</v>
      </c>
      <c r="B2" t="s">
        <v>12</v>
      </c>
      <c r="C2">
        <v>300</v>
      </c>
      <c r="D2" s="1">
        <v>0.25</v>
      </c>
      <c r="E2">
        <f>C2*D2</f>
        <v>75</v>
      </c>
      <c r="F2" s="1">
        <v>0.05</v>
      </c>
      <c r="G2">
        <f>F2*C2</f>
        <v>15</v>
      </c>
      <c r="H2">
        <f>E2-G2</f>
        <v>60</v>
      </c>
    </row>
    <row r="3" spans="1:8" x14ac:dyDescent="0.2">
      <c r="A3" t="s">
        <v>9</v>
      </c>
      <c r="B3" t="s">
        <v>13</v>
      </c>
      <c r="C3">
        <v>10</v>
      </c>
      <c r="D3" s="1">
        <v>0.3</v>
      </c>
      <c r="E3">
        <f t="shared" ref="E3:E5" si="0">C3*D3</f>
        <v>3</v>
      </c>
      <c r="F3" s="1">
        <v>0.05</v>
      </c>
      <c r="G3">
        <f t="shared" ref="G3:G5" si="1">F3*C3</f>
        <v>0.5</v>
      </c>
      <c r="H3">
        <f t="shared" ref="H3:H5" si="2">E3-G3</f>
        <v>2.5</v>
      </c>
    </row>
    <row r="4" spans="1:8" x14ac:dyDescent="0.2">
      <c r="A4" t="s">
        <v>11</v>
      </c>
      <c r="B4" t="s">
        <v>14</v>
      </c>
      <c r="C4">
        <v>50</v>
      </c>
      <c r="D4" s="1">
        <v>0.2</v>
      </c>
      <c r="E4">
        <f t="shared" si="0"/>
        <v>10</v>
      </c>
      <c r="F4" s="1">
        <v>0.05</v>
      </c>
      <c r="G4">
        <f t="shared" si="1"/>
        <v>2.5</v>
      </c>
      <c r="H4">
        <f t="shared" si="2"/>
        <v>7.5</v>
      </c>
    </row>
    <row r="5" spans="1:8" x14ac:dyDescent="0.2">
      <c r="A5" t="s">
        <v>8</v>
      </c>
      <c r="B5" t="s">
        <v>15</v>
      </c>
      <c r="C5">
        <v>222</v>
      </c>
      <c r="D5" s="1">
        <v>0.15</v>
      </c>
      <c r="E5">
        <f t="shared" si="0"/>
        <v>33.299999999999997</v>
      </c>
      <c r="F5" s="1">
        <v>0.05</v>
      </c>
      <c r="G5">
        <f t="shared" si="1"/>
        <v>11.100000000000001</v>
      </c>
      <c r="H5">
        <f t="shared" si="2"/>
        <v>22.199999999999996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8"/>
  <sheetViews>
    <sheetView rightToLeft="1" tabSelected="1" workbookViewId="0">
      <selection activeCell="D8" sqref="D8"/>
    </sheetView>
  </sheetViews>
  <sheetFormatPr defaultRowHeight="14.25" x14ac:dyDescent="0.2"/>
  <cols>
    <col min="1" max="1" width="11.5" customWidth="1"/>
    <col min="2" max="2" width="14.625" customWidth="1"/>
    <col min="3" max="3" width="7.625" customWidth="1"/>
    <col min="8" max="8" width="12.375" customWidth="1"/>
    <col min="9" max="9" width="13" customWidth="1"/>
  </cols>
  <sheetData>
    <row r="1" spans="1:9" x14ac:dyDescent="0.2">
      <c r="A1" t="s">
        <v>16</v>
      </c>
    </row>
    <row r="2" spans="1:9" x14ac:dyDescent="0.2">
      <c r="C2" t="s">
        <v>1</v>
      </c>
      <c r="D2" t="s">
        <v>2</v>
      </c>
      <c r="E2" t="s">
        <v>4</v>
      </c>
      <c r="F2" t="s">
        <v>5</v>
      </c>
      <c r="G2" t="s">
        <v>3</v>
      </c>
      <c r="H2" s="3" t="s">
        <v>6</v>
      </c>
      <c r="I2" s="3" t="s">
        <v>7</v>
      </c>
    </row>
    <row r="3" spans="1:9" x14ac:dyDescent="0.2">
      <c r="B3" t="s">
        <v>8</v>
      </c>
      <c r="D3">
        <v>655</v>
      </c>
      <c r="E3" s="1">
        <v>0.6</v>
      </c>
      <c r="F3">
        <v>124.9</v>
      </c>
      <c r="G3" s="1">
        <v>0.15000000000000002</v>
      </c>
      <c r="H3">
        <v>32.75</v>
      </c>
      <c r="I3">
        <v>92.15</v>
      </c>
    </row>
    <row r="4" spans="1:9" x14ac:dyDescent="0.2">
      <c r="B4" t="s">
        <v>9</v>
      </c>
      <c r="D4">
        <v>732</v>
      </c>
      <c r="E4" s="1">
        <v>0.89999999999999991</v>
      </c>
      <c r="F4">
        <v>219.6</v>
      </c>
      <c r="G4" s="1">
        <v>0.15000000000000002</v>
      </c>
      <c r="H4">
        <v>36.6</v>
      </c>
      <c r="I4">
        <v>183</v>
      </c>
    </row>
    <row r="5" spans="1:9" x14ac:dyDescent="0.2">
      <c r="B5" t="s">
        <v>10</v>
      </c>
      <c r="D5">
        <v>1155</v>
      </c>
      <c r="E5" s="1">
        <v>0.7</v>
      </c>
      <c r="F5">
        <v>273.75</v>
      </c>
      <c r="G5" s="1">
        <v>0.15000000000000002</v>
      </c>
      <c r="H5">
        <v>57.75</v>
      </c>
      <c r="I5">
        <v>216</v>
      </c>
    </row>
    <row r="6" spans="1:9" x14ac:dyDescent="0.2">
      <c r="B6" t="s">
        <v>11</v>
      </c>
      <c r="D6">
        <v>361</v>
      </c>
      <c r="E6" s="1">
        <v>0.5</v>
      </c>
      <c r="F6">
        <v>56.65</v>
      </c>
      <c r="G6" s="1">
        <v>0.15000000000000002</v>
      </c>
      <c r="H6">
        <v>18.05</v>
      </c>
      <c r="I6">
        <v>38.599999999999994</v>
      </c>
    </row>
    <row r="8" spans="1:9" ht="15" x14ac:dyDescent="0.25">
      <c r="A8" s="2" t="s">
        <v>17</v>
      </c>
    </row>
  </sheetData>
  <dataConsolidate leftLabels="1" topLabels="1">
    <dataRefs count="3">
      <dataRef ref="A1:H1048576" sheet="גיליון1"/>
      <dataRef ref="A1:H1048576" sheet="גיליון2"/>
      <dataRef ref="A1:H1048576" sheet="גיליון3"/>
    </dataRefs>
  </dataConsolidate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82ACB-F689-4BCB-B823-C691D61F87E6}">
  <dimension ref="A1:C5"/>
  <sheetViews>
    <sheetView rightToLeft="1" workbookViewId="0">
      <selection activeCell="B2" sqref="B2"/>
    </sheetView>
  </sheetViews>
  <sheetFormatPr defaultRowHeight="14.25" x14ac:dyDescent="0.2"/>
  <cols>
    <col min="2" max="2" width="13" customWidth="1"/>
    <col min="3" max="3" width="13.375" customWidth="1"/>
  </cols>
  <sheetData>
    <row r="1" spans="1:3" x14ac:dyDescent="0.2">
      <c r="B1" t="s">
        <v>6</v>
      </c>
      <c r="C1" t="s">
        <v>7</v>
      </c>
    </row>
    <row r="2" spans="1:3" x14ac:dyDescent="0.2">
      <c r="A2" t="str" cm="1">
        <f t="array" ref="A2:A5">_xlfn.UNIQUE(גיליון1!A2:A5)</f>
        <v>א</v>
      </c>
      <c r="B2">
        <f>SUMIF(גיליון1!$A:$A,$A2,גיליון1!G:G)+SUMIF(גיליון2!$A:$A,$A2,גיליון2!G:G)+SUMIF(גיליון3!$A:$A,$A2,גיליון3!G:G)</f>
        <v>32.75</v>
      </c>
      <c r="C2">
        <f>SUMIF(גיליון1!$A:$A,$A2,גיליון1!H:H)+SUMIF(גיליון2!$A:$A,$A2,גיליון2!H:H)+SUMIF(גיליון3!$A:$A,$A2,גיליון3!H:H)</f>
        <v>92.15</v>
      </c>
    </row>
    <row r="3" spans="1:3" x14ac:dyDescent="0.2">
      <c r="A3" t="str">
        <v>ב</v>
      </c>
      <c r="B3">
        <f>SUMIF(גיליון1!$A:$A,$A3,גיליון1!G:G)+SUMIF(גיליון2!$A:$A,$A3,גיליון2!G:G)+SUMIF(גיליון3!$A:$A,$A3,גיליון3!G:G)</f>
        <v>36.6</v>
      </c>
      <c r="C3">
        <f>SUMIF(גיליון1!$A:$A,$A3,גיליון1!H:H)+SUMIF(גיליון2!$A:$A,$A3,גיליון2!H:H)+SUMIF(גיליון3!$A:$A,$A3,גיליון3!H:H)</f>
        <v>183</v>
      </c>
    </row>
    <row r="4" spans="1:3" x14ac:dyDescent="0.2">
      <c r="A4" t="str">
        <v>ג</v>
      </c>
      <c r="B4">
        <f>SUMIF(גיליון1!$A:$A,$A4,גיליון1!G:G)+SUMIF(גיליון2!$A:$A,$A4,גיליון2!G:G)+SUMIF(גיליון3!$A:$A,$A4,גיליון3!G:G)</f>
        <v>57.75</v>
      </c>
      <c r="C4">
        <f>SUMIF(גיליון1!$A:$A,$A4,גיליון1!H:H)+SUMIF(גיליון2!$A:$A,$A4,גיליון2!H:H)+SUMIF(גיליון3!$A:$A,$A4,גיליון3!H:H)</f>
        <v>216</v>
      </c>
    </row>
    <row r="5" spans="1:3" x14ac:dyDescent="0.2">
      <c r="A5" t="str">
        <v>ד</v>
      </c>
      <c r="B5">
        <f>SUMIF(גיליון1!$A:$A,$A5,גיליון1!G:G)+SUMIF(גיליון2!$A:$A,$A5,גיליון2!G:G)+SUMIF(גיליון3!$A:$A,$A5,גיליון3!G:G)</f>
        <v>18.05</v>
      </c>
      <c r="C5">
        <f>SUMIF(גיליון1!$A:$A,$A5,גיליון1!H:H)+SUMIF(גיליון2!$A:$A,$A5,גיליון2!H:H)+SUMIF(גיליון3!$A:$A,$A5,גיליון3!H:H)</f>
        <v>38.599999999999994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5</vt:i4>
      </vt:variant>
    </vt:vector>
  </HeadingPairs>
  <TitlesOfParts>
    <vt:vector size="5" baseType="lpstr">
      <vt:lpstr>גיליון1</vt:lpstr>
      <vt:lpstr>גיליון2</vt:lpstr>
      <vt:lpstr>גיליון3</vt:lpstr>
      <vt:lpstr>באיחוד</vt:lpstr>
      <vt:lpstr>בנוסחאות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AdminUser</dc:creator>
  <cp:lastModifiedBy>xl3391</cp:lastModifiedBy>
  <dcterms:created xsi:type="dcterms:W3CDTF">2020-11-01T09:27:55Z</dcterms:created>
  <dcterms:modified xsi:type="dcterms:W3CDTF">2020-11-01T12:17:21Z</dcterms:modified>
</cp:coreProperties>
</file>