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גיליון1" sheetId="1" r:id="rId1"/>
  </sheets>
  <calcPr calcId="162913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5" i="1"/>
  <c r="G4" i="1"/>
  <c r="E4" i="1" l="1"/>
  <c r="F4" i="1" s="1"/>
  <c r="E5" i="1" l="1"/>
  <c r="F5" i="1" s="1"/>
  <c r="E6" i="1" l="1"/>
  <c r="F6" i="1" s="1"/>
  <c r="E7" i="1" l="1"/>
  <c r="F7" i="1"/>
  <c r="E8" i="1" l="1"/>
  <c r="F8" i="1" s="1"/>
  <c r="E9" i="1" l="1"/>
  <c r="F9" i="1" s="1"/>
  <c r="E10" i="1" l="1"/>
  <c r="F10" i="1" s="1"/>
  <c r="E11" i="1" l="1"/>
  <c r="F11" i="1"/>
  <c r="E12" i="1" l="1"/>
  <c r="F12" i="1" s="1"/>
  <c r="E13" i="1" l="1"/>
  <c r="F13" i="1" s="1"/>
  <c r="E14" i="1" l="1"/>
  <c r="F14" i="1" s="1"/>
  <c r="E15" i="1" l="1"/>
  <c r="F15" i="1" s="1"/>
  <c r="E16" i="1" l="1"/>
  <c r="F16" i="1" s="1"/>
  <c r="E17" i="1" l="1"/>
  <c r="F17" i="1" s="1"/>
  <c r="E18" i="1" l="1"/>
  <c r="F18" i="1" s="1"/>
  <c r="E19" i="1" l="1"/>
  <c r="F19" i="1" s="1"/>
  <c r="E20" i="1" l="1"/>
  <c r="F20" i="1" s="1"/>
  <c r="E21" i="1" l="1"/>
  <c r="F21" i="1" s="1"/>
  <c r="E22" i="1" l="1"/>
  <c r="F22" i="1" s="1"/>
  <c r="E23" i="1" l="1"/>
  <c r="F23" i="1" s="1"/>
  <c r="E24" i="1" l="1"/>
  <c r="F24" i="1" s="1"/>
  <c r="E25" i="1" l="1"/>
  <c r="F25" i="1" s="1"/>
  <c r="E26" i="1" l="1"/>
  <c r="F26" i="1" s="1"/>
  <c r="E27" i="1" l="1"/>
  <c r="F27" i="1" s="1"/>
  <c r="E28" i="1" l="1"/>
  <c r="F28" i="1" s="1"/>
</calcChain>
</file>

<file path=xl/sharedStrings.xml><?xml version="1.0" encoding="utf-8"?>
<sst xmlns="http://schemas.openxmlformats.org/spreadsheetml/2006/main" count="7" uniqueCount="6">
  <si>
    <t>ריבית</t>
  </si>
  <si>
    <t>תאריך:</t>
  </si>
  <si>
    <t>הפרש ימים</t>
  </si>
  <si>
    <t>סכום</t>
  </si>
  <si>
    <t>סה"כ יתרה</t>
  </si>
  <si>
    <t>ריבית מצטברת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</si>
</sst>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₪&quot;\ #,##0.00;[Red]&quot;₪&quot;\ \-#,##0.00"/>
  </numFmts>
  <fonts count="6">
    <font>
      <sz val="11"/>
      <color theme="1"/>
      <name val="Arial"/>
    </font>
    <font>
      <sz val="10"/>
      <color theme="1"/>
      <name val="Calibri"/>
    </font>
    <font>
      <b/>
      <sz val="10"/>
      <color theme="1"/>
      <name val="Calibri"/>
    </font>
    <font>
      <sz val="10"/>
      <color theme="1"/>
      <name val="Arial"/>
    </font>
    <font>
      <sz val="11"/>
      <name val="Arial"/>
    </font>
    <font>
      <sz val="11"/>
      <color rgb="FF000000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horizontal="right" wrapText="1" readingOrder="2"/>
    </xf>
    <xf numFmtId="0" fontId="2" fillId="0" borderId="0" xfId="0" applyFont="1" applyAlignment="1">
      <alignment horizontal="right" wrapText="1" readingOrder="2"/>
    </xf>
    <xf numFmtId="0" fontId="3" fillId="0" borderId="0" xfId="0" applyFont="1" applyAlignment="1">
      <alignment horizontal="right" wrapText="1" readingOrder="2"/>
    </xf>
    <xf numFmtId="0" fontId="4" fillId="0" borderId="0" xfId="0" applyFont="1" applyAlignment="1"/>
    <xf numFmtId="9" fontId="1" fillId="0" borderId="0" xfId="0" applyNumberFormat="1" applyFont="1" applyAlignment="1">
      <alignment horizontal="right" wrapText="1" readingOrder="2"/>
    </xf>
    <xf numFmtId="14" fontId="2" fillId="0" borderId="0" xfId="0" applyNumberFormat="1" applyFont="1" applyAlignment="1">
      <alignment horizontal="right" wrapText="1" readingOrder="2"/>
    </xf>
    <xf numFmtId="0" fontId="5" fillId="2" borderId="1" xfId="0" applyFont="1" applyFill="1" applyBorder="1" applyAlignment="1">
      <alignment horizontal="right" wrapText="1" readingOrder="2"/>
    </xf>
    <xf numFmtId="8" fontId="1" fillId="0" borderId="0" xfId="0" applyNumberFormat="1" applyFont="1" applyAlignment="1">
      <alignment horizontal="right" wrapText="1" readingOrder="2"/>
    </xf>
    <xf numFmtId="8" fontId="3" fillId="0" borderId="0" xfId="0" applyNumberFormat="1" applyFont="1" applyAlignment="1">
      <alignment horizontal="right" wrapText="1" readingOrder="2"/>
    </xf>
    <xf numFmtId="10" fontId="1" fillId="0" borderId="0" xfId="0" applyNumberFormat="1" applyFont="1" applyAlignment="1">
      <alignment horizontal="right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rightToLeft="1" tabSelected="1" workbookViewId="0">
      <selection activeCell="G11" sqref="G11"/>
    </sheetView>
  </sheetViews>
  <sheetFormatPr defaultColWidth="12.625" defaultRowHeight="15" customHeight="1"/>
  <cols>
    <col min="1" max="1" width="8.625" customWidth="1"/>
    <col min="2" max="5" width="9.125" customWidth="1"/>
    <col min="6" max="6" width="10" customWidth="1"/>
    <col min="7" max="7" width="12" customWidth="1"/>
    <col min="8" max="26" width="8.625" customWidth="1"/>
  </cols>
  <sheetData>
    <row r="1" spans="1:7" ht="13.5" customHeight="1"/>
    <row r="2" spans="1:7" ht="13.5" customHeight="1"/>
    <row r="3" spans="1:7" ht="13.5" customHeight="1">
      <c r="A3" s="1" t="s">
        <v>0</v>
      </c>
      <c r="B3" s="2" t="s">
        <v>1</v>
      </c>
      <c r="C3" s="1" t="s">
        <v>2</v>
      </c>
      <c r="D3" s="3" t="s">
        <v>3</v>
      </c>
      <c r="E3" s="3" t="s">
        <v>0</v>
      </c>
      <c r="F3" s="3" t="s">
        <v>4</v>
      </c>
      <c r="G3" s="4" t="s">
        <v>5</v>
      </c>
    </row>
    <row r="4" spans="1:7" ht="13.5" customHeight="1">
      <c r="A4" s="5">
        <v>0.01</v>
      </c>
      <c r="B4" s="6">
        <v>43654</v>
      </c>
      <c r="C4" s="7">
        <v>0</v>
      </c>
      <c r="D4" s="8">
        <v>70</v>
      </c>
      <c r="E4" s="8">
        <f>0*A4/365*C4</f>
        <v>0</v>
      </c>
      <c r="F4" s="8">
        <f>0+D4+E4</f>
        <v>70</v>
      </c>
      <c r="G4" s="8">
        <f>SUM(E4)</f>
        <v>0</v>
      </c>
    </row>
    <row r="5" spans="1:7" ht="13.5" customHeight="1">
      <c r="A5" s="5">
        <v>0.01</v>
      </c>
      <c r="B5" s="6">
        <v>43654</v>
      </c>
      <c r="C5" s="7">
        <v>0</v>
      </c>
      <c r="D5" s="8">
        <v>3000</v>
      </c>
      <c r="E5" s="8">
        <f t="shared" ref="E5:E28" si="0">F4*A5/365*C5</f>
        <v>0</v>
      </c>
      <c r="F5" s="8">
        <f t="shared" ref="F5:F28" si="1">F4+D5+E5</f>
        <v>3070</v>
      </c>
      <c r="G5" s="8">
        <f>SUM($E$4:E5)</f>
        <v>0</v>
      </c>
    </row>
    <row r="6" spans="1:7" ht="13.5" customHeight="1">
      <c r="A6" s="5">
        <v>0.01</v>
      </c>
      <c r="B6" s="6">
        <v>43654</v>
      </c>
      <c r="C6" s="7">
        <v>1</v>
      </c>
      <c r="D6" s="8">
        <v>400</v>
      </c>
      <c r="E6" s="8">
        <f t="shared" si="0"/>
        <v>8.4109589041095889E-2</v>
      </c>
      <c r="F6" s="8">
        <f t="shared" si="1"/>
        <v>3470.084109589041</v>
      </c>
      <c r="G6" s="8">
        <f>SUM($E$4:E6)</f>
        <v>8.4109589041095889E-2</v>
      </c>
    </row>
    <row r="7" spans="1:7" ht="13.5" customHeight="1">
      <c r="A7" s="5">
        <v>0.01</v>
      </c>
      <c r="B7" s="6">
        <v>43655</v>
      </c>
      <c r="C7" s="7">
        <v>0</v>
      </c>
      <c r="D7" s="8">
        <v>4100</v>
      </c>
      <c r="E7" s="8">
        <f t="shared" si="0"/>
        <v>0</v>
      </c>
      <c r="F7" s="8">
        <f t="shared" si="1"/>
        <v>7570.084109589041</v>
      </c>
      <c r="G7" s="8">
        <f>SUM($E$4:E7)</f>
        <v>8.4109589041095889E-2</v>
      </c>
    </row>
    <row r="8" spans="1:7" ht="13.5" customHeight="1">
      <c r="A8" s="5">
        <v>0.01</v>
      </c>
      <c r="B8" s="6">
        <v>43655</v>
      </c>
      <c r="C8" s="7">
        <v>0</v>
      </c>
      <c r="D8" s="8">
        <v>20</v>
      </c>
      <c r="E8" s="8">
        <f t="shared" si="0"/>
        <v>0</v>
      </c>
      <c r="F8" s="8">
        <f t="shared" si="1"/>
        <v>7590.084109589041</v>
      </c>
      <c r="G8" s="8">
        <f>SUM($E$4:E8)</f>
        <v>8.4109589041095889E-2</v>
      </c>
    </row>
    <row r="9" spans="1:7" ht="13.5" customHeight="1">
      <c r="A9" s="5">
        <v>0.01</v>
      </c>
      <c r="B9" s="6">
        <v>43655</v>
      </c>
      <c r="C9" s="7">
        <v>0</v>
      </c>
      <c r="D9" s="9">
        <v>-100</v>
      </c>
      <c r="E9" s="8">
        <f t="shared" si="0"/>
        <v>0</v>
      </c>
      <c r="F9" s="8">
        <f t="shared" si="1"/>
        <v>7490.084109589041</v>
      </c>
      <c r="G9" s="8">
        <f>SUM($E$4:E9)</f>
        <v>8.4109589041095889E-2</v>
      </c>
    </row>
    <row r="10" spans="1:7" ht="13.5" customHeight="1">
      <c r="A10" s="5">
        <v>0.01</v>
      </c>
      <c r="B10" s="6">
        <v>43655</v>
      </c>
      <c r="C10" s="7">
        <v>6</v>
      </c>
      <c r="D10" s="9">
        <v>-186.45</v>
      </c>
      <c r="E10" s="8">
        <f t="shared" si="0"/>
        <v>1.2312467029461438</v>
      </c>
      <c r="F10" s="8">
        <f t="shared" si="1"/>
        <v>7304.8653562919872</v>
      </c>
      <c r="G10" s="8">
        <f>SUM($E$4:E10)</f>
        <v>1.3153562919872397</v>
      </c>
    </row>
    <row r="11" spans="1:7" ht="13.5" customHeight="1">
      <c r="A11" s="5">
        <v>0.01</v>
      </c>
      <c r="B11" s="6">
        <v>43661</v>
      </c>
      <c r="C11" s="7">
        <v>10</v>
      </c>
      <c r="D11" s="9">
        <v>-5</v>
      </c>
      <c r="E11" s="8">
        <f t="shared" si="0"/>
        <v>2.001332974326572</v>
      </c>
      <c r="F11" s="8">
        <f t="shared" si="1"/>
        <v>7301.8666892663141</v>
      </c>
      <c r="G11" s="8">
        <f>SUM($E$4:E11)</f>
        <v>3.3166892663138117</v>
      </c>
    </row>
    <row r="12" spans="1:7" ht="13.5" customHeight="1">
      <c r="A12" s="5">
        <v>0.01</v>
      </c>
      <c r="B12" s="6">
        <v>43671</v>
      </c>
      <c r="C12" s="7">
        <v>0</v>
      </c>
      <c r="D12" s="9">
        <v>-5</v>
      </c>
      <c r="E12" s="8">
        <f t="shared" si="0"/>
        <v>0</v>
      </c>
      <c r="F12" s="8">
        <f t="shared" si="1"/>
        <v>7296.8666892663141</v>
      </c>
      <c r="G12" s="8">
        <f>SUM($E$4:E12)</f>
        <v>3.3166892663138117</v>
      </c>
    </row>
    <row r="13" spans="1:7" ht="13.5" customHeight="1">
      <c r="A13" s="5">
        <v>0.01</v>
      </c>
      <c r="B13" s="6">
        <v>43671</v>
      </c>
      <c r="C13" s="7">
        <v>0</v>
      </c>
      <c r="D13" s="8">
        <v>54</v>
      </c>
      <c r="E13" s="8">
        <f t="shared" si="0"/>
        <v>0</v>
      </c>
      <c r="F13" s="8">
        <f t="shared" si="1"/>
        <v>7350.8666892663141</v>
      </c>
      <c r="G13" s="8">
        <f>SUM($E$4:E13)</f>
        <v>3.3166892663138117</v>
      </c>
    </row>
    <row r="14" spans="1:7" ht="13.5" customHeight="1">
      <c r="A14" s="5">
        <v>0.01</v>
      </c>
      <c r="B14" s="6">
        <v>43671</v>
      </c>
      <c r="C14" s="7">
        <v>4</v>
      </c>
      <c r="D14" s="9">
        <v>-49.42</v>
      </c>
      <c r="E14" s="8">
        <f t="shared" si="0"/>
        <v>0.80557443170041798</v>
      </c>
      <c r="F14" s="8">
        <f t="shared" si="1"/>
        <v>7302.2522636980148</v>
      </c>
      <c r="G14" s="8">
        <f>SUM($E$4:E14)</f>
        <v>4.1222636980142298</v>
      </c>
    </row>
    <row r="15" spans="1:7" ht="13.5" customHeight="1">
      <c r="A15" s="5">
        <v>0.01</v>
      </c>
      <c r="B15" s="6">
        <v>43675</v>
      </c>
      <c r="C15" s="7">
        <v>0</v>
      </c>
      <c r="D15" s="8">
        <v>30</v>
      </c>
      <c r="E15" s="8">
        <f t="shared" si="0"/>
        <v>0</v>
      </c>
      <c r="F15" s="8">
        <f t="shared" si="1"/>
        <v>7332.2522636980148</v>
      </c>
      <c r="G15" s="8">
        <f>SUM($E$4:E15)</f>
        <v>4.1222636980142298</v>
      </c>
    </row>
    <row r="16" spans="1:7" ht="13.5" customHeight="1">
      <c r="A16" s="10">
        <v>1.0999999999999999E-2</v>
      </c>
      <c r="B16" s="6">
        <v>43675</v>
      </c>
      <c r="C16" s="7">
        <v>3</v>
      </c>
      <c r="D16" s="8">
        <v>5</v>
      </c>
      <c r="E16" s="8">
        <f t="shared" si="0"/>
        <v>0.66291595808776571</v>
      </c>
      <c r="F16" s="8">
        <f t="shared" si="1"/>
        <v>7337.9151796561027</v>
      </c>
      <c r="G16" s="8">
        <f>SUM($E$4:E16)</f>
        <v>4.7851796561019952</v>
      </c>
    </row>
    <row r="17" spans="1:7" ht="13.5" customHeight="1">
      <c r="A17" s="10">
        <v>1.0999999999999999E-2</v>
      </c>
      <c r="B17" s="6">
        <v>43678</v>
      </c>
      <c r="C17" s="7">
        <v>1</v>
      </c>
      <c r="D17" s="9">
        <v>-4.0999999999999996</v>
      </c>
      <c r="E17" s="8">
        <f t="shared" si="0"/>
        <v>0.22114264924990992</v>
      </c>
      <c r="F17" s="8">
        <f t="shared" si="1"/>
        <v>7334.0363223053519</v>
      </c>
      <c r="G17" s="8">
        <f>SUM($E$4:E17)</f>
        <v>5.0063223053519055</v>
      </c>
    </row>
    <row r="18" spans="1:7" ht="13.5" customHeight="1">
      <c r="A18" s="10">
        <v>1.0999999999999999E-2</v>
      </c>
      <c r="B18" s="6">
        <v>43679</v>
      </c>
      <c r="C18" s="7">
        <v>1</v>
      </c>
      <c r="D18" s="8">
        <v>3000</v>
      </c>
      <c r="E18" s="8">
        <f t="shared" si="0"/>
        <v>0.22102575217906539</v>
      </c>
      <c r="F18" s="8">
        <f t="shared" si="1"/>
        <v>10334.25734805753</v>
      </c>
      <c r="G18" s="8">
        <f>SUM($E$4:E18)</f>
        <v>5.2273480575309712</v>
      </c>
    </row>
    <row r="19" spans="1:7" ht="13.5" customHeight="1">
      <c r="A19" s="10">
        <v>1.0999999999999999E-2</v>
      </c>
      <c r="B19" s="6">
        <v>43680</v>
      </c>
      <c r="C19" s="7">
        <v>1</v>
      </c>
      <c r="D19" s="8">
        <v>4100</v>
      </c>
      <c r="E19" s="8">
        <f t="shared" si="0"/>
        <v>0.31144337213324064</v>
      </c>
      <c r="F19" s="8">
        <f t="shared" si="1"/>
        <v>14434.568791429663</v>
      </c>
      <c r="G19" s="8">
        <f>SUM($E$4:E19)</f>
        <v>5.5387914296642116</v>
      </c>
    </row>
    <row r="20" spans="1:7" ht="13.5" customHeight="1">
      <c r="A20" s="10">
        <v>1.0999999999999999E-2</v>
      </c>
      <c r="B20" s="6">
        <v>43681</v>
      </c>
      <c r="C20" s="7">
        <v>31</v>
      </c>
      <c r="D20" s="9">
        <v>-415</v>
      </c>
      <c r="E20" s="8">
        <f t="shared" si="0"/>
        <v>13.485446459938396</v>
      </c>
      <c r="F20" s="8">
        <f t="shared" si="1"/>
        <v>14033.054237889601</v>
      </c>
      <c r="G20" s="8">
        <f>SUM($E$4:E20)</f>
        <v>19.02423788960261</v>
      </c>
    </row>
    <row r="21" spans="1:7" ht="13.5" customHeight="1">
      <c r="A21" s="10">
        <v>1.0999999999999999E-2</v>
      </c>
      <c r="B21" s="6">
        <v>43712</v>
      </c>
      <c r="C21" s="7">
        <v>1</v>
      </c>
      <c r="D21" s="8">
        <v>200</v>
      </c>
      <c r="E21" s="8">
        <f t="shared" si="0"/>
        <v>0.42291396333365916</v>
      </c>
      <c r="F21" s="8">
        <f t="shared" si="1"/>
        <v>14233.477151852934</v>
      </c>
      <c r="G21" s="8">
        <f>SUM($E$4:E21)</f>
        <v>19.447151852936269</v>
      </c>
    </row>
    <row r="22" spans="1:7" ht="13.5" customHeight="1">
      <c r="A22" s="10">
        <v>1.0999999999999999E-2</v>
      </c>
      <c r="B22" s="6">
        <v>43713</v>
      </c>
      <c r="C22" s="7">
        <v>0</v>
      </c>
      <c r="D22" s="9">
        <v>-150</v>
      </c>
      <c r="E22" s="8">
        <f t="shared" si="0"/>
        <v>0</v>
      </c>
      <c r="F22" s="8">
        <f t="shared" si="1"/>
        <v>14083.477151852934</v>
      </c>
      <c r="G22" s="8">
        <f>SUM($E$4:E22)</f>
        <v>19.447151852936269</v>
      </c>
    </row>
    <row r="23" spans="1:7" ht="13.5" customHeight="1">
      <c r="A23" s="10">
        <v>1.0999999999999999E-2</v>
      </c>
      <c r="B23" s="6">
        <v>43713</v>
      </c>
      <c r="C23" s="7">
        <v>0</v>
      </c>
      <c r="D23" s="8">
        <v>1904</v>
      </c>
      <c r="E23" s="8">
        <f t="shared" si="0"/>
        <v>0</v>
      </c>
      <c r="F23" s="8">
        <f t="shared" si="1"/>
        <v>15987.477151852934</v>
      </c>
      <c r="G23" s="8">
        <f>SUM($E$4:E23)</f>
        <v>19.447151852936269</v>
      </c>
    </row>
    <row r="24" spans="1:7" ht="13.5" customHeight="1">
      <c r="A24" s="10">
        <v>1.0999999999999999E-2</v>
      </c>
      <c r="B24" s="6">
        <v>43713</v>
      </c>
      <c r="C24" s="7">
        <v>3</v>
      </c>
      <c r="D24" s="9">
        <v>4100</v>
      </c>
      <c r="E24" s="8">
        <f t="shared" si="0"/>
        <v>1.4454431397565666</v>
      </c>
      <c r="F24" s="8">
        <f t="shared" si="1"/>
        <v>20088.922594992691</v>
      </c>
      <c r="G24" s="8">
        <f>SUM($E$4:E24)</f>
        <v>20.892594992692835</v>
      </c>
    </row>
    <row r="25" spans="1:7" ht="13.5" customHeight="1">
      <c r="A25" s="10">
        <v>1.0999999999999999E-2</v>
      </c>
      <c r="B25" s="6">
        <v>43716</v>
      </c>
      <c r="C25" s="7">
        <v>1</v>
      </c>
      <c r="D25" s="9">
        <v>-5000</v>
      </c>
      <c r="E25" s="8">
        <f t="shared" si="0"/>
        <v>0.60541958505457427</v>
      </c>
      <c r="F25" s="8">
        <f t="shared" si="1"/>
        <v>15089.528014577745</v>
      </c>
      <c r="G25" s="8">
        <f>SUM($E$4:E25)</f>
        <v>21.498014577747409</v>
      </c>
    </row>
    <row r="26" spans="1:7" ht="13.5" customHeight="1">
      <c r="A26" s="10">
        <v>1.0999999999999999E-2</v>
      </c>
      <c r="B26" s="6">
        <v>43717</v>
      </c>
      <c r="C26" s="7">
        <v>3</v>
      </c>
      <c r="D26" s="9">
        <v>-1200</v>
      </c>
      <c r="E26" s="8">
        <f t="shared" si="0"/>
        <v>1.3642586972083988</v>
      </c>
      <c r="F26" s="8">
        <f t="shared" si="1"/>
        <v>13890.892273274954</v>
      </c>
      <c r="G26" s="8">
        <f>SUM($E$4:E26)</f>
        <v>22.862273274955808</v>
      </c>
    </row>
    <row r="27" spans="1:7" ht="13.5" customHeight="1">
      <c r="A27" s="10">
        <v>1.0999999999999999E-2</v>
      </c>
      <c r="B27" s="6">
        <v>43720</v>
      </c>
      <c r="C27" s="7">
        <v>1</v>
      </c>
      <c r="D27" s="8">
        <v>4100</v>
      </c>
      <c r="E27" s="8">
        <f t="shared" si="0"/>
        <v>0.41862963015349175</v>
      </c>
      <c r="F27" s="8">
        <f t="shared" si="1"/>
        <v>17991.310902905108</v>
      </c>
      <c r="G27" s="8">
        <f>SUM($E$4:E27)</f>
        <v>23.280902905109301</v>
      </c>
    </row>
    <row r="28" spans="1:7" ht="13.5" customHeight="1">
      <c r="A28" s="10">
        <v>1.0999999999999999E-2</v>
      </c>
      <c r="B28" s="6">
        <v>43721</v>
      </c>
      <c r="C28" s="7">
        <v>3</v>
      </c>
      <c r="D28" s="9">
        <v>-10</v>
      </c>
      <c r="E28" s="8">
        <f t="shared" si="0"/>
        <v>1.6266116706736122</v>
      </c>
      <c r="F28" s="8">
        <f t="shared" si="1"/>
        <v>17982.93751457578</v>
      </c>
      <c r="G28" s="8">
        <f>SUM($E$4:E28)</f>
        <v>24.907514575782912</v>
      </c>
    </row>
    <row r="29" spans="1:7" ht="13.5" customHeight="1"/>
    <row r="30" spans="1:7" ht="13.5" customHeight="1"/>
    <row r="31" spans="1:7" ht="13.5" customHeight="1"/>
    <row r="32" spans="1:7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2021-01-10T01:48:28Z</dcterms:modified>
</cp:coreProperties>
</file>