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97BBC1DC-0F9D-4F71-8C75-B8C4CB8C2B9A}" xr6:coauthVersionLast="40" xr6:coauthVersionMax="47" xr10:uidLastSave="{00000000-0000-0000-0000-000000000000}"/>
  <bookViews>
    <workbookView xWindow="1950" yWindow="1635" windowWidth="25290" windowHeight="14565" activeTab="1" xr2:uid="{7047656F-11EB-4284-A179-88A4A84E9B1E}"/>
  </bookViews>
  <sheets>
    <sheet name="גיליון1" sheetId="1" r:id="rId1"/>
    <sheet name="גיליון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2" l="1"/>
  <c r="I5" i="2"/>
  <c r="I6" i="2"/>
  <c r="I7" i="2"/>
  <c r="I8" i="2"/>
  <c r="I3" i="2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יוסי</author>
  </authors>
  <commentList>
    <comment ref="A21" authorId="0" shapeId="0" xr:uid="{3CF4CD47-C7B4-481D-A4CD-288EB0DE4F0B}">
      <text>
        <r>
          <rPr>
            <b/>
            <sz val="9"/>
            <color indexed="81"/>
            <rFont val="Tahoma"/>
            <family val="2"/>
          </rPr>
          <t>יוסי: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<sst xmlns="http://schemas.openxmlformats.org/spreadsheetml/2006/main" count="140" uniqueCount="63">
  <si>
    <t>studentID</t>
  </si>
  <si>
    <t>שם ומשפחה</t>
  </si>
  <si>
    <t>תז</t>
  </si>
  <si>
    <t>כתובת</t>
  </si>
  <si>
    <t>טלפון</t>
  </si>
  <si>
    <t>כמות</t>
  </si>
  <si>
    <t>036502326</t>
  </si>
  <si>
    <t>בן עזאי /9</t>
  </si>
  <si>
    <t>043042365</t>
  </si>
  <si>
    <t>השושנים /12/5</t>
  </si>
  <si>
    <t>310811161</t>
  </si>
  <si>
    <t>הרצל /142/12</t>
  </si>
  <si>
    <t>027890896</t>
  </si>
  <si>
    <t>רחוב הארי 85 /</t>
  </si>
  <si>
    <t>26607093</t>
  </si>
  <si>
    <t>טבנקין  14/5  /</t>
  </si>
  <si>
    <t>211470620</t>
  </si>
  <si>
    <t>ר' טרפון 0   /</t>
  </si>
  <si>
    <t>316470301</t>
  </si>
  <si>
    <t>הרמב"ם /1084/??</t>
  </si>
  <si>
    <t>משה יעקב</t>
  </si>
  <si>
    <t>לוין אהרן</t>
  </si>
  <si>
    <t>חנניה</t>
  </si>
  <si>
    <t>יצחק יצחק</t>
  </si>
  <si>
    <t>יוסף שטיין</t>
  </si>
  <si>
    <t xml:space="preserve">יעשיה </t>
  </si>
  <si>
    <t>טבלה 1</t>
  </si>
  <si>
    <t>טבלה 2</t>
  </si>
  <si>
    <t>סיים</t>
  </si>
  <si>
    <t>נשר</t>
  </si>
  <si>
    <t>נושר א</t>
  </si>
  <si>
    <t>נושר ג</t>
  </si>
  <si>
    <t>זה טבלה חלקית אני מדבר על טבלה של מאות שורות, בטבלה 2 רשום מי סיים בטבלה 1 לא מצויין מי סיים, אני רוצה שבטבלה 1 ישאב נתונים מטבלה 2 ומי שסיים יופיע ליד שמו שסיים וכו' תודה תודה.</t>
  </si>
  <si>
    <t>משה חיים</t>
  </si>
  <si>
    <t>IFERROR(VLOOKUP(C16,$C$21:$G$29,5,FALSE),"לא מופיע")</t>
  </si>
  <si>
    <t>ממוצע</t>
  </si>
  <si>
    <t>הערות</t>
  </si>
  <si>
    <t>הערות2</t>
  </si>
  <si>
    <t>הערות3</t>
  </si>
  <si>
    <r>
      <t>ת</t>
    </r>
    <r>
      <rPr>
        <sz val="11"/>
        <color theme="1"/>
        <rFont val="Calibri"/>
        <family val="2"/>
      </rPr>
      <t>.</t>
    </r>
    <r>
      <rPr>
        <sz val="11"/>
        <color theme="1"/>
        <rFont val="Arial"/>
        <family val="2"/>
      </rPr>
      <t>ז</t>
    </r>
    <r>
      <rPr>
        <sz val="11"/>
        <color theme="1"/>
        <rFont val="Calibri"/>
        <family val="2"/>
      </rPr>
      <t>.</t>
    </r>
  </si>
  <si>
    <t>שנה</t>
  </si>
  <si>
    <t xml:space="preserve">	מנדלסון 	אברהם יעקב</t>
  </si>
  <si>
    <t>0527697135</t>
  </si>
  <si>
    <t>סיים לימודים</t>
  </si>
  <si>
    <t>קיבל תעודה</t>
  </si>
  <si>
    <r>
      <t>סיים פ</t>
    </r>
    <r>
      <rPr>
        <sz val="11"/>
        <color theme="1"/>
        <rFont val="Calibri"/>
        <family val="2"/>
      </rPr>
      <t>"</t>
    </r>
    <r>
      <rPr>
        <sz val="11"/>
        <color theme="1"/>
        <rFont val="Arial"/>
        <family val="2"/>
      </rPr>
      <t>א</t>
    </r>
  </si>
  <si>
    <t>אביור שמואל חיים</t>
  </si>
  <si>
    <t>054-4831361</t>
  </si>
  <si>
    <t>נשלח</t>
  </si>
  <si>
    <r>
      <t>סיים ע</t>
    </r>
    <r>
      <rPr>
        <sz val="11"/>
        <color theme="1"/>
        <rFont val="Calibri"/>
        <family val="2"/>
      </rPr>
      <t>"</t>
    </r>
    <r>
      <rPr>
        <sz val="11"/>
        <color theme="1"/>
        <rFont val="Arial"/>
        <family val="2"/>
      </rPr>
      <t>ט</t>
    </r>
  </si>
  <si>
    <t>אבייב גבריאל משיח משה</t>
  </si>
  <si>
    <t>054-2242114</t>
  </si>
  <si>
    <t>לשלוח מבחנים קלים</t>
  </si>
  <si>
    <t>אביעד יעקב</t>
  </si>
  <si>
    <t>0504177058</t>
  </si>
  <si>
    <t>לא רלוונטי</t>
  </si>
  <si>
    <t>אברג'ל איתמר</t>
  </si>
  <si>
    <t>052-2212446</t>
  </si>
  <si>
    <t xml:space="preserve"> </t>
  </si>
  <si>
    <t>אברהם אבישי</t>
  </si>
  <si>
    <t>054-9988482</t>
  </si>
  <si>
    <t>טעות במספר</t>
  </si>
  <si>
    <r>
      <t>סיים תש</t>
    </r>
    <r>
      <rPr>
        <sz val="11"/>
        <color theme="1"/>
        <rFont val="Calibri"/>
        <family val="2"/>
      </rPr>
      <t>"</t>
    </r>
    <r>
      <rPr>
        <sz val="11"/>
        <color theme="1"/>
        <rFont val="Arial"/>
        <family val="2"/>
      </rPr>
      <t>פ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</si>
</sst>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Arial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  <scheme val="minor"/>
    </font>
    <font>
      <b/>
      <u/>
      <sz val="12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C0C0C0"/>
      </left>
      <right style="medium">
        <color rgb="FFC0C0C0"/>
      </right>
      <top style="medium">
        <color rgb="FFCCCCCC"/>
      </top>
      <bottom style="medium">
        <color rgb="FFC0C0C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0C0C0"/>
      </bottom>
      <diagonal/>
    </border>
    <border>
      <left style="medium">
        <color rgb="FFC0C0C0"/>
      </left>
      <right style="medium">
        <color rgb="FFCCCCCC"/>
      </right>
      <top style="medium">
        <color rgb="FFCCCCCC"/>
      </top>
      <bottom style="medium">
        <color rgb="FFC0C0C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0" fillId="0" borderId="1" xfId="0" applyBorder="1"/>
    <xf numFmtId="0" fontId="0" fillId="0" borderId="1" xfId="0" applyFill="1" applyBorder="1"/>
    <xf numFmtId="0" fontId="0" fillId="0" borderId="2" xfId="0" applyFill="1" applyBorder="1"/>
    <xf numFmtId="0" fontId="0" fillId="0" borderId="3" xfId="0" applyBorder="1"/>
    <xf numFmtId="0" fontId="5" fillId="4" borderId="5" xfId="0" applyFont="1" applyFill="1" applyBorder="1" applyAlignment="1">
      <alignment horizontal="center" vertical="center" wrapText="1" readingOrder="2"/>
    </xf>
    <xf numFmtId="0" fontId="7" fillId="4" borderId="6" xfId="0" applyFont="1" applyFill="1" applyBorder="1" applyAlignment="1">
      <alignment horizontal="center" vertical="center" wrapText="1" readingOrder="2"/>
    </xf>
    <xf numFmtId="0" fontId="0" fillId="0" borderId="7" xfId="0" applyBorder="1"/>
    <xf numFmtId="0" fontId="6" fillId="0" borderId="8" xfId="0" applyFont="1" applyBorder="1" applyAlignment="1">
      <alignment vertical="center" wrapText="1" readingOrder="2"/>
    </xf>
    <xf numFmtId="0" fontId="5" fillId="0" borderId="9" xfId="0" applyFont="1" applyBorder="1" applyAlignment="1">
      <alignment horizontal="center" vertical="center" wrapText="1" readingOrder="2"/>
    </xf>
    <xf numFmtId="0" fontId="5" fillId="0" borderId="10" xfId="0" applyFont="1" applyBorder="1" applyAlignment="1">
      <alignment horizontal="center" vertical="center" wrapText="1" readingOrder="2"/>
    </xf>
    <xf numFmtId="0" fontId="9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540D0-23AB-498E-B167-F40760CDBA55}">
  <dimension ref="A1:O32"/>
  <sheetViews>
    <sheetView rightToLeft="1" workbookViewId="0">
      <selection activeCell="A33" sqref="A33"/>
    </sheetView>
  </sheetViews>
  <sheetFormatPr defaultRowHeight="15" x14ac:dyDescent="0.2"/>
  <cols>
    <col min="1" max="1" width="8.44140625" bestFit="1" customWidth="1"/>
    <col min="2" max="2" width="9.33203125" bestFit="1" customWidth="1"/>
    <col min="3" max="3" width="10" bestFit="1" customWidth="1"/>
    <col min="4" max="4" width="14.33203125" bestFit="1" customWidth="1"/>
    <col min="5" max="5" width="10" bestFit="1" customWidth="1"/>
    <col min="6" max="6" width="4.109375" bestFit="1" customWidth="1"/>
    <col min="7" max="7" width="5.5546875" bestFit="1" customWidth="1"/>
  </cols>
  <sheetData>
    <row r="1" spans="1:7" x14ac:dyDescent="0.2">
      <c r="A1" t="s">
        <v>26</v>
      </c>
    </row>
    <row r="2" spans="1:7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7" x14ac:dyDescent="0.2">
      <c r="A3" s="2">
        <v>3574</v>
      </c>
      <c r="B3" s="2" t="s">
        <v>20</v>
      </c>
      <c r="C3" s="2" t="s">
        <v>6</v>
      </c>
      <c r="D3" s="2" t="s">
        <v>7</v>
      </c>
      <c r="E3" s="3">
        <v>566666666</v>
      </c>
      <c r="F3" s="2">
        <v>1</v>
      </c>
      <c r="G3" t="str">
        <f t="shared" ref="G3:G16" si="0">IFERROR(VLOOKUP(C3,$C$21:$G$29,5,FALSE),"לא מופיע")</f>
        <v>נשר</v>
      </c>
    </row>
    <row r="4" spans="1:7" x14ac:dyDescent="0.2">
      <c r="A4" s="3">
        <v>3223</v>
      </c>
      <c r="B4" s="3" t="s">
        <v>21</v>
      </c>
      <c r="C4" s="3" t="s">
        <v>8</v>
      </c>
      <c r="D4" s="3" t="s">
        <v>9</v>
      </c>
      <c r="E4" s="3">
        <v>566666667</v>
      </c>
      <c r="F4" s="3">
        <v>25</v>
      </c>
      <c r="G4" t="str">
        <f t="shared" si="0"/>
        <v>סיים</v>
      </c>
    </row>
    <row r="5" spans="1:7" x14ac:dyDescent="0.2">
      <c r="A5" s="2">
        <v>3195</v>
      </c>
      <c r="B5" s="2" t="s">
        <v>22</v>
      </c>
      <c r="C5" s="2" t="s">
        <v>10</v>
      </c>
      <c r="D5" s="2" t="s">
        <v>11</v>
      </c>
      <c r="E5" s="3">
        <v>566666668</v>
      </c>
      <c r="F5" s="2">
        <v>1</v>
      </c>
      <c r="G5" t="str">
        <f t="shared" si="0"/>
        <v>סיים</v>
      </c>
    </row>
    <row r="6" spans="1:7" x14ac:dyDescent="0.2">
      <c r="A6" s="3">
        <v>3560</v>
      </c>
      <c r="B6" s="3" t="s">
        <v>20</v>
      </c>
      <c r="C6" s="3" t="s">
        <v>12</v>
      </c>
      <c r="D6" s="3" t="s">
        <v>13</v>
      </c>
      <c r="E6" s="3">
        <v>566666669</v>
      </c>
      <c r="F6" s="3">
        <v>6</v>
      </c>
      <c r="G6" t="str">
        <f t="shared" si="0"/>
        <v>נשר</v>
      </c>
    </row>
    <row r="7" spans="1:7" x14ac:dyDescent="0.2">
      <c r="A7" s="2">
        <v>3142</v>
      </c>
      <c r="B7" s="2" t="s">
        <v>23</v>
      </c>
      <c r="C7" s="2" t="s">
        <v>14</v>
      </c>
      <c r="D7" s="2" t="s">
        <v>15</v>
      </c>
      <c r="E7" s="3">
        <v>566666670</v>
      </c>
      <c r="F7" s="2">
        <v>1</v>
      </c>
      <c r="G7" t="str">
        <f t="shared" si="0"/>
        <v>נושר א</v>
      </c>
    </row>
    <row r="8" spans="1:7" x14ac:dyDescent="0.2">
      <c r="A8" s="3">
        <v>3143</v>
      </c>
      <c r="B8" s="3" t="s">
        <v>24</v>
      </c>
      <c r="C8" s="3" t="s">
        <v>16</v>
      </c>
      <c r="D8" s="3" t="s">
        <v>17</v>
      </c>
      <c r="E8" s="3">
        <v>566666671</v>
      </c>
      <c r="F8" s="3">
        <v>1</v>
      </c>
      <c r="G8" t="str">
        <f t="shared" si="0"/>
        <v>סיים</v>
      </c>
    </row>
    <row r="9" spans="1:7" x14ac:dyDescent="0.2">
      <c r="A9" s="2">
        <v>3271</v>
      </c>
      <c r="B9" s="2" t="s">
        <v>25</v>
      </c>
      <c r="C9" s="2" t="s">
        <v>18</v>
      </c>
      <c r="D9" s="2" t="s">
        <v>19</v>
      </c>
      <c r="E9" s="3">
        <v>566666672</v>
      </c>
      <c r="F9" s="2">
        <v>1</v>
      </c>
      <c r="G9" t="str">
        <f t="shared" si="0"/>
        <v>נושר ג</v>
      </c>
    </row>
    <row r="10" spans="1:7" x14ac:dyDescent="0.2">
      <c r="A10" s="2">
        <v>3574</v>
      </c>
      <c r="B10" s="2" t="s">
        <v>20</v>
      </c>
      <c r="C10" s="2" t="s">
        <v>6</v>
      </c>
      <c r="D10" s="2" t="s">
        <v>7</v>
      </c>
      <c r="E10" s="3">
        <v>566666666</v>
      </c>
      <c r="F10" s="2">
        <v>1</v>
      </c>
      <c r="G10" t="str">
        <f t="shared" si="0"/>
        <v>נשר</v>
      </c>
    </row>
    <row r="11" spans="1:7" x14ac:dyDescent="0.2">
      <c r="A11" s="3">
        <v>3223</v>
      </c>
      <c r="B11" s="3" t="s">
        <v>21</v>
      </c>
      <c r="C11" s="3" t="s">
        <v>8</v>
      </c>
      <c r="D11" s="3" t="s">
        <v>9</v>
      </c>
      <c r="E11" s="3">
        <v>566666667</v>
      </c>
      <c r="F11" s="3">
        <v>25</v>
      </c>
      <c r="G11" t="str">
        <f t="shared" si="0"/>
        <v>סיים</v>
      </c>
    </row>
    <row r="12" spans="1:7" x14ac:dyDescent="0.2">
      <c r="A12" s="2">
        <v>3195</v>
      </c>
      <c r="B12" s="2" t="s">
        <v>22</v>
      </c>
      <c r="C12" s="2" t="s">
        <v>10</v>
      </c>
      <c r="D12" s="2" t="s">
        <v>11</v>
      </c>
      <c r="E12" s="3">
        <v>566666668</v>
      </c>
      <c r="F12" s="2">
        <v>1</v>
      </c>
      <c r="G12" t="str">
        <f t="shared" si="0"/>
        <v>סיים</v>
      </c>
    </row>
    <row r="13" spans="1:7" x14ac:dyDescent="0.2">
      <c r="A13" s="3">
        <v>3560</v>
      </c>
      <c r="B13" s="3" t="s">
        <v>20</v>
      </c>
      <c r="C13" s="3" t="s">
        <v>12</v>
      </c>
      <c r="D13" s="3" t="s">
        <v>13</v>
      </c>
      <c r="E13" s="3">
        <v>566666669</v>
      </c>
      <c r="F13" s="3">
        <v>6</v>
      </c>
      <c r="G13" t="str">
        <f t="shared" si="0"/>
        <v>נשר</v>
      </c>
    </row>
    <row r="14" spans="1:7" x14ac:dyDescent="0.2">
      <c r="A14" s="2">
        <v>3142</v>
      </c>
      <c r="B14" s="2" t="s">
        <v>23</v>
      </c>
      <c r="C14" s="2" t="s">
        <v>14</v>
      </c>
      <c r="D14" s="2" t="s">
        <v>15</v>
      </c>
      <c r="E14" s="3">
        <v>566666670</v>
      </c>
      <c r="F14" s="2">
        <v>1</v>
      </c>
      <c r="G14" t="str">
        <f t="shared" si="0"/>
        <v>נושר א</v>
      </c>
    </row>
    <row r="15" spans="1:7" x14ac:dyDescent="0.2">
      <c r="A15" s="3">
        <v>3143</v>
      </c>
      <c r="B15" s="3" t="s">
        <v>24</v>
      </c>
      <c r="C15" s="3" t="s">
        <v>16</v>
      </c>
      <c r="D15" s="3" t="s">
        <v>17</v>
      </c>
      <c r="E15" s="3">
        <v>566666671</v>
      </c>
      <c r="F15" s="3">
        <v>1</v>
      </c>
      <c r="G15" t="str">
        <f t="shared" si="0"/>
        <v>סיים</v>
      </c>
    </row>
    <row r="16" spans="1:7" x14ac:dyDescent="0.2">
      <c r="A16" s="2">
        <v>3271</v>
      </c>
      <c r="B16" s="2" t="s">
        <v>25</v>
      </c>
      <c r="C16" s="2" t="s">
        <v>18</v>
      </c>
      <c r="D16" s="2" t="s">
        <v>19</v>
      </c>
      <c r="E16" s="3">
        <v>566666672</v>
      </c>
      <c r="F16" s="2">
        <v>1</v>
      </c>
      <c r="G16" t="str">
        <f t="shared" si="0"/>
        <v>נושר ג</v>
      </c>
    </row>
    <row r="17" spans="1:15" x14ac:dyDescent="0.2">
      <c r="B17" s="5" t="s">
        <v>33</v>
      </c>
      <c r="C17">
        <v>326262626</v>
      </c>
      <c r="G17" t="str">
        <f>IFERROR(VLOOKUP(C17,$C$21:$G$29,5,FALSE),"לא מופיע")</f>
        <v>לא מופיע</v>
      </c>
    </row>
    <row r="19" spans="1:15" x14ac:dyDescent="0.2">
      <c r="G19" t="s">
        <v>34</v>
      </c>
    </row>
    <row r="20" spans="1:15" x14ac:dyDescent="0.2">
      <c r="A20" t="s">
        <v>27</v>
      </c>
    </row>
    <row r="21" spans="1:15" x14ac:dyDescent="0.2">
      <c r="A21" s="2">
        <v>3195</v>
      </c>
      <c r="B21" s="2" t="s">
        <v>22</v>
      </c>
      <c r="C21" s="2" t="s">
        <v>10</v>
      </c>
      <c r="D21" s="2" t="s">
        <v>11</v>
      </c>
      <c r="E21" s="3">
        <v>566666668</v>
      </c>
      <c r="F21" s="2">
        <v>1</v>
      </c>
      <c r="G21" s="2" t="s">
        <v>28</v>
      </c>
    </row>
    <row r="22" spans="1:15" x14ac:dyDescent="0.2">
      <c r="A22" s="2">
        <v>3142</v>
      </c>
      <c r="B22" s="2" t="s">
        <v>23</v>
      </c>
      <c r="C22" s="2" t="s">
        <v>14</v>
      </c>
      <c r="D22" s="2" t="s">
        <v>15</v>
      </c>
      <c r="E22" s="3">
        <v>566666670</v>
      </c>
      <c r="F22" s="2">
        <v>1</v>
      </c>
      <c r="G22" s="2" t="s">
        <v>30</v>
      </c>
    </row>
    <row r="23" spans="1:15" x14ac:dyDescent="0.2">
      <c r="A23" s="3">
        <v>3143</v>
      </c>
      <c r="B23" s="3" t="s">
        <v>24</v>
      </c>
      <c r="C23" s="3" t="s">
        <v>16</v>
      </c>
      <c r="D23" s="3" t="s">
        <v>17</v>
      </c>
      <c r="E23" s="3">
        <v>566666671</v>
      </c>
      <c r="F23" s="3">
        <v>1</v>
      </c>
      <c r="G23" s="4" t="s">
        <v>28</v>
      </c>
    </row>
    <row r="24" spans="1:15" x14ac:dyDescent="0.2">
      <c r="A24" s="2">
        <v>3195</v>
      </c>
      <c r="B24" s="2" t="s">
        <v>22</v>
      </c>
      <c r="C24" s="2" t="s">
        <v>10</v>
      </c>
      <c r="D24" s="2" t="s">
        <v>11</v>
      </c>
      <c r="E24" s="3">
        <v>566666668</v>
      </c>
      <c r="F24" s="2">
        <v>1</v>
      </c>
      <c r="G24" s="2" t="s">
        <v>28</v>
      </c>
    </row>
    <row r="25" spans="1:15" x14ac:dyDescent="0.2">
      <c r="A25" s="3">
        <v>3223</v>
      </c>
      <c r="B25" s="3" t="s">
        <v>21</v>
      </c>
      <c r="C25" s="3" t="s">
        <v>8</v>
      </c>
      <c r="D25" s="3" t="s">
        <v>9</v>
      </c>
      <c r="E25" s="3">
        <v>566666667</v>
      </c>
      <c r="F25" s="3">
        <v>25</v>
      </c>
      <c r="G25" s="2" t="s">
        <v>28</v>
      </c>
    </row>
    <row r="26" spans="1:15" x14ac:dyDescent="0.2">
      <c r="A26" s="2">
        <v>3271</v>
      </c>
      <c r="B26" s="2" t="s">
        <v>25</v>
      </c>
      <c r="C26" s="2" t="s">
        <v>18</v>
      </c>
      <c r="D26" s="2" t="s">
        <v>19</v>
      </c>
      <c r="E26" s="3">
        <v>566666672</v>
      </c>
      <c r="F26" s="2">
        <v>1</v>
      </c>
      <c r="G26" s="2" t="s">
        <v>31</v>
      </c>
    </row>
    <row r="27" spans="1:15" x14ac:dyDescent="0.2">
      <c r="A27" s="3">
        <v>3560</v>
      </c>
      <c r="B27" s="3" t="s">
        <v>20</v>
      </c>
      <c r="C27" s="3" t="s">
        <v>12</v>
      </c>
      <c r="D27" s="3" t="s">
        <v>13</v>
      </c>
      <c r="E27" s="3">
        <v>566666669</v>
      </c>
      <c r="F27" s="3">
        <v>6</v>
      </c>
      <c r="G27" s="4" t="s">
        <v>29</v>
      </c>
    </row>
    <row r="28" spans="1:15" x14ac:dyDescent="0.2">
      <c r="A28" s="3">
        <v>3560</v>
      </c>
      <c r="B28" s="3" t="s">
        <v>20</v>
      </c>
      <c r="C28" s="3" t="s">
        <v>12</v>
      </c>
      <c r="D28" s="3" t="s">
        <v>13</v>
      </c>
      <c r="E28" s="3">
        <v>566666669</v>
      </c>
      <c r="F28" s="3">
        <v>6</v>
      </c>
      <c r="G28" s="2" t="s">
        <v>29</v>
      </c>
    </row>
    <row r="29" spans="1:15" x14ac:dyDescent="0.2">
      <c r="A29" s="2">
        <v>3574</v>
      </c>
      <c r="B29" s="2" t="s">
        <v>20</v>
      </c>
      <c r="C29" s="2" t="s">
        <v>6</v>
      </c>
      <c r="D29" s="2" t="s">
        <v>7</v>
      </c>
      <c r="E29" s="3">
        <v>566666666</v>
      </c>
      <c r="F29" s="2">
        <v>1</v>
      </c>
      <c r="G29" s="4" t="s">
        <v>29</v>
      </c>
    </row>
    <row r="31" spans="1:15" x14ac:dyDescent="0.2">
      <c r="B31" s="17" t="s">
        <v>32</v>
      </c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x14ac:dyDescent="0.2"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</row>
  </sheetData>
  <sortState ref="A22:G29">
    <sortCondition ref="A21:A29"/>
  </sortState>
  <mergeCells count="1">
    <mergeCell ref="B31:O32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3BE81-ED9C-4594-BB3A-E89677B9C48B}">
  <dimension ref="A1:L8"/>
  <sheetViews>
    <sheetView rightToLeft="1" tabSelected="1" zoomScale="85" zoomScaleNormal="85" workbookViewId="0">
      <selection activeCell="I3" sqref="I3:I8"/>
    </sheetView>
  </sheetViews>
  <sheetFormatPr defaultRowHeight="15" x14ac:dyDescent="0.2"/>
  <cols>
    <col min="1" max="1" width="18.77734375" bestFit="1" customWidth="1"/>
    <col min="2" max="2" width="10.33203125" bestFit="1" customWidth="1"/>
    <col min="3" max="3" width="11.88671875" bestFit="1" customWidth="1"/>
    <col min="4" max="4" width="12" bestFit="1" customWidth="1"/>
    <col min="5" max="5" width="12.44140625" bestFit="1" customWidth="1"/>
    <col min="6" max="6" width="4.33203125" bestFit="1" customWidth="1"/>
    <col min="7" max="7" width="14.88671875" bestFit="1" customWidth="1"/>
    <col min="8" max="8" width="9.109375" bestFit="1" customWidth="1"/>
    <col min="9" max="9" width="7" bestFit="1" customWidth="1"/>
    <col min="11" max="11" width="8" bestFit="1" customWidth="1"/>
    <col min="12" max="12" width="7.6640625" bestFit="1" customWidth="1"/>
  </cols>
  <sheetData>
    <row r="1" spans="1:12" ht="16.5" thickBot="1" x14ac:dyDescent="0.3">
      <c r="A1" s="13" t="s">
        <v>26</v>
      </c>
      <c r="K1" s="14" t="s">
        <v>27</v>
      </c>
    </row>
    <row r="2" spans="1:12" ht="16.5" thickBot="1" x14ac:dyDescent="0.25">
      <c r="A2" s="15" t="s">
        <v>1</v>
      </c>
      <c r="B2" s="15" t="s">
        <v>2</v>
      </c>
      <c r="C2" s="15" t="s">
        <v>3</v>
      </c>
      <c r="D2" s="15" t="s">
        <v>4</v>
      </c>
      <c r="E2" s="15" t="s">
        <v>35</v>
      </c>
      <c r="F2" s="15" t="s">
        <v>5</v>
      </c>
      <c r="G2" s="15" t="s">
        <v>36</v>
      </c>
      <c r="H2" s="16" t="s">
        <v>37</v>
      </c>
      <c r="I2" s="15" t="s">
        <v>38</v>
      </c>
      <c r="K2" s="7" t="s">
        <v>39</v>
      </c>
      <c r="L2" s="8" t="s">
        <v>40</v>
      </c>
    </row>
    <row r="3" spans="1:12" ht="15.75" thickBot="1" x14ac:dyDescent="0.25">
      <c r="A3" s="3" t="s">
        <v>41</v>
      </c>
      <c r="B3" s="3" t="s">
        <v>6</v>
      </c>
      <c r="C3" s="3" t="s">
        <v>7</v>
      </c>
      <c r="D3" s="3" t="s">
        <v>42</v>
      </c>
      <c r="E3" s="3">
        <v>1.1111111111111112</v>
      </c>
      <c r="F3" s="3">
        <v>1</v>
      </c>
      <c r="G3" s="3" t="s">
        <v>43</v>
      </c>
      <c r="H3" s="9" t="s">
        <v>44</v>
      </c>
      <c r="I3" s="6" t="str">
        <f>IFERROR(VLOOKUP(B3,$K$3:$L$8,2,FALSE),"לא מופיע")</f>
        <v>לא מופיע</v>
      </c>
      <c r="K3" s="10">
        <v>36502326</v>
      </c>
      <c r="L3" s="11" t="s">
        <v>45</v>
      </c>
    </row>
    <row r="4" spans="1:12" ht="15.75" thickBot="1" x14ac:dyDescent="0.25">
      <c r="A4" s="3" t="s">
        <v>46</v>
      </c>
      <c r="B4" s="3" t="s">
        <v>8</v>
      </c>
      <c r="C4" s="3" t="s">
        <v>9</v>
      </c>
      <c r="D4" s="3" t="s">
        <v>47</v>
      </c>
      <c r="E4" s="3">
        <v>25.888888888888889</v>
      </c>
      <c r="F4" s="3">
        <v>25</v>
      </c>
      <c r="G4" s="3" t="s">
        <v>48</v>
      </c>
      <c r="H4" s="9"/>
      <c r="I4" s="6" t="str">
        <f t="shared" ref="I4:I8" si="0">IFERROR(VLOOKUP(B4,$K$3:$L$8,2,FALSE),"לא מופיע")</f>
        <v>לא מופיע</v>
      </c>
      <c r="K4" s="10">
        <v>305638389</v>
      </c>
      <c r="L4" s="12" t="s">
        <v>49</v>
      </c>
    </row>
    <row r="5" spans="1:12" ht="15.75" thickBot="1" x14ac:dyDescent="0.25">
      <c r="A5" s="3" t="s">
        <v>50</v>
      </c>
      <c r="B5" s="3" t="s">
        <v>10</v>
      </c>
      <c r="C5" s="3" t="s">
        <v>11</v>
      </c>
      <c r="D5" s="3" t="s">
        <v>51</v>
      </c>
      <c r="E5" s="3">
        <v>1.1111111111111112</v>
      </c>
      <c r="F5" s="3">
        <v>1</v>
      </c>
      <c r="G5" s="3" t="s">
        <v>52</v>
      </c>
      <c r="H5" s="9"/>
      <c r="I5" s="6" t="str">
        <f t="shared" si="0"/>
        <v>לא מופיע</v>
      </c>
      <c r="K5" s="10">
        <v>310041959</v>
      </c>
      <c r="L5" s="12" t="s">
        <v>45</v>
      </c>
    </row>
    <row r="6" spans="1:12" ht="15.75" thickBot="1" x14ac:dyDescent="0.25">
      <c r="A6" s="3" t="s">
        <v>53</v>
      </c>
      <c r="B6" s="3" t="s">
        <v>12</v>
      </c>
      <c r="C6" s="3" t="s">
        <v>13</v>
      </c>
      <c r="D6" s="3" t="s">
        <v>54</v>
      </c>
      <c r="E6" s="3">
        <v>6.5</v>
      </c>
      <c r="F6" s="3">
        <v>6</v>
      </c>
      <c r="G6" s="3" t="s">
        <v>55</v>
      </c>
      <c r="H6" s="9" t="s">
        <v>44</v>
      </c>
      <c r="I6" s="6" t="str">
        <f t="shared" si="0"/>
        <v>לא מופיע</v>
      </c>
      <c r="K6" s="10">
        <v>315515197</v>
      </c>
      <c r="L6" s="11" t="s">
        <v>45</v>
      </c>
    </row>
    <row r="7" spans="1:12" ht="15.75" thickBot="1" x14ac:dyDescent="0.25">
      <c r="A7" s="3" t="s">
        <v>56</v>
      </c>
      <c r="B7" s="3" t="s">
        <v>14</v>
      </c>
      <c r="C7" s="3" t="s">
        <v>15</v>
      </c>
      <c r="D7" s="3" t="s">
        <v>57</v>
      </c>
      <c r="E7" s="3">
        <v>1.1111111111111112</v>
      </c>
      <c r="F7" s="3">
        <v>1</v>
      </c>
      <c r="G7" s="3" t="s">
        <v>58</v>
      </c>
      <c r="H7" s="9"/>
      <c r="I7" s="6" t="str">
        <f t="shared" si="0"/>
        <v>לא מופיע</v>
      </c>
      <c r="K7" s="10">
        <v>308130897</v>
      </c>
      <c r="L7" s="12" t="s">
        <v>45</v>
      </c>
    </row>
    <row r="8" spans="1:12" ht="15.75" thickBot="1" x14ac:dyDescent="0.25">
      <c r="A8" s="3" t="s">
        <v>59</v>
      </c>
      <c r="B8" s="3" t="s">
        <v>16</v>
      </c>
      <c r="C8" s="3" t="s">
        <v>17</v>
      </c>
      <c r="D8" s="3" t="s">
        <v>60</v>
      </c>
      <c r="E8" s="3">
        <v>1.1111111111111112</v>
      </c>
      <c r="F8" s="3">
        <v>1</v>
      </c>
      <c r="G8" s="3" t="s">
        <v>61</v>
      </c>
      <c r="H8" s="9"/>
      <c r="I8" s="6" t="str">
        <f t="shared" si="0"/>
        <v>לא מופיע</v>
      </c>
      <c r="K8" s="10">
        <v>305589152</v>
      </c>
      <c r="L8" s="1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יוסי</dc:creator>
  <cp:lastModifiedBy>1</cp:lastModifiedBy>
  <dcterms:created xsi:type="dcterms:W3CDTF">2022-05-04T08:59:08Z</dcterms:created>
  <dcterms:modified xsi:type="dcterms:W3CDTF">2022-05-04T09:47:16Z</dcterms:modified>
</cp:coreProperties>
</file>