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C5438899-A4F9-4E2F-93DA-E35534F9EB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ב'!$E$6:$W$59</definedName>
    <definedName name="פרה">'חידון לפי א ב'!#REF!</definedName>
  </definedNames>
  <calcPr calcId="191029"/>
</workbook>
</file>

<file path=xl/calcChain.xml><?xml version="1.0" encoding="utf-8"?>
<calcChain xmlns="http://schemas.openxmlformats.org/spreadsheetml/2006/main">
  <c r="V10" i="1" l="1"/>
  <c r="V11" i="1"/>
  <c r="V12" i="1"/>
  <c r="V13" i="1"/>
  <c r="V14" i="1"/>
  <c r="V15" i="1"/>
  <c r="V16" i="1"/>
  <c r="V17" i="1"/>
  <c r="V18" i="1"/>
  <c r="V9" i="1"/>
  <c r="T12" i="1"/>
  <c r="T13" i="1"/>
  <c r="T14" i="1"/>
  <c r="T15" i="1"/>
  <c r="T16" i="1"/>
  <c r="T17" i="1"/>
  <c r="T18" i="1"/>
  <c r="U10" i="1"/>
  <c r="U11" i="1"/>
  <c r="U12" i="1"/>
  <c r="U13" i="1"/>
  <c r="U14" i="1"/>
  <c r="U15" i="1"/>
  <c r="U16" i="1"/>
  <c r="U17" i="1"/>
  <c r="U18" i="1"/>
  <c r="T10" i="1"/>
  <c r="T11" i="1"/>
  <c r="R10" i="1"/>
  <c r="R11" i="1"/>
  <c r="R12" i="1"/>
  <c r="R13" i="1"/>
  <c r="R14" i="1"/>
  <c r="R15" i="1"/>
  <c r="R16" i="1"/>
  <c r="R17" i="1"/>
  <c r="R18" i="1"/>
  <c r="U9" i="1"/>
  <c r="T9" i="1"/>
  <c r="R9" i="1"/>
  <c r="S4" i="1" l="1"/>
  <c r="P4" i="1"/>
  <c r="M4" i="1"/>
  <c r="J4" i="1" s="1"/>
  <c r="V4" i="1" s="1"/>
</calcChain>
</file>

<file path=xl/sharedStrings.xml><?xml version="1.0" encoding="utf-8"?>
<sst xmlns="http://schemas.openxmlformats.org/spreadsheetml/2006/main" count="115" uniqueCount="68">
  <si>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</si>
  <si>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</si>
  <si>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</si>
  <si>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</si>
  <si>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</si>
  <si>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</si>
  <si>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</si>
  <si>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</si>
  <si>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</si>
  <si>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</si>
  <si>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האם עניתם נכון?</t>
  </si>
  <si>
    <t>צבירת נקודות</t>
  </si>
  <si>
    <t>מקורות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</si>
  <si>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</si>
  <si>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</si>
  <si>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</si>
  <si>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</si>
  <si>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</si>
  <si>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</si>
  <si>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</si>
  <si>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</si>
  <si>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</si>
  <si>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</si>
  <si>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</si>
  <si>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</si>
  <si>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mibarosh1@gmail.com</t>
  </si>
  <si>
    <t>חידון חנוכה</t>
  </si>
  <si>
    <t>נערך ע"י צבי גינצברג  -   לקבלת חידונים למייל שלחו בקשה לכתובת</t>
  </si>
  <si>
    <t>המרכז שלי נמצא בתוכה</t>
  </si>
  <si>
    <t>הסבר</t>
  </si>
  <si>
    <t>לביבה</t>
  </si>
  <si>
    <t>אני נמצאת בפאתי גן ה'</t>
  </si>
  <si>
    <t>סופגניה</t>
  </si>
  <si>
    <t>אם נהפוך אותה ליחיד
נקבל את להב הסכין</t>
  </si>
  <si>
    <t>להבה</t>
  </si>
  <si>
    <t>אביו של אבי קנה לי חצי שוקולד ממולא</t>
  </si>
  <si>
    <t>סביבון</t>
  </si>
  <si>
    <t>אני מרביצה לעצמי</t>
  </si>
  <si>
    <t>מכבי</t>
  </si>
  <si>
    <t>כל התשובות קשורות למושגים הקשורים לחנוכה</t>
  </si>
  <si>
    <t>חיפש בנרות</t>
  </si>
  <si>
    <t>דמי חנוכה</t>
  </si>
  <si>
    <t>חנוכה נפצע וירד לו דם, אנחנו הרווחנו</t>
  </si>
  <si>
    <t>נהרג ליד מדינה שרצה להצטרף לדעותיה</t>
  </si>
  <si>
    <t>מתיוון</t>
  </si>
  <si>
    <t>על הדגלים וגם בסידורים</t>
  </si>
  <si>
    <t>על הניסים</t>
  </si>
  <si>
    <t>יופי ועשרים חמש</t>
  </si>
  <si>
    <t>חנוכה</t>
  </si>
  <si>
    <t>סופגנייה</t>
  </si>
  <si>
    <t>חפש בנרות</t>
  </si>
  <si>
    <t>חיפוש בנרות</t>
  </si>
  <si>
    <t>דמי חנכה</t>
  </si>
  <si>
    <t>מתייוון</t>
  </si>
  <si>
    <t>מתיון</t>
  </si>
  <si>
    <t>על הנסים</t>
  </si>
  <si>
    <t>חנכה</t>
  </si>
  <si>
    <t xml:space="preserve">לבי בה </t>
  </si>
  <si>
    <t>סופ גן י-ה</t>
  </si>
  <si>
    <t>להב - להבה</t>
  </si>
  <si>
    <t>סבי בון</t>
  </si>
  <si>
    <t>מכ(ה) בי</t>
  </si>
  <si>
    <t>ניסה לאתר במאמץ גדול,
הנרות יכולים להועיל לא רק בחנוכה</t>
  </si>
  <si>
    <t>ביטוי למישהו שמתאמץ לחפש</t>
  </si>
  <si>
    <t>דמי (הדמים של) חנוכה</t>
  </si>
  <si>
    <t>מת יוון</t>
  </si>
  <si>
    <t>דגל מכונה גם נס</t>
  </si>
  <si>
    <t xml:space="preserve">חנ (יופי) כה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</si>
</sst>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0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sz val="12"/>
      <color theme="0"/>
      <name val="Arial"/>
      <family val="2"/>
      <charset val="177"/>
    </font>
    <font>
      <sz val="14"/>
      <color theme="0"/>
      <name val="Arial"/>
      <family val="2"/>
      <charset val="177"/>
    </font>
    <font>
      <sz val="11"/>
      <color theme="1"/>
      <name val="Arial"/>
      <family val="2"/>
      <charset val="177"/>
    </font>
    <font>
      <sz val="16"/>
      <color theme="7" tint="0.39997558519241921"/>
      <name val="Arial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charset val="177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indexed="64"/>
      </left>
      <right/>
      <top style="thin">
        <color rgb="FF00206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206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4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20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3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4" fillId="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164" fontId="21" fillId="11" borderId="1" xfId="1" applyNumberFormat="1" applyFont="1" applyFill="1" applyBorder="1" applyAlignment="1">
      <alignment horizontal="center" vertical="center" wrapText="1" readingOrder="2"/>
    </xf>
    <xf numFmtId="164" fontId="21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6" fillId="6" borderId="18" xfId="0" applyFont="1" applyFill="1" applyBorder="1" applyAlignment="1">
      <alignment horizontal="center" vertical="center" wrapText="1"/>
    </xf>
    <xf numFmtId="9" fontId="20" fillId="9" borderId="1" xfId="1" applyFont="1" applyFill="1" applyBorder="1" applyAlignment="1">
      <alignment horizontal="center" vertical="center" wrapText="1" readingOrder="2"/>
    </xf>
    <xf numFmtId="164" fontId="27" fillId="5" borderId="1" xfId="1" applyNumberFormat="1" applyFont="1" applyFill="1" applyBorder="1" applyAlignment="1">
      <alignment horizontal="center" vertical="center" wrapText="1" readingOrder="2"/>
    </xf>
    <xf numFmtId="0" fontId="28" fillId="8" borderId="2" xfId="0" applyFont="1" applyFill="1" applyBorder="1" applyAlignment="1">
      <alignment horizontal="right" vertical="center" wrapText="1" readingOrder="2"/>
    </xf>
    <xf numFmtId="0" fontId="28" fillId="8" borderId="23" xfId="0" applyFont="1" applyFill="1" applyBorder="1" applyAlignment="1">
      <alignment horizontal="center" vertical="center" wrapText="1" readingOrder="2"/>
    </xf>
    <xf numFmtId="0" fontId="19" fillId="10" borderId="6" xfId="0" applyFont="1" applyFill="1" applyBorder="1" applyAlignment="1">
      <alignment horizontal="center" vertical="center" wrapText="1" readingOrder="2"/>
    </xf>
    <xf numFmtId="0" fontId="19" fillId="15" borderId="6" xfId="0" applyFont="1" applyFill="1" applyBorder="1" applyAlignment="1">
      <alignment horizontal="center" vertical="center" wrapText="1"/>
    </xf>
    <xf numFmtId="0" fontId="19" fillId="16" borderId="6" xfId="0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26" xfId="0" applyFont="1" applyFill="1" applyBorder="1" applyAlignment="1">
      <alignment wrapText="1"/>
    </xf>
    <xf numFmtId="0" fontId="26" fillId="6" borderId="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 readingOrder="2"/>
    </xf>
    <xf numFmtId="49" fontId="29" fillId="0" borderId="1" xfId="0" applyNumberFormat="1" applyFont="1" applyFill="1" applyBorder="1" applyAlignment="1"/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/>
    <xf numFmtId="0" fontId="22" fillId="0" borderId="1" xfId="0" applyFont="1" applyFill="1" applyBorder="1" applyAlignment="1">
      <alignment wrapText="1"/>
    </xf>
    <xf numFmtId="0" fontId="22" fillId="0" borderId="1" xfId="0" applyFont="1" applyFill="1" applyBorder="1" applyAlignment="1"/>
    <xf numFmtId="0" fontId="13" fillId="0" borderId="1" xfId="0" applyFont="1" applyFill="1" applyBorder="1" applyAlignment="1"/>
    <xf numFmtId="49" fontId="34" fillId="0" borderId="1" xfId="0" applyNumberFormat="1" applyFont="1" applyFill="1" applyBorder="1" applyAlignment="1">
      <alignment horizontal="center" vertical="center" wrapText="1"/>
    </xf>
    <xf numFmtId="49" fontId="35" fillId="0" borderId="1" xfId="0" applyNumberFormat="1" applyFont="1" applyFill="1" applyBorder="1" applyAlignment="1"/>
    <xf numFmtId="49" fontId="34" fillId="0" borderId="1" xfId="0" applyNumberFormat="1" applyFont="1" applyFill="1" applyBorder="1" applyAlignment="1"/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 readingOrder="2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0" fontId="19" fillId="16" borderId="6" xfId="0" applyFont="1" applyFill="1" applyBorder="1" applyAlignment="1">
      <alignment horizontal="center" vertical="center" wrapText="1"/>
    </xf>
    <xf numFmtId="0" fontId="19" fillId="15" borderId="25" xfId="0" applyFont="1" applyFill="1" applyBorder="1" applyAlignment="1">
      <alignment horizontal="center" vertical="center" wrapText="1"/>
    </xf>
    <xf numFmtId="0" fontId="19" fillId="15" borderId="24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right" vertical="center" wrapText="1"/>
    </xf>
    <xf numFmtId="0" fontId="25" fillId="13" borderId="4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0" fontId="22" fillId="5" borderId="6" xfId="0" applyFont="1" applyFill="1" applyBorder="1"/>
    <xf numFmtId="0" fontId="32" fillId="5" borderId="1" xfId="0" applyFont="1" applyFill="1" applyBorder="1" applyAlignment="1">
      <alignment horizontal="left" vertical="center" wrapText="1"/>
    </xf>
    <xf numFmtId="0" fontId="31" fillId="8" borderId="1" xfId="0" applyFont="1" applyFill="1" applyBorder="1" applyAlignment="1">
      <alignment horizontal="center" vertical="center" wrapText="1"/>
    </xf>
    <xf numFmtId="0" fontId="19" fillId="15" borderId="13" xfId="0" applyFont="1" applyFill="1" applyBorder="1" applyAlignment="1">
      <alignment horizontal="center" vertical="center" wrapText="1"/>
    </xf>
    <xf numFmtId="0" fontId="19" fillId="15" borderId="5" xfId="0" applyFont="1" applyFill="1" applyBorder="1" applyAlignment="1">
      <alignment horizontal="center" vertical="center" wrapText="1"/>
    </xf>
    <xf numFmtId="0" fontId="19" fillId="15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37" fillId="5" borderId="1" xfId="0" applyFont="1" applyFill="1" applyBorder="1" applyAlignment="1">
      <alignment horizontal="center" vertical="center" wrapText="1"/>
    </xf>
    <xf numFmtId="0" fontId="33" fillId="5" borderId="19" xfId="0" applyFont="1" applyFill="1" applyBorder="1" applyAlignment="1">
      <alignment horizontal="center" vertical="center" wrapText="1" readingOrder="2"/>
    </xf>
    <xf numFmtId="0" fontId="33" fillId="5" borderId="28" xfId="0" applyFont="1" applyFill="1" applyBorder="1" applyAlignment="1">
      <alignment horizontal="center" vertical="center" wrapText="1" readingOrder="2"/>
    </xf>
    <xf numFmtId="0" fontId="33" fillId="5" borderId="1" xfId="0" applyFont="1" applyFill="1" applyBorder="1" applyAlignment="1">
      <alignment horizontal="center" vertical="center" wrapText="1" readingOrder="2"/>
    </xf>
    <xf numFmtId="0" fontId="33" fillId="5" borderId="10" xfId="0" applyFont="1" applyFill="1" applyBorder="1" applyAlignment="1">
      <alignment horizontal="center" vertical="center" wrapText="1" readingOrder="2"/>
    </xf>
    <xf numFmtId="0" fontId="33" fillId="5" borderId="29" xfId="0" applyFont="1" applyFill="1" applyBorder="1" applyAlignment="1">
      <alignment horizontal="center" vertical="center" wrapText="1" readingOrder="2"/>
    </xf>
    <xf numFmtId="0" fontId="33" fillId="5" borderId="23" xfId="0" applyFont="1" applyFill="1" applyBorder="1" applyAlignment="1">
      <alignment horizontal="center" vertical="center" wrapText="1" readingOrder="2"/>
    </xf>
    <xf numFmtId="0" fontId="33" fillId="5" borderId="5" xfId="0" applyFont="1" applyFill="1" applyBorder="1" applyAlignment="1">
      <alignment horizontal="center" vertical="center" wrapText="1" readingOrder="2"/>
    </xf>
    <xf numFmtId="0" fontId="33" fillId="5" borderId="11" xfId="0" applyFont="1" applyFill="1" applyBorder="1" applyAlignment="1">
      <alignment horizontal="center" vertical="center" wrapText="1" readingOrder="2"/>
    </xf>
    <xf numFmtId="0" fontId="18" fillId="0" borderId="22" xfId="0" applyFont="1" applyBorder="1" applyAlignment="1" applyProtection="1">
      <alignment vertical="center" wrapText="1"/>
      <protection locked="0"/>
    </xf>
    <xf numFmtId="0" fontId="18" fillId="0" borderId="20" xfId="0" applyFont="1" applyBorder="1" applyAlignment="1" applyProtection="1">
      <alignment vertical="center" wrapText="1"/>
      <protection locked="0"/>
    </xf>
    <xf numFmtId="0" fontId="18" fillId="0" borderId="21" xfId="0" applyFont="1" applyBorder="1" applyAlignment="1" applyProtection="1">
      <alignment vertical="center" wrapText="1"/>
      <protection locked="0"/>
    </xf>
    <xf numFmtId="0" fontId="13" fillId="0" borderId="2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38" fillId="0" borderId="16" xfId="0" applyFont="1" applyBorder="1" applyAlignment="1" applyProtection="1">
      <alignment vertical="center" wrapText="1"/>
      <protection locked="0"/>
    </xf>
    <xf numFmtId="0" fontId="14" fillId="0" borderId="8" xfId="0" applyFont="1" applyFill="1" applyBorder="1" applyAlignment="1">
      <alignment vertical="center" wrapText="1" readingOrder="2"/>
    </xf>
    <xf numFmtId="0" fontId="38" fillId="0" borderId="17" xfId="0" applyFont="1" applyBorder="1" applyAlignment="1" applyProtection="1">
      <alignment vertical="center" wrapText="1"/>
      <protection locked="0"/>
    </xf>
    <xf numFmtId="0" fontId="38" fillId="0" borderId="14" xfId="0" applyFont="1" applyBorder="1" applyAlignment="1" applyProtection="1">
      <alignment vertical="center" wrapText="1"/>
      <protection locked="0"/>
    </xf>
    <xf numFmtId="0" fontId="14" fillId="0" borderId="7" xfId="0" applyFont="1" applyFill="1" applyBorder="1" applyAlignment="1">
      <alignment vertical="center" wrapText="1" readingOrder="2"/>
    </xf>
    <xf numFmtId="0" fontId="38" fillId="0" borderId="12" xfId="0" applyFont="1" applyBorder="1" applyAlignment="1" applyProtection="1">
      <alignment vertical="center" wrapText="1"/>
      <protection locked="0"/>
    </xf>
    <xf numFmtId="0" fontId="38" fillId="0" borderId="15" xfId="0" applyFont="1" applyBorder="1" applyAlignment="1" applyProtection="1">
      <alignment vertical="center" wrapText="1"/>
      <protection locked="0"/>
    </xf>
    <xf numFmtId="0" fontId="38" fillId="0" borderId="9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/>
    <xf numFmtId="0" fontId="13" fillId="0" borderId="0" xfId="0" applyFont="1" applyAlignment="1"/>
    <xf numFmtId="0" fontId="39" fillId="0" borderId="1" xfId="0" applyFont="1" applyFill="1" applyBorder="1" applyAlignment="1">
      <alignment horizontal="center" vertical="center" wrapText="1"/>
    </xf>
    <xf numFmtId="49" fontId="36" fillId="0" borderId="1" xfId="0" applyNumberFormat="1" applyFont="1" applyFill="1" applyBorder="1" applyAlignment="1"/>
  </cellXfs>
  <cellStyles count="2">
    <cellStyle name="Normal" xfId="0" builtinId="0"/>
    <cellStyle name="Percent" xfId="1" builtinId="5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Support@Kol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989"/>
  <sheetViews>
    <sheetView showGridLines="0" rightToLeft="1" tabSelected="1" topLeftCell="C1" zoomScaleNormal="100" workbookViewId="0">
      <pane ySplit="7" topLeftCell="A8" activePane="bottomLeft" state="frozen"/>
      <selection activeCell="B1" sqref="B1"/>
      <selection pane="bottomLeft" activeCell="M11" sqref="M11:Q1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2" style="23" customWidth="1"/>
    <col min="9" max="9" width="11" style="23" customWidth="1"/>
    <col min="10" max="10" width="9" style="25" customWidth="1"/>
    <col min="11" max="11" width="2" style="25" customWidth="1"/>
    <col min="12" max="12" width="8.875" style="62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9" customWidth="1"/>
    <col min="22" max="22" width="27.37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3"/>
      <c r="D1" s="116"/>
      <c r="E1" s="116"/>
      <c r="F1" s="116"/>
      <c r="G1" s="116"/>
      <c r="H1" s="105" t="s">
        <v>27</v>
      </c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99" t="s">
        <v>25</v>
      </c>
      <c r="U1" s="99"/>
      <c r="V1" s="9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40"/>
      <c r="D2" s="40"/>
      <c r="E2" s="41"/>
      <c r="F2" s="42"/>
      <c r="G2" s="42"/>
      <c r="H2" s="42"/>
      <c r="I2" s="42"/>
      <c r="J2" s="42"/>
      <c r="K2" s="42"/>
      <c r="L2" s="57"/>
      <c r="M2" s="42"/>
      <c r="N2" s="42"/>
      <c r="O2" s="42"/>
      <c r="P2" s="42"/>
      <c r="Q2" s="42"/>
      <c r="R2" s="42"/>
      <c r="S2" s="42"/>
      <c r="T2" s="42"/>
      <c r="U2" s="42"/>
      <c r="V2" s="43"/>
    </row>
    <row r="3" spans="1:45" s="9" customFormat="1" ht="5.25" customHeight="1" x14ac:dyDescent="0.2">
      <c r="E3" s="44"/>
      <c r="F3" s="45"/>
      <c r="G3" s="45"/>
      <c r="H3" s="45"/>
      <c r="I3" s="45"/>
      <c r="J3" s="45"/>
      <c r="K3" s="45"/>
      <c r="L3" s="58"/>
      <c r="M3" s="45"/>
      <c r="N3" s="45"/>
      <c r="O3" s="45"/>
      <c r="P3" s="45"/>
      <c r="Q3" s="45"/>
      <c r="R3" s="45"/>
      <c r="S3" s="45"/>
      <c r="T3" s="45"/>
      <c r="U3" s="45"/>
      <c r="V3" s="30"/>
    </row>
    <row r="4" spans="1:45" s="6" customFormat="1" ht="53.25" customHeight="1" x14ac:dyDescent="0.3">
      <c r="B4" s="25"/>
      <c r="C4" s="106" t="s">
        <v>26</v>
      </c>
      <c r="D4" s="106"/>
      <c r="E4" s="106"/>
      <c r="F4" s="106"/>
      <c r="G4" s="106"/>
      <c r="H4" s="52"/>
      <c r="I4" s="47" t="s">
        <v>19</v>
      </c>
      <c r="J4" s="53">
        <f>M4*10</f>
        <v>0</v>
      </c>
      <c r="K4" s="48"/>
      <c r="L4" s="49" t="s">
        <v>15</v>
      </c>
      <c r="M4" s="54">
        <f>COUNTIF(R9:R18,"תשובה נכונה! כל הכבוד!")</f>
        <v>0</v>
      </c>
      <c r="N4" s="48"/>
      <c r="O4" s="50" t="s">
        <v>16</v>
      </c>
      <c r="P4" s="55">
        <f>COUNTIF(R9:R18,"תשובה לא נכונה")</f>
        <v>0</v>
      </c>
      <c r="Q4" s="51"/>
      <c r="R4" s="46" t="s">
        <v>18</v>
      </c>
      <c r="S4" s="56">
        <f>COUNTIF(R9:R18,"עדיין לא הקלדתם תשובה")</f>
        <v>10</v>
      </c>
      <c r="T4" s="35"/>
      <c r="U4" s="66" t="s">
        <v>17</v>
      </c>
      <c r="V4" s="65">
        <f>J4/100</f>
        <v>0</v>
      </c>
      <c r="W4" s="25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5"/>
      <c r="B5" s="25"/>
      <c r="C5" s="25"/>
      <c r="D5" s="31"/>
      <c r="E5" s="31"/>
      <c r="F5" s="31"/>
      <c r="G5" s="31"/>
      <c r="H5" s="31"/>
      <c r="I5" s="25"/>
      <c r="J5" s="25"/>
      <c r="K5" s="25"/>
      <c r="L5" s="62"/>
      <c r="M5" s="36"/>
      <c r="N5" s="36"/>
      <c r="O5" s="36"/>
      <c r="P5" s="36"/>
      <c r="Q5" s="36"/>
      <c r="R5" s="36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9" customFormat="1" ht="3.75" hidden="1" customHeight="1" x14ac:dyDescent="0.25">
      <c r="E6" s="26"/>
      <c r="F6" s="26"/>
      <c r="G6" s="26"/>
      <c r="H6" s="26"/>
      <c r="I6" s="26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5"/>
      <c r="D7" s="97" t="s">
        <v>39</v>
      </c>
      <c r="E7" s="98"/>
      <c r="F7" s="98"/>
      <c r="G7" s="98"/>
      <c r="H7" s="98"/>
      <c r="I7" s="98"/>
      <c r="J7" s="98"/>
      <c r="K7" s="98"/>
      <c r="L7" s="70" t="s">
        <v>14</v>
      </c>
      <c r="M7" s="107" t="s">
        <v>20</v>
      </c>
      <c r="N7" s="108"/>
      <c r="O7" s="108"/>
      <c r="P7" s="108"/>
      <c r="Q7" s="109"/>
      <c r="R7" s="96" t="s">
        <v>10</v>
      </c>
      <c r="S7" s="96"/>
      <c r="T7" s="103" t="s">
        <v>11</v>
      </c>
      <c r="U7" s="104"/>
      <c r="V7" s="71" t="s">
        <v>29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4"/>
      <c r="D8" s="100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2"/>
      <c r="W8" s="32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2.5" customHeight="1" x14ac:dyDescent="0.3">
      <c r="A9" s="7"/>
      <c r="B9" s="7"/>
      <c r="C9" s="76"/>
      <c r="D9" s="118" t="s">
        <v>28</v>
      </c>
      <c r="E9" s="118"/>
      <c r="F9" s="118"/>
      <c r="G9" s="118"/>
      <c r="H9" s="118"/>
      <c r="I9" s="118"/>
      <c r="J9" s="118"/>
      <c r="K9" s="117"/>
      <c r="L9" s="64">
        <v>1</v>
      </c>
      <c r="M9" s="110"/>
      <c r="N9" s="111"/>
      <c r="O9" s="111"/>
      <c r="P9" s="111"/>
      <c r="Q9" s="112"/>
      <c r="R9" s="92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2"/>
      <c r="T9" s="67">
        <f>IF(M9="",0.001,IF(OR(M9=נתונים!B2,M9=נתונים!C2,M9=נתונים!D2,M9=נתונים!E2,M9=נתונים!F2),10,0))</f>
        <v>1E-3</v>
      </c>
      <c r="U9" s="68" t="str">
        <f>IF(M9="","0.001",IF(OR(M9=נתונים!B2,M9=נתונים!C2,M9=נתונים!D2,M9=נתונים!E2,M9=נתונים!F2),"נקודות",0))</f>
        <v>0.001</v>
      </c>
      <c r="V9" s="69" t="str">
        <f>IF(M9="","כתבו את התשובה",IF(OR(M9=נתונים!B2,M9=נתונים!C2,M9=נתונים!D2,M9=נתונים!E2,M9=נתונים!F2),נתונים!K2,"נסו שוב"))</f>
        <v>כתבו את התשובה</v>
      </c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2.5" customHeight="1" x14ac:dyDescent="0.3">
      <c r="A10" s="7"/>
      <c r="B10" s="7"/>
      <c r="C10" s="76"/>
      <c r="D10" s="119" t="s">
        <v>31</v>
      </c>
      <c r="E10" s="119"/>
      <c r="F10" s="119"/>
      <c r="G10" s="119"/>
      <c r="H10" s="119"/>
      <c r="I10" s="119"/>
      <c r="J10" s="119" t="s">
        <v>1</v>
      </c>
      <c r="K10" s="120"/>
      <c r="L10" s="59">
        <v>1</v>
      </c>
      <c r="M10" s="113"/>
      <c r="N10" s="114"/>
      <c r="O10" s="114"/>
      <c r="P10" s="114"/>
      <c r="Q10" s="115"/>
      <c r="R10" s="92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2"/>
      <c r="T10" s="67">
        <f>IF(M10="",0.001,IF(OR(M10=נתונים!B3,M10=נתונים!C3,M10=נתונים!D3,M10=נתונים!E3,M10=נתונים!F3),10,0))</f>
        <v>1E-3</v>
      </c>
      <c r="U10" s="68" t="str">
        <f>IF(M10="","0.001",IF(OR(M10=נתונים!B3,M10=נתונים!C3,M10=נתונים!D3,M10=נתונים!E3,M10=נתונים!F3),"נקודות",0))</f>
        <v>0.001</v>
      </c>
      <c r="V10" s="69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2.5" customHeight="1" x14ac:dyDescent="0.3">
      <c r="A11" s="7"/>
      <c r="B11" s="7"/>
      <c r="C11" s="76"/>
      <c r="D11" s="121" t="s">
        <v>33</v>
      </c>
      <c r="E11" s="121"/>
      <c r="F11" s="121"/>
      <c r="G11" s="121"/>
      <c r="H11" s="121"/>
      <c r="I11" s="121"/>
      <c r="J11" s="121" t="s">
        <v>2</v>
      </c>
      <c r="K11" s="122"/>
      <c r="L11" s="59">
        <v>1</v>
      </c>
      <c r="M11" s="93"/>
      <c r="N11" s="94"/>
      <c r="O11" s="94"/>
      <c r="P11" s="94"/>
      <c r="Q11" s="95"/>
      <c r="R11" s="92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2"/>
      <c r="T11" s="67">
        <f>IF(M11="",0.001,IF(OR(M11=נתונים!B4,M11=נתונים!C4,M11=נתונים!D4,M11=נתונים!E4,M11=נתונים!F4),10,0))</f>
        <v>1E-3</v>
      </c>
      <c r="U11" s="68" t="str">
        <f>IF(M11="","0.001",IF(OR(M11=נתונים!B4,M11=נתונים!C4,M11=נתונים!D4,M11=נתונים!E4,M11=נתונים!F4),"נקודות",0))</f>
        <v>0.001</v>
      </c>
      <c r="V11" s="69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76"/>
      <c r="D12" s="121" t="s">
        <v>35</v>
      </c>
      <c r="E12" s="121"/>
      <c r="F12" s="121"/>
      <c r="G12" s="121"/>
      <c r="H12" s="121"/>
      <c r="I12" s="121"/>
      <c r="J12" s="121" t="s">
        <v>3</v>
      </c>
      <c r="K12" s="122"/>
      <c r="L12" s="59">
        <v>1</v>
      </c>
      <c r="M12" s="93"/>
      <c r="N12" s="94"/>
      <c r="O12" s="94"/>
      <c r="P12" s="94"/>
      <c r="Q12" s="95"/>
      <c r="R12" s="92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2"/>
      <c r="T12" s="67">
        <f>IF(M12="",0.001,IF(OR(M12=נתונים!B5,M12=נתונים!C5,M12=נתונים!D5,M12=נתונים!E5,M12=נתונים!F5),10,0))</f>
        <v>1E-3</v>
      </c>
      <c r="U12" s="68" t="str">
        <f>IF(M12="","0.001",IF(OR(M12=נתונים!B5,M12=נתונים!C5,M12=נתונים!D5,M12=נתונים!E5,M12=נתונים!F5),"נקודות",0))</f>
        <v>0.001</v>
      </c>
      <c r="V12" s="69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2.5" customHeight="1" x14ac:dyDescent="0.3">
      <c r="A13" s="7"/>
      <c r="B13" s="7"/>
      <c r="C13" s="76"/>
      <c r="D13" s="121" t="s">
        <v>37</v>
      </c>
      <c r="E13" s="121"/>
      <c r="F13" s="121"/>
      <c r="G13" s="121"/>
      <c r="H13" s="121"/>
      <c r="I13" s="121"/>
      <c r="J13" s="121" t="s">
        <v>4</v>
      </c>
      <c r="K13" s="122"/>
      <c r="L13" s="59">
        <v>1</v>
      </c>
      <c r="M13" s="93"/>
      <c r="N13" s="94"/>
      <c r="O13" s="94"/>
      <c r="P13" s="94"/>
      <c r="Q13" s="95"/>
      <c r="R13" s="92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2"/>
      <c r="T13" s="67">
        <f>IF(M13="",0.001,IF(OR(M13=נתונים!B6,M13=נתונים!C6,M13=נתונים!D6,M13=נתונים!E6,M13=נתונים!F6),10,0))</f>
        <v>1E-3</v>
      </c>
      <c r="U13" s="68" t="str">
        <f>IF(M13="","0.001",IF(OR(M13=נתונים!B6,M13=נתונים!C6,M13=נתונים!D6,M13=נתונים!E6,M13=נתונים!F6),"נקודות",0))</f>
        <v>0.001</v>
      </c>
      <c r="V13" s="69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76"/>
      <c r="D14" s="119" t="s">
        <v>62</v>
      </c>
      <c r="E14" s="119"/>
      <c r="F14" s="119"/>
      <c r="G14" s="119"/>
      <c r="H14" s="119"/>
      <c r="I14" s="119"/>
      <c r="J14" s="119" t="s">
        <v>5</v>
      </c>
      <c r="K14" s="120"/>
      <c r="L14" s="77">
        <v>2</v>
      </c>
      <c r="M14" s="93"/>
      <c r="N14" s="94"/>
      <c r="O14" s="94"/>
      <c r="P14" s="94"/>
      <c r="Q14" s="95"/>
      <c r="R14" s="92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2"/>
      <c r="T14" s="67">
        <f>IF(M14="",0.001,IF(OR(M14=נתונים!B7,M14=נתונים!C7,M14=נתונים!D7,M14=נתונים!E7,M14=נתונים!F7),10,0))</f>
        <v>1E-3</v>
      </c>
      <c r="U14" s="68" t="str">
        <f>IF(M14="","0.001",IF(OR(M14=נתונים!B7,M14=נתונים!C7,M14=נתונים!D7,M14=נתונים!E7,M14=נתונים!F7),"נקודות",0))</f>
        <v>0.001</v>
      </c>
      <c r="V14" s="69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76"/>
      <c r="D15" s="123" t="s">
        <v>42</v>
      </c>
      <c r="E15" s="123"/>
      <c r="F15" s="123"/>
      <c r="G15" s="123"/>
      <c r="H15" s="123"/>
      <c r="I15" s="123"/>
      <c r="J15" s="123" t="s">
        <v>6</v>
      </c>
      <c r="K15" s="124"/>
      <c r="L15" s="59">
        <v>2</v>
      </c>
      <c r="M15" s="93"/>
      <c r="N15" s="94"/>
      <c r="O15" s="94"/>
      <c r="P15" s="94"/>
      <c r="Q15" s="95"/>
      <c r="R15" s="92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2"/>
      <c r="T15" s="67">
        <f>IF(M15="",0.001,IF(OR(M15=נתונים!B8,M15=נתונים!C8,M15=נתונים!D8,M15=נתונים!E8,M15=נתונים!F8),10,0))</f>
        <v>1E-3</v>
      </c>
      <c r="U15" s="68" t="str">
        <f>IF(M15="","0.001",IF(OR(M15=נתונים!B8,M15=נתונים!C8,M15=נתונים!D8,M15=נתונים!E8,M15=נתונים!F8),"נקודות",0))</f>
        <v>0.001</v>
      </c>
      <c r="V15" s="69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76"/>
      <c r="D16" s="123" t="s">
        <v>43</v>
      </c>
      <c r="E16" s="123"/>
      <c r="F16" s="123"/>
      <c r="G16" s="123"/>
      <c r="H16" s="123"/>
      <c r="I16" s="123"/>
      <c r="J16" s="123" t="s">
        <v>7</v>
      </c>
      <c r="K16" s="124"/>
      <c r="L16" s="59">
        <v>1</v>
      </c>
      <c r="M16" s="93"/>
      <c r="N16" s="94"/>
      <c r="O16" s="94"/>
      <c r="P16" s="94"/>
      <c r="Q16" s="95"/>
      <c r="R16" s="92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2"/>
      <c r="T16" s="67">
        <f>IF(M16="",0.001,IF(OR(M16=נתונים!B9,M16=נתונים!C9,M16=נתונים!D9,M16=נתונים!E9,M16=נתונים!F9),10,0))</f>
        <v>1E-3</v>
      </c>
      <c r="U16" s="68" t="str">
        <f>IF(M16="","0.001",IF(OR(M16=נתונים!B9,M16=נתונים!C9,M16=נתונים!D9,M16=נתונים!E9,M16=נתונים!F9),"נקודות",0))</f>
        <v>0.001</v>
      </c>
      <c r="V16" s="69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2.5" customHeight="1" x14ac:dyDescent="0.3">
      <c r="A17" s="7"/>
      <c r="B17" s="7"/>
      <c r="C17" s="76"/>
      <c r="D17" s="123" t="s">
        <v>45</v>
      </c>
      <c r="E17" s="123"/>
      <c r="F17" s="123"/>
      <c r="G17" s="123"/>
      <c r="H17" s="123"/>
      <c r="I17" s="123"/>
      <c r="J17" s="123" t="s">
        <v>8</v>
      </c>
      <c r="K17" s="124"/>
      <c r="L17" s="59">
        <v>2</v>
      </c>
      <c r="M17" s="93"/>
      <c r="N17" s="94"/>
      <c r="O17" s="94"/>
      <c r="P17" s="94"/>
      <c r="Q17" s="95"/>
      <c r="R17" s="92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2"/>
      <c r="T17" s="67">
        <f>IF(M17="",0.001,IF(OR(M17=נתונים!B10,M17=נתונים!C10,M17=נתונים!D10,M17=נתונים!E10,M17=נתונים!F10),10,0))</f>
        <v>1E-3</v>
      </c>
      <c r="U17" s="68" t="str">
        <f>IF(M17="","0.001",IF(OR(M17=נתונים!B10,M17=נתונים!C10,M17=נתונים!D10,M17=נתונים!E10,M17=נתונים!F10),"נקודות",0))</f>
        <v>0.001</v>
      </c>
      <c r="V17" s="69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76"/>
      <c r="D18" s="123" t="s">
        <v>47</v>
      </c>
      <c r="E18" s="123"/>
      <c r="F18" s="123"/>
      <c r="G18" s="123"/>
      <c r="H18" s="123"/>
      <c r="I18" s="123"/>
      <c r="J18" s="123" t="s">
        <v>9</v>
      </c>
      <c r="K18" s="124"/>
      <c r="L18" s="59">
        <v>1</v>
      </c>
      <c r="M18" s="93"/>
      <c r="N18" s="94"/>
      <c r="O18" s="94"/>
      <c r="P18" s="94"/>
      <c r="Q18" s="95"/>
      <c r="R18" s="92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2"/>
      <c r="T18" s="67">
        <f>IF(M18="",0.001,IF(OR(M18=נתונים!B11,M18=נתונים!C11,M18=נתונים!D11,M18=נתונים!E11,M18=נתונים!F11),10,0))</f>
        <v>1E-3</v>
      </c>
      <c r="U18" s="68" t="str">
        <f>IF(M18="","0.001",IF(OR(M18=נתונים!B11,M18=נתונים!C11,M18=נתונים!D11,M18=נתונים!E11,M18=נתונים!F11),"נקודות",0))</f>
        <v>0.001</v>
      </c>
      <c r="V18" s="69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ht="9" customHeight="1" x14ac:dyDescent="0.25">
      <c r="E19" s="22"/>
      <c r="F19" s="22"/>
      <c r="G19" s="22"/>
      <c r="H19" s="22"/>
      <c r="I19" s="22"/>
      <c r="J19" s="19"/>
      <c r="K19" s="19"/>
      <c r="L19" s="60"/>
      <c r="M19" s="27"/>
      <c r="N19" s="27"/>
      <c r="O19" s="27"/>
      <c r="P19" s="27"/>
      <c r="Q19" s="27"/>
      <c r="R19" s="27"/>
      <c r="S19" s="33"/>
      <c r="T19" s="20"/>
      <c r="U19" s="21"/>
      <c r="V19" s="33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40" ht="55.5" customHeight="1" x14ac:dyDescent="0.25">
      <c r="E20" s="89"/>
      <c r="F20" s="89"/>
      <c r="G20" s="89"/>
      <c r="H20" s="89"/>
      <c r="I20" s="89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2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40" s="6" customFormat="1" ht="11.25" customHeight="1" x14ac:dyDescent="0.25"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29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40" s="9" customFormat="1" ht="14.25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6"/>
      <c r="K22" s="16"/>
      <c r="L22" s="17"/>
      <c r="M22" s="17"/>
      <c r="N22" s="17"/>
      <c r="O22" s="17"/>
      <c r="P22" s="17"/>
      <c r="Q22" s="17"/>
      <c r="R22" s="17"/>
      <c r="S22" s="17"/>
      <c r="T22" s="18"/>
      <c r="U22" s="14"/>
      <c r="V22" s="17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</row>
    <row r="23" spans="1:40" s="9" customFormat="1" ht="14.25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6"/>
      <c r="K23" s="16"/>
      <c r="L23" s="17"/>
      <c r="M23" s="17"/>
      <c r="N23" s="17"/>
      <c r="O23" s="17"/>
      <c r="P23" s="17"/>
      <c r="Q23" s="17"/>
      <c r="R23" s="17"/>
      <c r="S23" s="17"/>
      <c r="T23" s="18"/>
      <c r="U23" s="14"/>
      <c r="V23" s="17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s="9" customFormat="1" ht="14.25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6"/>
      <c r="K24" s="16"/>
      <c r="L24" s="17"/>
      <c r="M24" s="17"/>
      <c r="N24" s="17"/>
      <c r="O24" s="17"/>
      <c r="P24" s="17"/>
      <c r="Q24" s="17"/>
      <c r="R24" s="17"/>
      <c r="S24" s="17"/>
      <c r="T24" s="18"/>
      <c r="U24" s="14"/>
      <c r="V24" s="17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</row>
    <row r="25" spans="1:40" s="9" customFormat="1" ht="14.25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6"/>
      <c r="K25" s="16"/>
      <c r="L25" s="17"/>
      <c r="M25" s="17"/>
      <c r="N25" s="17"/>
      <c r="O25" s="17"/>
      <c r="P25" s="17"/>
      <c r="Q25" s="17"/>
      <c r="R25" s="17"/>
      <c r="S25" s="17"/>
      <c r="T25" s="18"/>
      <c r="U25" s="14"/>
      <c r="V25" s="17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s="9" customFormat="1" ht="14.25" customHeight="1" x14ac:dyDescent="0.3">
      <c r="A26" s="10"/>
      <c r="B26" s="10"/>
      <c r="C26" s="10"/>
      <c r="D26" s="10"/>
      <c r="E26" s="12"/>
      <c r="F26" s="12"/>
      <c r="G26" s="12"/>
      <c r="H26" s="12"/>
      <c r="I26" s="12"/>
      <c r="J26" s="13"/>
      <c r="K26" s="13"/>
      <c r="L26" s="14"/>
      <c r="M26" s="14"/>
      <c r="N26" s="14"/>
      <c r="O26" s="14"/>
      <c r="P26" s="14"/>
      <c r="Q26" s="14"/>
      <c r="R26" s="14"/>
      <c r="S26" s="14"/>
      <c r="T26" s="15"/>
      <c r="U26" s="14"/>
      <c r="V26" s="14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</row>
    <row r="27" spans="1:40" s="9" customFormat="1" ht="14.25" customHeight="1" x14ac:dyDescent="0.3">
      <c r="A27" s="10"/>
      <c r="B27" s="10"/>
      <c r="C27" s="10"/>
      <c r="D27" s="10"/>
      <c r="E27" s="12"/>
      <c r="F27" s="12"/>
      <c r="G27" s="12"/>
      <c r="H27" s="12"/>
      <c r="I27" s="12"/>
      <c r="J27" s="13"/>
      <c r="K27" s="13"/>
      <c r="L27" s="14"/>
      <c r="M27" s="14"/>
      <c r="N27" s="14"/>
      <c r="O27" s="14"/>
      <c r="P27" s="14"/>
      <c r="Q27" s="14"/>
      <c r="R27" s="14"/>
      <c r="S27" s="14"/>
      <c r="T27" s="15"/>
      <c r="U27" s="14"/>
      <c r="V27" s="14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</row>
    <row r="28" spans="1:40" s="9" customFormat="1" ht="14.25" customHeight="1" x14ac:dyDescent="0.3">
      <c r="A28" s="10"/>
      <c r="B28" s="10"/>
      <c r="C28" s="10"/>
      <c r="D28" s="10"/>
      <c r="E28" s="12"/>
      <c r="F28" s="12"/>
      <c r="G28" s="12"/>
      <c r="H28" s="12"/>
      <c r="I28" s="12"/>
      <c r="J28" s="13"/>
      <c r="K28" s="13"/>
      <c r="L28" s="14"/>
      <c r="M28" s="14"/>
      <c r="N28" s="14"/>
      <c r="O28" s="14"/>
      <c r="P28" s="14"/>
      <c r="Q28" s="14"/>
      <c r="R28" s="14"/>
      <c r="S28" s="14"/>
      <c r="T28" s="15"/>
      <c r="U28" s="14"/>
      <c r="V28" s="14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</row>
    <row r="29" spans="1:40" s="9" customFormat="1" ht="14.25" customHeight="1" x14ac:dyDescent="0.3">
      <c r="A29" s="10"/>
      <c r="B29" s="10"/>
      <c r="C29" s="10"/>
      <c r="D29" s="10"/>
      <c r="E29" s="12"/>
      <c r="F29" s="12"/>
      <c r="G29" s="12"/>
      <c r="H29" s="12"/>
      <c r="I29" s="12"/>
      <c r="J29" s="13"/>
      <c r="K29" s="13"/>
      <c r="L29" s="14"/>
      <c r="M29" s="14"/>
      <c r="N29" s="14"/>
      <c r="O29" s="14"/>
      <c r="P29" s="14"/>
      <c r="Q29" s="14"/>
      <c r="R29" s="14"/>
      <c r="S29" s="14"/>
      <c r="T29" s="15"/>
      <c r="U29" s="14"/>
      <c r="V29" s="14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</row>
    <row r="30" spans="1:40" s="9" customFormat="1" ht="14.25" customHeight="1" x14ac:dyDescent="0.3">
      <c r="A30" s="10"/>
      <c r="B30" s="10"/>
      <c r="C30" s="10"/>
      <c r="D30" s="10"/>
      <c r="E30" s="12"/>
      <c r="F30" s="12"/>
      <c r="G30" s="12"/>
      <c r="H30" s="12"/>
      <c r="I30" s="12"/>
      <c r="J30" s="13"/>
      <c r="K30" s="13"/>
      <c r="L30" s="14"/>
      <c r="M30" s="14"/>
      <c r="N30" s="14"/>
      <c r="O30" s="14"/>
      <c r="P30" s="14"/>
      <c r="Q30" s="14"/>
      <c r="R30" s="14"/>
      <c r="S30" s="14"/>
      <c r="T30" s="15"/>
      <c r="U30" s="14"/>
      <c r="V30" s="14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s="9" customFormat="1" ht="14.25" customHeight="1" x14ac:dyDescent="0.3">
      <c r="A31" s="10"/>
      <c r="B31" s="10"/>
      <c r="C31" s="10"/>
      <c r="D31" s="10"/>
      <c r="E31" s="12"/>
      <c r="F31" s="12"/>
      <c r="G31" s="12"/>
      <c r="H31" s="12"/>
      <c r="I31" s="12"/>
      <c r="J31" s="13"/>
      <c r="K31" s="13"/>
      <c r="L31" s="14"/>
      <c r="M31" s="14"/>
      <c r="N31" s="14"/>
      <c r="O31" s="14"/>
      <c r="P31" s="14"/>
      <c r="Q31" s="14"/>
      <c r="R31" s="14"/>
      <c r="S31" s="14"/>
      <c r="T31" s="15"/>
      <c r="U31" s="14"/>
      <c r="V31" s="14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</row>
    <row r="32" spans="1:40" s="9" customFormat="1" ht="14.25" customHeight="1" x14ac:dyDescent="0.3">
      <c r="A32" s="10"/>
      <c r="B32" s="10"/>
      <c r="C32" s="10"/>
      <c r="D32" s="10"/>
      <c r="E32" s="12"/>
      <c r="F32" s="12"/>
      <c r="G32" s="12"/>
      <c r="H32" s="12"/>
      <c r="I32" s="12"/>
      <c r="J32" s="13"/>
      <c r="K32" s="13"/>
      <c r="L32" s="14"/>
      <c r="M32" s="14"/>
      <c r="N32" s="14"/>
      <c r="O32" s="14"/>
      <c r="P32" s="14"/>
      <c r="Q32" s="14"/>
      <c r="R32" s="14"/>
      <c r="S32" s="14"/>
      <c r="T32" s="15"/>
      <c r="U32" s="14"/>
      <c r="V32" s="14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</row>
    <row r="33" spans="1:40" s="9" customFormat="1" ht="14.25" customHeight="1" x14ac:dyDescent="0.3">
      <c r="A33" s="10"/>
      <c r="B33" s="10"/>
      <c r="C33" s="10"/>
      <c r="D33" s="10"/>
      <c r="E33" s="12"/>
      <c r="F33" s="12"/>
      <c r="G33" s="12"/>
      <c r="H33" s="12"/>
      <c r="I33" s="12"/>
      <c r="J33" s="13"/>
      <c r="K33" s="13"/>
      <c r="L33" s="14"/>
      <c r="M33" s="14"/>
      <c r="N33" s="14"/>
      <c r="O33" s="14"/>
      <c r="P33" s="14"/>
      <c r="Q33" s="14"/>
      <c r="R33" s="14"/>
      <c r="S33" s="14"/>
      <c r="T33" s="15"/>
      <c r="U33" s="14"/>
      <c r="V33" s="14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</row>
    <row r="34" spans="1:40" s="9" customFormat="1" ht="14.25" customHeight="1" x14ac:dyDescent="0.3">
      <c r="A34" s="10"/>
      <c r="B34" s="10"/>
      <c r="C34" s="10"/>
      <c r="D34" s="10"/>
      <c r="E34" s="12"/>
      <c r="F34" s="12"/>
      <c r="G34" s="12"/>
      <c r="H34" s="12"/>
      <c r="I34" s="12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5"/>
      <c r="U34" s="14"/>
      <c r="V34" s="14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2"/>
      <c r="F35" s="12"/>
      <c r="G35" s="12"/>
      <c r="H35" s="12"/>
      <c r="I35" s="12"/>
      <c r="J35" s="13"/>
      <c r="K35" s="13"/>
      <c r="L35" s="14"/>
      <c r="M35" s="14"/>
      <c r="N35" s="14"/>
      <c r="O35" s="14"/>
      <c r="P35" s="14"/>
      <c r="Q35" s="14"/>
      <c r="R35" s="14"/>
      <c r="S35" s="14"/>
      <c r="T35" s="15"/>
      <c r="U35" s="14"/>
      <c r="V35" s="14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2"/>
      <c r="F36" s="12"/>
      <c r="G36" s="12"/>
      <c r="H36" s="12"/>
      <c r="I36" s="12"/>
      <c r="J36" s="13"/>
      <c r="K36" s="13"/>
      <c r="L36" s="14"/>
      <c r="M36" s="14"/>
      <c r="N36" s="14"/>
      <c r="O36" s="14"/>
      <c r="P36" s="14"/>
      <c r="Q36" s="14"/>
      <c r="R36" s="14"/>
      <c r="S36" s="14"/>
      <c r="T36" s="15"/>
      <c r="U36" s="14"/>
      <c r="V36" s="14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2"/>
      <c r="F37" s="12"/>
      <c r="G37" s="12"/>
      <c r="H37" s="12"/>
      <c r="I37" s="12"/>
      <c r="J37" s="13"/>
      <c r="K37" s="13"/>
      <c r="L37" s="14"/>
      <c r="M37" s="14"/>
      <c r="N37" s="14"/>
      <c r="O37" s="14"/>
      <c r="P37" s="14"/>
      <c r="Q37" s="14"/>
      <c r="R37" s="14"/>
      <c r="S37" s="14"/>
      <c r="T37" s="15"/>
      <c r="U37" s="14"/>
      <c r="V37" s="14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0"/>
      <c r="K221" s="10"/>
      <c r="L221" s="14"/>
      <c r="M221" s="37"/>
      <c r="N221" s="37"/>
      <c r="O221" s="37"/>
      <c r="P221" s="37"/>
      <c r="Q221" s="37"/>
      <c r="R221" s="37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0"/>
      <c r="K222" s="10"/>
      <c r="L222" s="14"/>
      <c r="M222" s="37"/>
      <c r="N222" s="37"/>
      <c r="O222" s="37"/>
      <c r="P222" s="37"/>
      <c r="Q222" s="37"/>
      <c r="R222" s="37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0"/>
      <c r="K223" s="10"/>
      <c r="L223" s="14"/>
      <c r="M223" s="37"/>
      <c r="N223" s="37"/>
      <c r="O223" s="37"/>
      <c r="P223" s="37"/>
      <c r="Q223" s="37"/>
      <c r="R223" s="37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0"/>
      <c r="K224" s="10"/>
      <c r="L224" s="14"/>
      <c r="M224" s="37"/>
      <c r="N224" s="37"/>
      <c r="O224" s="37"/>
      <c r="P224" s="37"/>
      <c r="Q224" s="37"/>
      <c r="R224" s="37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0"/>
      <c r="K225" s="10"/>
      <c r="L225" s="14"/>
      <c r="M225" s="37"/>
      <c r="N225" s="37"/>
      <c r="O225" s="37"/>
      <c r="P225" s="37"/>
      <c r="Q225" s="37"/>
      <c r="R225" s="37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0"/>
      <c r="K226" s="10"/>
      <c r="L226" s="14"/>
      <c r="M226" s="37"/>
      <c r="N226" s="37"/>
      <c r="O226" s="37"/>
      <c r="P226" s="37"/>
      <c r="Q226" s="37"/>
      <c r="R226" s="37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0"/>
      <c r="K227" s="10"/>
      <c r="L227" s="14"/>
      <c r="M227" s="37"/>
      <c r="N227" s="37"/>
      <c r="O227" s="37"/>
      <c r="P227" s="37"/>
      <c r="Q227" s="37"/>
      <c r="R227" s="37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0"/>
      <c r="K228" s="10"/>
      <c r="L228" s="14"/>
      <c r="M228" s="37"/>
      <c r="N228" s="37"/>
      <c r="O228" s="37"/>
      <c r="P228" s="37"/>
      <c r="Q228" s="37"/>
      <c r="R228" s="37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0"/>
      <c r="K229" s="10"/>
      <c r="L229" s="14"/>
      <c r="M229" s="37"/>
      <c r="N229" s="37"/>
      <c r="O229" s="37"/>
      <c r="P229" s="37"/>
      <c r="Q229" s="37"/>
      <c r="R229" s="37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0"/>
      <c r="K230" s="10"/>
      <c r="L230" s="14"/>
      <c r="M230" s="37"/>
      <c r="N230" s="37"/>
      <c r="O230" s="37"/>
      <c r="P230" s="37"/>
      <c r="Q230" s="37"/>
      <c r="R230" s="37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0"/>
      <c r="K231" s="10"/>
      <c r="L231" s="14"/>
      <c r="M231" s="37"/>
      <c r="N231" s="37"/>
      <c r="O231" s="37"/>
      <c r="P231" s="37"/>
      <c r="Q231" s="37"/>
      <c r="R231" s="37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0"/>
      <c r="K232" s="10"/>
      <c r="L232" s="14"/>
      <c r="M232" s="37"/>
      <c r="N232" s="37"/>
      <c r="O232" s="37"/>
      <c r="P232" s="37"/>
      <c r="Q232" s="37"/>
      <c r="R232" s="37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7"/>
      <c r="N233" s="37"/>
      <c r="O233" s="37"/>
      <c r="P233" s="37"/>
      <c r="Q233" s="37"/>
      <c r="R233" s="37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7"/>
      <c r="N234" s="37"/>
      <c r="O234" s="37"/>
      <c r="P234" s="37"/>
      <c r="Q234" s="37"/>
      <c r="R234" s="37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7"/>
      <c r="N235" s="37"/>
      <c r="O235" s="37"/>
      <c r="P235" s="37"/>
      <c r="Q235" s="37"/>
      <c r="R235" s="37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7"/>
      <c r="N236" s="37"/>
      <c r="O236" s="37"/>
      <c r="P236" s="37"/>
      <c r="Q236" s="37"/>
      <c r="R236" s="37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7"/>
      <c r="N237" s="37"/>
      <c r="O237" s="37"/>
      <c r="P237" s="37"/>
      <c r="Q237" s="37"/>
      <c r="R237" s="37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7"/>
      <c r="N238" s="37"/>
      <c r="O238" s="37"/>
      <c r="P238" s="37"/>
      <c r="Q238" s="37"/>
      <c r="R238" s="37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7"/>
      <c r="N239" s="37"/>
      <c r="O239" s="37"/>
      <c r="P239" s="37"/>
      <c r="Q239" s="37"/>
      <c r="R239" s="37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7"/>
      <c r="N240" s="37"/>
      <c r="O240" s="37"/>
      <c r="P240" s="37"/>
      <c r="Q240" s="37"/>
      <c r="R240" s="37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7"/>
      <c r="N241" s="37"/>
      <c r="O241" s="37"/>
      <c r="P241" s="37"/>
      <c r="Q241" s="37"/>
      <c r="R241" s="37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7"/>
      <c r="N242" s="37"/>
      <c r="O242" s="37"/>
      <c r="P242" s="37"/>
      <c r="Q242" s="37"/>
      <c r="R242" s="37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7"/>
      <c r="N243" s="37"/>
      <c r="O243" s="37"/>
      <c r="P243" s="37"/>
      <c r="Q243" s="37"/>
      <c r="R243" s="37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7"/>
      <c r="N244" s="37"/>
      <c r="O244" s="37"/>
      <c r="P244" s="37"/>
      <c r="Q244" s="37"/>
      <c r="R244" s="37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7"/>
      <c r="N245" s="37"/>
      <c r="O245" s="37"/>
      <c r="P245" s="37"/>
      <c r="Q245" s="37"/>
      <c r="R245" s="37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7"/>
      <c r="N246" s="37"/>
      <c r="O246" s="37"/>
      <c r="P246" s="37"/>
      <c r="Q246" s="37"/>
      <c r="R246" s="37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7"/>
      <c r="N247" s="37"/>
      <c r="O247" s="37"/>
      <c r="P247" s="37"/>
      <c r="Q247" s="37"/>
      <c r="R247" s="37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7"/>
      <c r="N248" s="37"/>
      <c r="O248" s="37"/>
      <c r="P248" s="37"/>
      <c r="Q248" s="37"/>
      <c r="R248" s="37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7"/>
      <c r="N249" s="37"/>
      <c r="O249" s="37"/>
      <c r="P249" s="37"/>
      <c r="Q249" s="37"/>
      <c r="R249" s="37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7"/>
      <c r="N250" s="37"/>
      <c r="O250" s="37"/>
      <c r="P250" s="37"/>
      <c r="Q250" s="37"/>
      <c r="R250" s="37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7"/>
      <c r="N251" s="37"/>
      <c r="O251" s="37"/>
      <c r="P251" s="37"/>
      <c r="Q251" s="37"/>
      <c r="R251" s="37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7"/>
      <c r="N252" s="37"/>
      <c r="O252" s="37"/>
      <c r="P252" s="37"/>
      <c r="Q252" s="37"/>
      <c r="R252" s="37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7"/>
      <c r="N253" s="37"/>
      <c r="O253" s="37"/>
      <c r="P253" s="37"/>
      <c r="Q253" s="37"/>
      <c r="R253" s="37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7"/>
      <c r="N254" s="37"/>
      <c r="O254" s="37"/>
      <c r="P254" s="37"/>
      <c r="Q254" s="37"/>
      <c r="R254" s="37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7"/>
      <c r="N255" s="37"/>
      <c r="O255" s="37"/>
      <c r="P255" s="37"/>
      <c r="Q255" s="37"/>
      <c r="R255" s="37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7"/>
      <c r="N256" s="37"/>
      <c r="O256" s="37"/>
      <c r="P256" s="37"/>
      <c r="Q256" s="37"/>
      <c r="R256" s="37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7"/>
      <c r="N257" s="37"/>
      <c r="O257" s="37"/>
      <c r="P257" s="37"/>
      <c r="Q257" s="37"/>
      <c r="R257" s="37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7"/>
      <c r="N258" s="37"/>
      <c r="O258" s="37"/>
      <c r="P258" s="37"/>
      <c r="Q258" s="37"/>
      <c r="R258" s="37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7"/>
      <c r="N259" s="37"/>
      <c r="O259" s="37"/>
      <c r="P259" s="37"/>
      <c r="Q259" s="37"/>
      <c r="R259" s="37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7"/>
      <c r="N260" s="37"/>
      <c r="O260" s="37"/>
      <c r="P260" s="37"/>
      <c r="Q260" s="37"/>
      <c r="R260" s="37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7"/>
      <c r="N261" s="37"/>
      <c r="O261" s="37"/>
      <c r="P261" s="37"/>
      <c r="Q261" s="37"/>
      <c r="R261" s="37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7"/>
      <c r="N262" s="37"/>
      <c r="O262" s="37"/>
      <c r="P262" s="37"/>
      <c r="Q262" s="37"/>
      <c r="R262" s="37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7"/>
      <c r="N263" s="37"/>
      <c r="O263" s="37"/>
      <c r="P263" s="37"/>
      <c r="Q263" s="37"/>
      <c r="R263" s="37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7"/>
      <c r="N264" s="37"/>
      <c r="O264" s="37"/>
      <c r="P264" s="37"/>
      <c r="Q264" s="37"/>
      <c r="R264" s="37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7"/>
      <c r="N265" s="37"/>
      <c r="O265" s="37"/>
      <c r="P265" s="37"/>
      <c r="Q265" s="37"/>
      <c r="R265" s="37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7"/>
      <c r="N266" s="37"/>
      <c r="O266" s="37"/>
      <c r="P266" s="37"/>
      <c r="Q266" s="37"/>
      <c r="R266" s="37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7"/>
      <c r="N267" s="37"/>
      <c r="O267" s="37"/>
      <c r="P267" s="37"/>
      <c r="Q267" s="37"/>
      <c r="R267" s="37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7"/>
      <c r="N268" s="37"/>
      <c r="O268" s="37"/>
      <c r="P268" s="37"/>
      <c r="Q268" s="37"/>
      <c r="R268" s="37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7"/>
      <c r="N269" s="37"/>
      <c r="O269" s="37"/>
      <c r="P269" s="37"/>
      <c r="Q269" s="37"/>
      <c r="R269" s="37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7"/>
      <c r="N270" s="37"/>
      <c r="O270" s="37"/>
      <c r="P270" s="37"/>
      <c r="Q270" s="37"/>
      <c r="R270" s="37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7"/>
      <c r="N271" s="37"/>
      <c r="O271" s="37"/>
      <c r="P271" s="37"/>
      <c r="Q271" s="37"/>
      <c r="R271" s="37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7"/>
      <c r="N272" s="37"/>
      <c r="O272" s="37"/>
      <c r="P272" s="37"/>
      <c r="Q272" s="37"/>
      <c r="R272" s="37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7"/>
      <c r="N273" s="37"/>
      <c r="O273" s="37"/>
      <c r="P273" s="37"/>
      <c r="Q273" s="37"/>
      <c r="R273" s="37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7"/>
      <c r="N274" s="37"/>
      <c r="O274" s="37"/>
      <c r="P274" s="37"/>
      <c r="Q274" s="37"/>
      <c r="R274" s="37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7"/>
      <c r="N275" s="37"/>
      <c r="O275" s="37"/>
      <c r="P275" s="37"/>
      <c r="Q275" s="37"/>
      <c r="R275" s="37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7"/>
      <c r="N276" s="37"/>
      <c r="O276" s="37"/>
      <c r="P276" s="37"/>
      <c r="Q276" s="37"/>
      <c r="R276" s="37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7"/>
      <c r="N277" s="37"/>
      <c r="O277" s="37"/>
      <c r="P277" s="37"/>
      <c r="Q277" s="37"/>
      <c r="R277" s="37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7"/>
      <c r="N278" s="37"/>
      <c r="O278" s="37"/>
      <c r="P278" s="37"/>
      <c r="Q278" s="37"/>
      <c r="R278" s="37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7"/>
      <c r="N279" s="37"/>
      <c r="O279" s="37"/>
      <c r="P279" s="37"/>
      <c r="Q279" s="37"/>
      <c r="R279" s="37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ht="14.25" customHeight="1" x14ac:dyDescent="0.3">
      <c r="A280" s="3"/>
      <c r="B280" s="3"/>
      <c r="C280" s="3"/>
      <c r="D280" s="3"/>
      <c r="E280" s="4"/>
      <c r="F280" s="4"/>
      <c r="G280" s="4"/>
      <c r="H280" s="4"/>
      <c r="I280" s="4"/>
      <c r="J280" s="3"/>
      <c r="K280" s="3"/>
      <c r="L280" s="63"/>
      <c r="M280" s="38"/>
      <c r="N280" s="38"/>
      <c r="O280" s="38"/>
      <c r="P280" s="38"/>
      <c r="Q280" s="38"/>
      <c r="R280" s="38"/>
      <c r="S280" s="3"/>
      <c r="T280" s="3"/>
      <c r="U280" s="3"/>
      <c r="V280" s="3"/>
      <c r="W280" s="3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3"/>
    </row>
    <row r="281" spans="1:40" ht="14.25" customHeight="1" x14ac:dyDescent="0.3">
      <c r="A281" s="3"/>
      <c r="B281" s="3"/>
      <c r="C281" s="3"/>
      <c r="D281" s="3"/>
      <c r="E281" s="4"/>
      <c r="F281" s="4"/>
      <c r="G281" s="4"/>
      <c r="H281" s="4"/>
      <c r="I281" s="4"/>
      <c r="J281" s="3"/>
      <c r="K281" s="3"/>
      <c r="L281" s="63"/>
      <c r="M281" s="38"/>
      <c r="N281" s="38"/>
      <c r="O281" s="38"/>
      <c r="P281" s="38"/>
      <c r="Q281" s="38"/>
      <c r="R281" s="38"/>
      <c r="S281" s="3"/>
      <c r="T281" s="3"/>
      <c r="U281" s="3"/>
      <c r="V281" s="3"/>
      <c r="W281" s="3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3"/>
    </row>
    <row r="282" spans="1:40" ht="14.25" customHeight="1" x14ac:dyDescent="0.3">
      <c r="A282" s="3"/>
      <c r="B282" s="3"/>
      <c r="C282" s="3"/>
      <c r="D282" s="3"/>
      <c r="E282" s="4"/>
      <c r="F282" s="4"/>
      <c r="G282" s="4"/>
      <c r="H282" s="4"/>
      <c r="I282" s="4"/>
      <c r="J282" s="3"/>
      <c r="K282" s="3"/>
      <c r="L282" s="63"/>
      <c r="M282" s="38"/>
      <c r="N282" s="38"/>
      <c r="O282" s="38"/>
      <c r="P282" s="38"/>
      <c r="Q282" s="38"/>
      <c r="R282" s="38"/>
      <c r="S282" s="3"/>
      <c r="T282" s="3"/>
      <c r="U282" s="3"/>
      <c r="V282" s="3"/>
      <c r="W282" s="3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3"/>
    </row>
    <row r="283" spans="1:40" ht="14.25" customHeight="1" x14ac:dyDescent="0.3">
      <c r="A283" s="3"/>
      <c r="B283" s="3"/>
      <c r="C283" s="3"/>
      <c r="D283" s="3"/>
      <c r="E283" s="4"/>
      <c r="F283" s="4"/>
      <c r="G283" s="4"/>
      <c r="H283" s="4"/>
      <c r="I283" s="4"/>
      <c r="J283" s="3"/>
      <c r="K283" s="3"/>
      <c r="L283" s="63"/>
      <c r="M283" s="38"/>
      <c r="N283" s="38"/>
      <c r="O283" s="38"/>
      <c r="P283" s="38"/>
      <c r="Q283" s="38"/>
      <c r="R283" s="38"/>
      <c r="S283" s="3"/>
      <c r="T283" s="3"/>
      <c r="U283" s="3"/>
      <c r="V283" s="3"/>
      <c r="W283" s="3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3"/>
    </row>
    <row r="284" spans="1:40" ht="14.25" customHeight="1" x14ac:dyDescent="0.3">
      <c r="A284" s="3"/>
      <c r="B284" s="3"/>
      <c r="C284" s="3"/>
      <c r="D284" s="3"/>
      <c r="E284" s="4"/>
      <c r="F284" s="4"/>
      <c r="G284" s="4"/>
      <c r="H284" s="4"/>
      <c r="I284" s="4"/>
      <c r="J284" s="3"/>
      <c r="K284" s="3"/>
      <c r="L284" s="63"/>
      <c r="M284" s="38"/>
      <c r="N284" s="38"/>
      <c r="O284" s="38"/>
      <c r="P284" s="38"/>
      <c r="Q284" s="38"/>
      <c r="R284" s="38"/>
      <c r="S284" s="3"/>
      <c r="T284" s="3"/>
      <c r="U284" s="3"/>
      <c r="V284" s="3"/>
      <c r="W284" s="3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3"/>
    </row>
    <row r="285" spans="1:40" ht="14.25" customHeight="1" x14ac:dyDescent="0.3">
      <c r="A285" s="3"/>
      <c r="B285" s="3"/>
      <c r="C285" s="3"/>
      <c r="D285" s="3"/>
      <c r="E285" s="4"/>
      <c r="F285" s="4"/>
      <c r="G285" s="4"/>
      <c r="H285" s="4"/>
      <c r="I285" s="4"/>
      <c r="J285" s="3"/>
      <c r="K285" s="3"/>
      <c r="L285" s="63"/>
      <c r="M285" s="38"/>
      <c r="N285" s="38"/>
      <c r="O285" s="38"/>
      <c r="P285" s="38"/>
      <c r="Q285" s="38"/>
      <c r="R285" s="38"/>
      <c r="S285" s="3"/>
      <c r="T285" s="3"/>
      <c r="U285" s="3"/>
      <c r="V285" s="3"/>
      <c r="W285" s="3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3"/>
    </row>
    <row r="286" spans="1:40" ht="14.25" customHeight="1" x14ac:dyDescent="0.3">
      <c r="A286" s="3"/>
      <c r="B286" s="3"/>
      <c r="C286" s="3"/>
      <c r="D286" s="3"/>
      <c r="E286" s="4"/>
      <c r="F286" s="4"/>
      <c r="G286" s="4"/>
      <c r="H286" s="4"/>
      <c r="I286" s="4"/>
      <c r="J286" s="3"/>
      <c r="K286" s="3"/>
      <c r="L286" s="63"/>
      <c r="M286" s="38"/>
      <c r="N286" s="38"/>
      <c r="O286" s="38"/>
      <c r="P286" s="38"/>
      <c r="Q286" s="38"/>
      <c r="R286" s="38"/>
      <c r="S286" s="3"/>
      <c r="T286" s="3"/>
      <c r="U286" s="3"/>
      <c r="V286" s="3"/>
      <c r="W286" s="3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3"/>
    </row>
    <row r="287" spans="1:40" ht="14.25" customHeight="1" x14ac:dyDescent="0.3">
      <c r="A287" s="3"/>
      <c r="B287" s="3"/>
      <c r="C287" s="3"/>
      <c r="D287" s="3"/>
      <c r="E287" s="4"/>
      <c r="F287" s="4"/>
      <c r="G287" s="4"/>
      <c r="H287" s="4"/>
      <c r="I287" s="4"/>
      <c r="J287" s="3"/>
      <c r="K287" s="3"/>
      <c r="L287" s="63"/>
      <c r="M287" s="38"/>
      <c r="N287" s="38"/>
      <c r="O287" s="38"/>
      <c r="P287" s="38"/>
      <c r="Q287" s="38"/>
      <c r="R287" s="38"/>
      <c r="S287" s="3"/>
      <c r="T287" s="3"/>
      <c r="U287" s="3"/>
      <c r="V287" s="3"/>
      <c r="W287" s="3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3"/>
    </row>
    <row r="288" spans="1:40" ht="14.25" customHeight="1" x14ac:dyDescent="0.3">
      <c r="A288" s="3"/>
      <c r="B288" s="3"/>
      <c r="C288" s="3"/>
      <c r="D288" s="3"/>
      <c r="E288" s="4"/>
      <c r="F288" s="4"/>
      <c r="G288" s="4"/>
      <c r="H288" s="4"/>
      <c r="I288" s="4"/>
      <c r="J288" s="3"/>
      <c r="K288" s="3"/>
      <c r="L288" s="63"/>
      <c r="M288" s="38"/>
      <c r="N288" s="38"/>
      <c r="O288" s="38"/>
      <c r="P288" s="38"/>
      <c r="Q288" s="38"/>
      <c r="R288" s="38"/>
      <c r="S288" s="3"/>
      <c r="T288" s="3"/>
      <c r="U288" s="3"/>
      <c r="V288" s="3"/>
      <c r="W288" s="3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3"/>
    </row>
    <row r="289" spans="1:40" ht="14.25" customHeight="1" x14ac:dyDescent="0.3">
      <c r="A289" s="3"/>
      <c r="B289" s="3"/>
      <c r="C289" s="3"/>
      <c r="D289" s="3"/>
      <c r="E289" s="4"/>
      <c r="F289" s="4"/>
      <c r="G289" s="4"/>
      <c r="H289" s="4"/>
      <c r="I289" s="4"/>
      <c r="J289" s="3"/>
      <c r="K289" s="3"/>
      <c r="L289" s="63"/>
      <c r="M289" s="38"/>
      <c r="N289" s="38"/>
      <c r="O289" s="38"/>
      <c r="P289" s="38"/>
      <c r="Q289" s="38"/>
      <c r="R289" s="38"/>
      <c r="S289" s="3"/>
      <c r="T289" s="3"/>
      <c r="U289" s="3"/>
      <c r="V289" s="3"/>
      <c r="W289" s="3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3"/>
    </row>
    <row r="290" spans="1:40" ht="14.25" customHeight="1" x14ac:dyDescent="0.3">
      <c r="A290" s="3"/>
      <c r="B290" s="3"/>
      <c r="C290" s="3"/>
      <c r="D290" s="3"/>
      <c r="E290" s="4"/>
      <c r="F290" s="4"/>
      <c r="G290" s="4"/>
      <c r="H290" s="4"/>
      <c r="I290" s="4"/>
      <c r="J290" s="3"/>
      <c r="K290" s="3"/>
      <c r="L290" s="63"/>
      <c r="M290" s="38"/>
      <c r="N290" s="38"/>
      <c r="O290" s="38"/>
      <c r="P290" s="38"/>
      <c r="Q290" s="38"/>
      <c r="R290" s="38"/>
      <c r="S290" s="3"/>
      <c r="T290" s="3"/>
      <c r="U290" s="3"/>
      <c r="V290" s="3"/>
      <c r="W290" s="3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3"/>
    </row>
    <row r="291" spans="1:40" ht="14.25" customHeight="1" x14ac:dyDescent="0.3">
      <c r="A291" s="3"/>
      <c r="B291" s="3"/>
      <c r="C291" s="3"/>
      <c r="D291" s="3"/>
      <c r="E291" s="4"/>
      <c r="F291" s="4"/>
      <c r="G291" s="4"/>
      <c r="H291" s="4"/>
      <c r="I291" s="4"/>
      <c r="J291" s="3"/>
      <c r="K291" s="3"/>
      <c r="L291" s="63"/>
      <c r="M291" s="38"/>
      <c r="N291" s="38"/>
      <c r="O291" s="38"/>
      <c r="P291" s="38"/>
      <c r="Q291" s="38"/>
      <c r="R291" s="38"/>
      <c r="S291" s="3"/>
      <c r="T291" s="3"/>
      <c r="U291" s="3"/>
      <c r="V291" s="3"/>
      <c r="W291" s="3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3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3"/>
      <c r="M292" s="38"/>
      <c r="N292" s="38"/>
      <c r="O292" s="38"/>
      <c r="P292" s="38"/>
      <c r="Q292" s="38"/>
      <c r="R292" s="38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3"/>
      <c r="M293" s="38"/>
      <c r="N293" s="38"/>
      <c r="O293" s="38"/>
      <c r="P293" s="38"/>
      <c r="Q293" s="38"/>
      <c r="R293" s="38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3"/>
      <c r="M294" s="38"/>
      <c r="N294" s="38"/>
      <c r="O294" s="38"/>
      <c r="P294" s="38"/>
      <c r="Q294" s="38"/>
      <c r="R294" s="38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3"/>
      <c r="M295" s="38"/>
      <c r="N295" s="38"/>
      <c r="O295" s="38"/>
      <c r="P295" s="38"/>
      <c r="Q295" s="38"/>
      <c r="R295" s="38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3"/>
      <c r="M296" s="38"/>
      <c r="N296" s="38"/>
      <c r="O296" s="38"/>
      <c r="P296" s="38"/>
      <c r="Q296" s="38"/>
      <c r="R296" s="38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3"/>
      <c r="M297" s="38"/>
      <c r="N297" s="38"/>
      <c r="O297" s="38"/>
      <c r="P297" s="38"/>
      <c r="Q297" s="38"/>
      <c r="R297" s="38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3"/>
      <c r="M298" s="38"/>
      <c r="N298" s="38"/>
      <c r="O298" s="38"/>
      <c r="P298" s="38"/>
      <c r="Q298" s="38"/>
      <c r="R298" s="38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3"/>
      <c r="M299" s="38"/>
      <c r="N299" s="38"/>
      <c r="O299" s="38"/>
      <c r="P299" s="38"/>
      <c r="Q299" s="38"/>
      <c r="R299" s="38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3"/>
      <c r="M300" s="38"/>
      <c r="N300" s="38"/>
      <c r="O300" s="38"/>
      <c r="P300" s="38"/>
      <c r="Q300" s="38"/>
      <c r="R300" s="38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3"/>
      <c r="M301" s="38"/>
      <c r="N301" s="38"/>
      <c r="O301" s="38"/>
      <c r="P301" s="38"/>
      <c r="Q301" s="38"/>
      <c r="R301" s="38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3"/>
      <c r="M302" s="38"/>
      <c r="N302" s="38"/>
      <c r="O302" s="38"/>
      <c r="P302" s="38"/>
      <c r="Q302" s="38"/>
      <c r="R302" s="38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3"/>
      <c r="M303" s="38"/>
      <c r="N303" s="38"/>
      <c r="O303" s="38"/>
      <c r="P303" s="38"/>
      <c r="Q303" s="38"/>
      <c r="R303" s="38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3"/>
      <c r="M304" s="38"/>
      <c r="N304" s="38"/>
      <c r="O304" s="38"/>
      <c r="P304" s="38"/>
      <c r="Q304" s="38"/>
      <c r="R304" s="38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3"/>
      <c r="M305" s="38"/>
      <c r="N305" s="38"/>
      <c r="O305" s="38"/>
      <c r="P305" s="38"/>
      <c r="Q305" s="38"/>
      <c r="R305" s="38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3"/>
      <c r="M306" s="38"/>
      <c r="N306" s="38"/>
      <c r="O306" s="38"/>
      <c r="P306" s="38"/>
      <c r="Q306" s="38"/>
      <c r="R306" s="38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3"/>
      <c r="M307" s="38"/>
      <c r="N307" s="38"/>
      <c r="O307" s="38"/>
      <c r="P307" s="38"/>
      <c r="Q307" s="38"/>
      <c r="R307" s="38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3"/>
      <c r="M308" s="38"/>
      <c r="N308" s="38"/>
      <c r="O308" s="38"/>
      <c r="P308" s="38"/>
      <c r="Q308" s="38"/>
      <c r="R308" s="38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3"/>
      <c r="M309" s="38"/>
      <c r="N309" s="38"/>
      <c r="O309" s="38"/>
      <c r="P309" s="38"/>
      <c r="Q309" s="38"/>
      <c r="R309" s="38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3"/>
      <c r="M310" s="38"/>
      <c r="N310" s="38"/>
      <c r="O310" s="38"/>
      <c r="P310" s="38"/>
      <c r="Q310" s="38"/>
      <c r="R310" s="38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3"/>
      <c r="M311" s="38"/>
      <c r="N311" s="38"/>
      <c r="O311" s="38"/>
      <c r="P311" s="38"/>
      <c r="Q311" s="38"/>
      <c r="R311" s="38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3"/>
      <c r="M312" s="38"/>
      <c r="N312" s="38"/>
      <c r="O312" s="38"/>
      <c r="P312" s="38"/>
      <c r="Q312" s="38"/>
      <c r="R312" s="38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3"/>
      <c r="M313" s="38"/>
      <c r="N313" s="38"/>
      <c r="O313" s="38"/>
      <c r="P313" s="38"/>
      <c r="Q313" s="38"/>
      <c r="R313" s="38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3"/>
      <c r="M314" s="38"/>
      <c r="N314" s="38"/>
      <c r="O314" s="38"/>
      <c r="P314" s="38"/>
      <c r="Q314" s="38"/>
      <c r="R314" s="38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3"/>
      <c r="M315" s="38"/>
      <c r="N315" s="38"/>
      <c r="O315" s="38"/>
      <c r="P315" s="38"/>
      <c r="Q315" s="38"/>
      <c r="R315" s="38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3"/>
      <c r="M316" s="38"/>
      <c r="N316" s="38"/>
      <c r="O316" s="38"/>
      <c r="P316" s="38"/>
      <c r="Q316" s="38"/>
      <c r="R316" s="38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3"/>
      <c r="M317" s="38"/>
      <c r="N317" s="38"/>
      <c r="O317" s="38"/>
      <c r="P317" s="38"/>
      <c r="Q317" s="38"/>
      <c r="R317" s="38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3"/>
      <c r="M318" s="38"/>
      <c r="N318" s="38"/>
      <c r="O318" s="38"/>
      <c r="P318" s="38"/>
      <c r="Q318" s="38"/>
      <c r="R318" s="38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3"/>
      <c r="M319" s="38"/>
      <c r="N319" s="38"/>
      <c r="O319" s="38"/>
      <c r="P319" s="38"/>
      <c r="Q319" s="38"/>
      <c r="R319" s="38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3"/>
      <c r="M320" s="38"/>
      <c r="N320" s="38"/>
      <c r="O320" s="38"/>
      <c r="P320" s="38"/>
      <c r="Q320" s="38"/>
      <c r="R320" s="38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3"/>
      <c r="M321" s="38"/>
      <c r="N321" s="38"/>
      <c r="O321" s="38"/>
      <c r="P321" s="38"/>
      <c r="Q321" s="38"/>
      <c r="R321" s="38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3"/>
      <c r="M322" s="38"/>
      <c r="N322" s="38"/>
      <c r="O322" s="38"/>
      <c r="P322" s="38"/>
      <c r="Q322" s="38"/>
      <c r="R322" s="38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3"/>
      <c r="M323" s="38"/>
      <c r="N323" s="38"/>
      <c r="O323" s="38"/>
      <c r="P323" s="38"/>
      <c r="Q323" s="38"/>
      <c r="R323" s="38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3"/>
      <c r="M324" s="38"/>
      <c r="N324" s="38"/>
      <c r="O324" s="38"/>
      <c r="P324" s="38"/>
      <c r="Q324" s="38"/>
      <c r="R324" s="38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3"/>
      <c r="M325" s="38"/>
      <c r="N325" s="38"/>
      <c r="O325" s="38"/>
      <c r="P325" s="38"/>
      <c r="Q325" s="38"/>
      <c r="R325" s="38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3"/>
      <c r="M326" s="38"/>
      <c r="N326" s="38"/>
      <c r="O326" s="38"/>
      <c r="P326" s="38"/>
      <c r="Q326" s="38"/>
      <c r="R326" s="38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3"/>
      <c r="M327" s="38"/>
      <c r="N327" s="38"/>
      <c r="O327" s="38"/>
      <c r="P327" s="38"/>
      <c r="Q327" s="38"/>
      <c r="R327" s="38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3"/>
      <c r="M328" s="38"/>
      <c r="N328" s="38"/>
      <c r="O328" s="38"/>
      <c r="P328" s="38"/>
      <c r="Q328" s="38"/>
      <c r="R328" s="38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25">
      <c r="J329" s="24"/>
      <c r="K329" s="24"/>
      <c r="L329" s="61"/>
      <c r="M329" s="1"/>
      <c r="N329" s="1"/>
      <c r="O329" s="1"/>
      <c r="P329" s="1"/>
      <c r="Q329" s="1"/>
      <c r="R329" s="1"/>
      <c r="S329" s="1"/>
      <c r="T329" s="2"/>
      <c r="U329" s="1"/>
      <c r="V329" s="1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 spans="1:40" ht="14.25" customHeight="1" x14ac:dyDescent="0.25">
      <c r="J330" s="24"/>
      <c r="K330" s="24"/>
      <c r="L330" s="61"/>
      <c r="M330" s="1"/>
      <c r="N330" s="1"/>
      <c r="O330" s="1"/>
      <c r="P330" s="1"/>
      <c r="Q330" s="1"/>
      <c r="R330" s="1"/>
      <c r="S330" s="1"/>
      <c r="T330" s="2"/>
      <c r="U330" s="1"/>
      <c r="V330" s="1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 spans="1:40" ht="14.25" customHeight="1" x14ac:dyDescent="0.25">
      <c r="J331" s="24"/>
      <c r="K331" s="24"/>
      <c r="L331" s="61"/>
      <c r="M331" s="1"/>
      <c r="N331" s="1"/>
      <c r="O331" s="1"/>
      <c r="P331" s="1"/>
      <c r="Q331" s="1"/>
      <c r="R331" s="1"/>
      <c r="S331" s="1"/>
      <c r="T331" s="2"/>
      <c r="U331" s="1"/>
      <c r="V331" s="1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 spans="1:40" ht="14.25" customHeight="1" x14ac:dyDescent="0.25">
      <c r="J332" s="24"/>
      <c r="K332" s="24"/>
      <c r="L332" s="61"/>
      <c r="M332" s="1"/>
      <c r="N332" s="1"/>
      <c r="O332" s="1"/>
      <c r="P332" s="1"/>
      <c r="Q332" s="1"/>
      <c r="R332" s="1"/>
      <c r="S332" s="1"/>
      <c r="T332" s="2"/>
      <c r="U332" s="1"/>
      <c r="V332" s="1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 spans="1:40" ht="14.25" customHeight="1" x14ac:dyDescent="0.25">
      <c r="J333" s="24"/>
      <c r="K333" s="24"/>
      <c r="L333" s="61"/>
      <c r="M333" s="1"/>
      <c r="N333" s="1"/>
      <c r="O333" s="1"/>
      <c r="P333" s="1"/>
      <c r="Q333" s="1"/>
      <c r="R333" s="1"/>
      <c r="S333" s="1"/>
      <c r="T333" s="2"/>
      <c r="U333" s="1"/>
      <c r="V333" s="1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 spans="1:40" ht="14.25" customHeight="1" x14ac:dyDescent="0.25">
      <c r="J334" s="24"/>
      <c r="K334" s="24"/>
      <c r="L334" s="61"/>
      <c r="M334" s="1"/>
      <c r="N334" s="1"/>
      <c r="O334" s="1"/>
      <c r="P334" s="1"/>
      <c r="Q334" s="1"/>
      <c r="R334" s="1"/>
      <c r="S334" s="1"/>
      <c r="T334" s="2"/>
      <c r="U334" s="1"/>
      <c r="V334" s="1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 spans="1:40" ht="14.25" customHeight="1" x14ac:dyDescent="0.25">
      <c r="J335" s="24"/>
      <c r="K335" s="24"/>
      <c r="L335" s="61"/>
      <c r="M335" s="1"/>
      <c r="N335" s="1"/>
      <c r="O335" s="1"/>
      <c r="P335" s="1"/>
      <c r="Q335" s="1"/>
      <c r="R335" s="1"/>
      <c r="S335" s="1"/>
      <c r="T335" s="2"/>
      <c r="U335" s="1"/>
      <c r="V335" s="1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 spans="1:40" ht="14.25" customHeight="1" x14ac:dyDescent="0.25">
      <c r="J336" s="24"/>
      <c r="K336" s="24"/>
      <c r="L336" s="61"/>
      <c r="M336" s="1"/>
      <c r="N336" s="1"/>
      <c r="O336" s="1"/>
      <c r="P336" s="1"/>
      <c r="Q336" s="1"/>
      <c r="R336" s="1"/>
      <c r="S336" s="1"/>
      <c r="T336" s="2"/>
      <c r="U336" s="1"/>
      <c r="V336" s="1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 spans="10:39" ht="14.25" customHeight="1" x14ac:dyDescent="0.25">
      <c r="J337" s="24"/>
      <c r="K337" s="24"/>
      <c r="L337" s="61"/>
      <c r="M337" s="1"/>
      <c r="N337" s="1"/>
      <c r="O337" s="1"/>
      <c r="P337" s="1"/>
      <c r="Q337" s="1"/>
      <c r="R337" s="1"/>
      <c r="S337" s="1"/>
      <c r="T337" s="2"/>
      <c r="U337" s="1"/>
      <c r="V337" s="1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 spans="10:39" ht="14.25" customHeight="1" x14ac:dyDescent="0.25">
      <c r="J338" s="24"/>
      <c r="K338" s="24"/>
      <c r="L338" s="61"/>
      <c r="M338" s="1"/>
      <c r="N338" s="1"/>
      <c r="O338" s="1"/>
      <c r="P338" s="1"/>
      <c r="Q338" s="1"/>
      <c r="R338" s="1"/>
      <c r="S338" s="1"/>
      <c r="T338" s="2"/>
      <c r="U338" s="1"/>
      <c r="V338" s="1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 spans="10:39" ht="14.25" customHeight="1" x14ac:dyDescent="0.25">
      <c r="J339" s="24"/>
      <c r="K339" s="24"/>
      <c r="L339" s="61"/>
      <c r="M339" s="1"/>
      <c r="N339" s="1"/>
      <c r="O339" s="1"/>
      <c r="P339" s="1"/>
      <c r="Q339" s="1"/>
      <c r="R339" s="1"/>
      <c r="S339" s="1"/>
      <c r="T339" s="2"/>
      <c r="U339" s="1"/>
      <c r="V339" s="1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 spans="10:39" ht="14.25" customHeight="1" x14ac:dyDescent="0.25">
      <c r="J340" s="24"/>
      <c r="K340" s="24"/>
      <c r="L340" s="61"/>
      <c r="M340" s="1"/>
      <c r="N340" s="1"/>
      <c r="O340" s="1"/>
      <c r="P340" s="1"/>
      <c r="Q340" s="1"/>
      <c r="R340" s="1"/>
      <c r="S340" s="1"/>
      <c r="T340" s="2"/>
      <c r="U340" s="1"/>
      <c r="V340" s="1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 spans="10:39" ht="14.25" customHeight="1" x14ac:dyDescent="0.25">
      <c r="J341" s="24"/>
      <c r="K341" s="24"/>
      <c r="L341" s="61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0:39" ht="14.25" customHeight="1" x14ac:dyDescent="0.25">
      <c r="J342" s="24"/>
      <c r="K342" s="24"/>
      <c r="L342" s="61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0:39" ht="14.25" customHeight="1" x14ac:dyDescent="0.25">
      <c r="J343" s="24"/>
      <c r="K343" s="24"/>
      <c r="L343" s="61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0:39" ht="14.25" customHeight="1" x14ac:dyDescent="0.25">
      <c r="J344" s="24"/>
      <c r="K344" s="24"/>
      <c r="L344" s="61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0:39" ht="14.25" customHeight="1" x14ac:dyDescent="0.25">
      <c r="J345" s="24"/>
      <c r="K345" s="24"/>
      <c r="L345" s="61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0:39" ht="14.25" customHeight="1" x14ac:dyDescent="0.25">
      <c r="J346" s="24"/>
      <c r="K346" s="24"/>
      <c r="L346" s="61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0:39" ht="14.25" customHeight="1" x14ac:dyDescent="0.25">
      <c r="J347" s="24"/>
      <c r="K347" s="24"/>
      <c r="L347" s="61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0:39" ht="14.25" customHeight="1" x14ac:dyDescent="0.25">
      <c r="J348" s="24"/>
      <c r="K348" s="24"/>
      <c r="L348" s="61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0:39" ht="14.25" customHeight="1" x14ac:dyDescent="0.25">
      <c r="J349" s="24"/>
      <c r="K349" s="24"/>
      <c r="L349" s="61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0:39" ht="14.25" customHeight="1" x14ac:dyDescent="0.25">
      <c r="J350" s="24"/>
      <c r="K350" s="24"/>
      <c r="L350" s="61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0:39" ht="14.25" customHeight="1" x14ac:dyDescent="0.25">
      <c r="J351" s="24"/>
      <c r="K351" s="24"/>
      <c r="L351" s="61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0:39" ht="14.25" customHeight="1" x14ac:dyDescent="0.25">
      <c r="J352" s="24"/>
      <c r="K352" s="24"/>
      <c r="L352" s="61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61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61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61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61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61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61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61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61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61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61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61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61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61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61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61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61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61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61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61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61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61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61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61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61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61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61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61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61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61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61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61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61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61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61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61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61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61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61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61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61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61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61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61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61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61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61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61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61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61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61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61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61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61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61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61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61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61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61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61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61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61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61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61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61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61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61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61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61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61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61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61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61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61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61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61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61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61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61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61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61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61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61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61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61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61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61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61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61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61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61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61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61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61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61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61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61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61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61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61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61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61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61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61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61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61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61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61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61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61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61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61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61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61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61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61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61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61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61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61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61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61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61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61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61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61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61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61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61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61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61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61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61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61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61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61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61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61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61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61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61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61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61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61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61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61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61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61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61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61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61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61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61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61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61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61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61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61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61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61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61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61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61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61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61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61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61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61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61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61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61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61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61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61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61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61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61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61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61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61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61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61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61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61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61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61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61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61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61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61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61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61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61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61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61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61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61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61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61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61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61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61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61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61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61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61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61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61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61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61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61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61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61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61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61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61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61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61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61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61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61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61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61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61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61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61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61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61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61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61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61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61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61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61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61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61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61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61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61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61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61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61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61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61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61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61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61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61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61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61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61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61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61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61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61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61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61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61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61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61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61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61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61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61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61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61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61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61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61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61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61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61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61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61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61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61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61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61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61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61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61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61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61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61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61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61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61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61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61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61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61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61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61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61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61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61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61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61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61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61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61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61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61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61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61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61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61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61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61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61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61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61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61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61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61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61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61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61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61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61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61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61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61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61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61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61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61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61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61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61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61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61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61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61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61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61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61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61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61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61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61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61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61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61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61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61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61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61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61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61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61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61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61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61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61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61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61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61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61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61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61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61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61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61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61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61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61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61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61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61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61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61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61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61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61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61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61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61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61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61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61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61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61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61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61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61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61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61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61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61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61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61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61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61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61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61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61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61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61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61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61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61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61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61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61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61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61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61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61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61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61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61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61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61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61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61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61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61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61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61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61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61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61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61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61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61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61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61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61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61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61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61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61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61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61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61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61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61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61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61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61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61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61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61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61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61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61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61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61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61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61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61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61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61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61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61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61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61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61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61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61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61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61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61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61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61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61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61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61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61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61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61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61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61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61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61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61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61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61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61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61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61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61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61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61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61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61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61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61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61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61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61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61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61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61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61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61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61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61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61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61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61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61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61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61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61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61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61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61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61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61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61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61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61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61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61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61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61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61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61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61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61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61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61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61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61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61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61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61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61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61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61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61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61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61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61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61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61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61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61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61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61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61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61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61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61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61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61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61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61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61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61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61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61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61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61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61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61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61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61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61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61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61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61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61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61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61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61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61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61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61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61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61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61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61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61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61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61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61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61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61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61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61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61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61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61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61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61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61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61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61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61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61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61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61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61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61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61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61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61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61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61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61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61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61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61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61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61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61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61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61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61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61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61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61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61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61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61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61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61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61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61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61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61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61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61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61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61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61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61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61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61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61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61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61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61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61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61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</sheetData>
  <sheetProtection algorithmName="SHA-512" hashValue="mujTNzXdN5DB7X59/cm16rZDuch+5J0Wah/IFjqGNtozWs/Nb8gf3oK/2HHeM1S6jAaXwIm9txkG4dxZsjpwJg==" saltValue="qYIKAM3lmY4HUzGlcBFtBw==" spinCount="100000" sheet="1" objects="1" scenarios="1" selectLockedCells="1"/>
  <mergeCells count="42">
    <mergeCell ref="D16:K16"/>
    <mergeCell ref="D17:K17"/>
    <mergeCell ref="D18:K18"/>
    <mergeCell ref="D10:K10"/>
    <mergeCell ref="D11:K11"/>
    <mergeCell ref="D12:K12"/>
    <mergeCell ref="D13:K13"/>
    <mergeCell ref="D14:K14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R17:S17"/>
    <mergeCell ref="R15:S15"/>
    <mergeCell ref="R16:S16"/>
    <mergeCell ref="R18:S18"/>
    <mergeCell ref="D15:K15"/>
    <mergeCell ref="R7:S7"/>
    <mergeCell ref="D7:I7"/>
    <mergeCell ref="T1:V1"/>
    <mergeCell ref="D8:V8"/>
    <mergeCell ref="T7:U7"/>
    <mergeCell ref="J7:K7"/>
    <mergeCell ref="R10:S10"/>
    <mergeCell ref="H1:S1"/>
    <mergeCell ref="D1:G1"/>
    <mergeCell ref="C4:G4"/>
    <mergeCell ref="D9:K9"/>
    <mergeCell ref="E20:U20"/>
    <mergeCell ref="E21:U21"/>
    <mergeCell ref="R13:S13"/>
    <mergeCell ref="R9:S9"/>
    <mergeCell ref="R12:S12"/>
    <mergeCell ref="R11:S11"/>
    <mergeCell ref="R14:S14"/>
  </mergeCells>
  <conditionalFormatting sqref="S19 R9:R18">
    <cfRule type="containsText" dxfId="20" priority="49" operator="containsText" text="תשובה לא נכונה">
      <formula>NOT(ISERROR(SEARCH("תשובה לא נכונה",R9)))</formula>
    </cfRule>
  </conditionalFormatting>
  <conditionalFormatting sqref="S19 R9:R18">
    <cfRule type="containsText" dxfId="19" priority="50" operator="containsText" text="תשובה נכונה! כל הכבוד!">
      <formula>NOT(ISERROR(SEARCH(("תשובה נכונה! כל הכבוד!"),(R9))))</formula>
    </cfRule>
  </conditionalFormatting>
  <conditionalFormatting sqref="E21:I21 E20:U20">
    <cfRule type="containsText" dxfId="18" priority="51" operator="containsText" text="עדיין לא סיימתם לענות על כל השאלות">
      <formula>NOT(ISERROR(SEARCH(("עדיין לא סיימתם לענות על כל השאלות"),(E20))))</formula>
    </cfRule>
  </conditionalFormatting>
  <conditionalFormatting sqref="E21:I21 E20:U20">
    <cfRule type="containsText" dxfId="17" priority="52" operator="containsText" text="כל הכבוד! עניתם נכונה על כל השאלות">
      <formula>NOT(ISERROR(SEARCH("כל הכבוד! עניתם נכונה על כל השאלות",E20)))</formula>
    </cfRule>
  </conditionalFormatting>
  <conditionalFormatting sqref="R9:R18">
    <cfRule type="cellIs" dxfId="16" priority="53" operator="equal">
      <formula>"עדיין לא הקלדתם תשובה"</formula>
    </cfRule>
  </conditionalFormatting>
  <conditionalFormatting sqref="V19">
    <cfRule type="containsText" dxfId="15" priority="34" operator="containsText" text="תשובה נכונה! כל הכבוד!">
      <formula>NOT(ISERROR(SEARCH(("תשובה נכונה! כל הכבוד!"),(V19))))</formula>
    </cfRule>
  </conditionalFormatting>
  <conditionalFormatting sqref="V20">
    <cfRule type="containsText" dxfId="14" priority="35" operator="containsText" text="עדיין לא סיימתם לענות על כל השאלות">
      <formula>NOT(ISERROR(SEARCH(("עדיין לא סיימתם לענות על כל השאלות"),(V20))))</formula>
    </cfRule>
  </conditionalFormatting>
  <conditionalFormatting sqref="V20">
    <cfRule type="containsText" dxfId="13" priority="36" operator="containsText" text="כל הכבוד! עניתם נכונה על כל השאלות">
      <formula>NOT(ISERROR(SEARCH("כל הכבוד! עניתם נכונה על כל השאלות",V20)))</formula>
    </cfRule>
  </conditionalFormatting>
  <conditionalFormatting sqref="M9">
    <cfRule type="expression" dxfId="12" priority="26">
      <formula>"$Q$9=תשובה נכונה! כל הכבוד!"</formula>
    </cfRule>
  </conditionalFormatting>
  <conditionalFormatting sqref="T9:T11">
    <cfRule type="cellIs" dxfId="11" priority="13" operator="equal">
      <formula>0</formula>
    </cfRule>
  </conditionalFormatting>
  <conditionalFormatting sqref="T9:T11">
    <cfRule type="containsText" dxfId="10" priority="14" stopIfTrue="1" operator="containsText" text="10">
      <formula>NOT(ISERROR(SEARCH("10",T9)))</formula>
    </cfRule>
  </conditionalFormatting>
  <conditionalFormatting sqref="U9:U11">
    <cfRule type="cellIs" dxfId="9" priority="9" operator="equal">
      <formula>0</formula>
    </cfRule>
  </conditionalFormatting>
  <conditionalFormatting sqref="U9:U11">
    <cfRule type="containsText" dxfId="8" priority="10" stopIfTrue="1" operator="containsText" text="נקודות">
      <formula>NOT(ISERROR(SEARCH("נקודות",U9)))</formula>
    </cfRule>
  </conditionalFormatting>
  <conditionalFormatting sqref="T12:T18">
    <cfRule type="cellIs" dxfId="7" priority="5" operator="equal">
      <formula>0</formula>
    </cfRule>
  </conditionalFormatting>
  <conditionalFormatting sqref="T12:T18">
    <cfRule type="containsText" dxfId="6" priority="6" stopIfTrue="1" operator="containsText" text="10">
      <formula>NOT(ISERROR(SEARCH("10",T12)))</formula>
    </cfRule>
  </conditionalFormatting>
  <conditionalFormatting sqref="U12:U18">
    <cfRule type="cellIs" dxfId="5" priority="3" operator="equal">
      <formula>0</formula>
    </cfRule>
  </conditionalFormatting>
  <conditionalFormatting sqref="U12:U18">
    <cfRule type="containsText" dxfId="4" priority="4" stopIfTrue="1" operator="containsText" text="נקודות">
      <formula>NOT(ISERROR(SEARCH("נקודות",U12)))</formula>
    </cfRule>
  </conditionalFormatting>
  <conditionalFormatting sqref="V9:V18">
    <cfRule type="containsText" dxfId="3" priority="2" operator="containsText" text="כתבו את התשובה">
      <formula>NOT(ISERROR(SEARCH("כתבו את התשובה",V9)))</formula>
    </cfRule>
  </conditionalFormatting>
  <conditionalFormatting sqref="V9:V18">
    <cfRule type="containsText" dxfId="2" priority="1" operator="containsText" text="נסו שוב">
      <formula>NOT(ISERROR(SEARCH("נסו שוב",V9)))</formula>
    </cfRule>
  </conditionalFormatting>
  <hyperlinks>
    <hyperlink ref="T1:U1" r:id="rId1" display="Support@Kolhl.com" xr:uid="{00000000-0004-0000-0000-000000000000}"/>
    <hyperlink ref="T1" r:id="rId2" xr:uid="{264145A0-401C-4E1E-AFDE-9456DE6E64EE}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24"/>
  <sheetViews>
    <sheetView rightToLeft="1" workbookViewId="0">
      <pane xSplit="1" topLeftCell="B1" activePane="topRight" state="frozen"/>
      <selection pane="topRight" activeCell="B1" sqref="B1:C1048576"/>
    </sheetView>
  </sheetViews>
  <sheetFormatPr defaultColWidth="12.625" defaultRowHeight="15" customHeight="1" x14ac:dyDescent="0.2"/>
  <cols>
    <col min="1" max="1" width="5.875" style="141" customWidth="1"/>
    <col min="2" max="5" width="18.875" style="88" customWidth="1"/>
    <col min="6" max="8" width="4.375" style="79" customWidth="1"/>
    <col min="9" max="9" width="4.375" style="85" customWidth="1"/>
    <col min="10" max="10" width="10.25" style="85" customWidth="1"/>
    <col min="11" max="11" width="30.75" style="85" customWidth="1"/>
    <col min="12" max="12" width="12.625" style="138"/>
    <col min="13" max="17" width="12.625" style="139"/>
  </cols>
  <sheetData>
    <row r="1" spans="1:18" s="72" customFormat="1" ht="37.5" customHeight="1" x14ac:dyDescent="0.2">
      <c r="A1" s="140"/>
      <c r="B1" s="86" t="s">
        <v>21</v>
      </c>
      <c r="C1" s="86" t="s">
        <v>22</v>
      </c>
      <c r="D1" s="86" t="s">
        <v>23</v>
      </c>
      <c r="E1" s="86" t="s">
        <v>24</v>
      </c>
      <c r="F1" s="80"/>
      <c r="G1" s="80"/>
      <c r="H1" s="80"/>
      <c r="I1" s="80"/>
      <c r="J1" s="80"/>
      <c r="K1" s="81" t="s">
        <v>12</v>
      </c>
      <c r="L1" s="128"/>
      <c r="M1" s="129"/>
      <c r="N1" s="129"/>
      <c r="O1" s="129"/>
      <c r="P1" s="129"/>
      <c r="Q1" s="129"/>
    </row>
    <row r="2" spans="1:18" ht="32.25" customHeight="1" x14ac:dyDescent="0.25">
      <c r="A2" s="140" t="s">
        <v>0</v>
      </c>
      <c r="B2" s="130" t="s">
        <v>30</v>
      </c>
      <c r="C2" s="87"/>
      <c r="D2" s="87"/>
      <c r="E2" s="87"/>
      <c r="F2" s="82"/>
      <c r="G2" s="82" t="s">
        <v>13</v>
      </c>
      <c r="H2" s="82" t="s">
        <v>13</v>
      </c>
      <c r="I2" s="82" t="s">
        <v>13</v>
      </c>
      <c r="J2" s="82"/>
      <c r="K2" s="83" t="s">
        <v>57</v>
      </c>
      <c r="L2" s="78"/>
      <c r="M2" s="131"/>
      <c r="N2" s="130" t="s">
        <v>30</v>
      </c>
      <c r="O2" s="132"/>
      <c r="P2" s="132"/>
      <c r="Q2" s="132"/>
      <c r="R2" s="126"/>
    </row>
    <row r="3" spans="1:18" ht="32.25" customHeight="1" x14ac:dyDescent="0.25">
      <c r="A3" s="140" t="s">
        <v>1</v>
      </c>
      <c r="B3" s="133" t="s">
        <v>32</v>
      </c>
      <c r="C3" s="87" t="s">
        <v>49</v>
      </c>
      <c r="D3" s="87"/>
      <c r="E3" s="87"/>
      <c r="F3" s="82"/>
      <c r="G3" s="82" t="s">
        <v>13</v>
      </c>
      <c r="H3" s="82" t="s">
        <v>13</v>
      </c>
      <c r="I3" s="82" t="s">
        <v>13</v>
      </c>
      <c r="J3" s="82"/>
      <c r="K3" s="83" t="s">
        <v>58</v>
      </c>
      <c r="L3" s="78"/>
      <c r="M3" s="134"/>
      <c r="N3" s="133" t="s">
        <v>32</v>
      </c>
      <c r="O3" s="135"/>
      <c r="P3" s="135"/>
      <c r="Q3" s="135"/>
      <c r="R3" s="127"/>
    </row>
    <row r="4" spans="1:18" ht="32.25" customHeight="1" x14ac:dyDescent="0.25">
      <c r="A4" s="140" t="s">
        <v>2</v>
      </c>
      <c r="B4" s="136" t="s">
        <v>34</v>
      </c>
      <c r="C4" s="136" t="s">
        <v>34</v>
      </c>
      <c r="D4" s="136" t="s">
        <v>34</v>
      </c>
      <c r="E4" s="136" t="s">
        <v>34</v>
      </c>
      <c r="F4" s="82"/>
      <c r="G4" s="82" t="s">
        <v>13</v>
      </c>
      <c r="H4" s="82" t="s">
        <v>13</v>
      </c>
      <c r="I4" s="82" t="s">
        <v>13</v>
      </c>
      <c r="J4" s="82"/>
      <c r="K4" s="83" t="s">
        <v>59</v>
      </c>
      <c r="L4" s="78"/>
      <c r="M4" s="134"/>
      <c r="N4" s="136" t="s">
        <v>34</v>
      </c>
      <c r="O4" s="137"/>
      <c r="P4" s="137"/>
      <c r="Q4" s="137"/>
      <c r="R4" s="125"/>
    </row>
    <row r="5" spans="1:18" ht="32.25" customHeight="1" x14ac:dyDescent="0.25">
      <c r="A5" s="140" t="s">
        <v>3</v>
      </c>
      <c r="B5" s="136" t="s">
        <v>36</v>
      </c>
      <c r="C5" s="87"/>
      <c r="D5" s="87"/>
      <c r="E5" s="87"/>
      <c r="F5" s="82"/>
      <c r="G5" s="82" t="s">
        <v>13</v>
      </c>
      <c r="H5" s="82" t="s">
        <v>13</v>
      </c>
      <c r="I5" s="82" t="s">
        <v>13</v>
      </c>
      <c r="J5" s="82"/>
      <c r="K5" s="83" t="s">
        <v>60</v>
      </c>
      <c r="L5" s="78"/>
      <c r="M5" s="134"/>
      <c r="N5" s="136" t="s">
        <v>36</v>
      </c>
      <c r="O5" s="137"/>
      <c r="P5" s="137"/>
      <c r="Q5" s="137"/>
      <c r="R5" s="125"/>
    </row>
    <row r="6" spans="1:18" ht="32.25" customHeight="1" x14ac:dyDescent="0.25">
      <c r="A6" s="140" t="s">
        <v>4</v>
      </c>
      <c r="B6" s="136" t="s">
        <v>38</v>
      </c>
      <c r="C6" s="87"/>
      <c r="D6" s="87"/>
      <c r="E6" s="87"/>
      <c r="F6" s="82"/>
      <c r="G6" s="82" t="s">
        <v>13</v>
      </c>
      <c r="H6" s="82" t="s">
        <v>13</v>
      </c>
      <c r="I6" s="82" t="s">
        <v>13</v>
      </c>
      <c r="J6" s="82"/>
      <c r="K6" s="83" t="s">
        <v>61</v>
      </c>
      <c r="L6" s="78"/>
      <c r="M6" s="134"/>
      <c r="N6" s="136" t="s">
        <v>38</v>
      </c>
      <c r="O6" s="137"/>
      <c r="P6" s="137"/>
      <c r="Q6" s="137"/>
      <c r="R6" s="125"/>
    </row>
    <row r="7" spans="1:18" ht="32.25" customHeight="1" x14ac:dyDescent="0.25">
      <c r="A7" s="140" t="s">
        <v>5</v>
      </c>
      <c r="B7" s="136" t="s">
        <v>40</v>
      </c>
      <c r="C7" s="87" t="s">
        <v>50</v>
      </c>
      <c r="D7" s="87" t="s">
        <v>51</v>
      </c>
      <c r="E7" s="87"/>
      <c r="F7" s="82"/>
      <c r="G7" s="82" t="s">
        <v>13</v>
      </c>
      <c r="H7" s="82" t="s">
        <v>13</v>
      </c>
      <c r="I7" s="82" t="s">
        <v>13</v>
      </c>
      <c r="J7" s="82"/>
      <c r="K7" s="83" t="s">
        <v>63</v>
      </c>
      <c r="L7" s="78"/>
      <c r="M7" s="134"/>
      <c r="N7" s="136" t="s">
        <v>40</v>
      </c>
      <c r="O7" s="137"/>
      <c r="P7" s="137"/>
      <c r="Q7" s="137"/>
      <c r="R7" s="125"/>
    </row>
    <row r="8" spans="1:18" ht="32.25" customHeight="1" x14ac:dyDescent="0.25">
      <c r="A8" s="140" t="s">
        <v>6</v>
      </c>
      <c r="B8" s="136" t="s">
        <v>41</v>
      </c>
      <c r="C8" s="87" t="s">
        <v>52</v>
      </c>
      <c r="D8" s="87"/>
      <c r="E8" s="87"/>
      <c r="F8" s="82"/>
      <c r="G8" s="82" t="s">
        <v>13</v>
      </c>
      <c r="H8" s="82" t="s">
        <v>13</v>
      </c>
      <c r="I8" s="82"/>
      <c r="J8" s="82"/>
      <c r="K8" s="83" t="s">
        <v>64</v>
      </c>
      <c r="L8" s="78"/>
      <c r="M8" s="134"/>
      <c r="N8" s="136" t="s">
        <v>41</v>
      </c>
      <c r="O8" s="137"/>
      <c r="P8" s="137"/>
      <c r="Q8" s="137"/>
      <c r="R8" s="125"/>
    </row>
    <row r="9" spans="1:18" ht="32.25" customHeight="1" x14ac:dyDescent="0.25">
      <c r="A9" s="140" t="s">
        <v>7</v>
      </c>
      <c r="B9" s="136" t="s">
        <v>44</v>
      </c>
      <c r="C9" s="87" t="s">
        <v>53</v>
      </c>
      <c r="D9" s="87" t="s">
        <v>54</v>
      </c>
      <c r="E9" s="87"/>
      <c r="F9" s="82"/>
      <c r="G9" s="82" t="s">
        <v>13</v>
      </c>
      <c r="H9" s="82" t="s">
        <v>13</v>
      </c>
      <c r="I9" s="82"/>
      <c r="J9" s="82"/>
      <c r="K9" s="83" t="s">
        <v>65</v>
      </c>
      <c r="L9" s="78"/>
      <c r="M9" s="134"/>
      <c r="N9" s="136" t="s">
        <v>44</v>
      </c>
      <c r="O9" s="137"/>
      <c r="P9" s="137"/>
      <c r="Q9" s="137"/>
      <c r="R9" s="125"/>
    </row>
    <row r="10" spans="1:18" ht="32.25" customHeight="1" x14ac:dyDescent="0.25">
      <c r="A10" s="140" t="s">
        <v>8</v>
      </c>
      <c r="B10" s="136" t="s">
        <v>46</v>
      </c>
      <c r="C10" s="87" t="s">
        <v>55</v>
      </c>
      <c r="D10" s="87"/>
      <c r="E10" s="87"/>
      <c r="F10" s="82"/>
      <c r="G10" s="82" t="s">
        <v>13</v>
      </c>
      <c r="H10" s="82" t="s">
        <v>13</v>
      </c>
      <c r="I10" s="82"/>
      <c r="J10" s="82"/>
      <c r="K10" s="84" t="s">
        <v>66</v>
      </c>
      <c r="L10" s="78"/>
      <c r="M10" s="134"/>
      <c r="N10" s="136" t="s">
        <v>46</v>
      </c>
      <c r="O10" s="137"/>
      <c r="P10" s="137"/>
      <c r="Q10" s="137"/>
      <c r="R10" s="125"/>
    </row>
    <row r="11" spans="1:18" ht="32.25" customHeight="1" x14ac:dyDescent="0.25">
      <c r="A11" s="140" t="s">
        <v>9</v>
      </c>
      <c r="B11" s="136" t="s">
        <v>48</v>
      </c>
      <c r="C11" s="87" t="s">
        <v>56</v>
      </c>
      <c r="D11" s="87"/>
      <c r="E11" s="87"/>
      <c r="F11" s="82"/>
      <c r="G11" s="82" t="s">
        <v>13</v>
      </c>
      <c r="H11" s="82" t="s">
        <v>13</v>
      </c>
      <c r="I11" s="82"/>
      <c r="J11" s="82"/>
      <c r="K11" s="83" t="s">
        <v>67</v>
      </c>
      <c r="L11" s="78"/>
      <c r="M11" s="134"/>
      <c r="N11" s="136" t="s">
        <v>48</v>
      </c>
      <c r="O11" s="137"/>
      <c r="P11" s="137"/>
      <c r="Q11" s="137"/>
      <c r="R11" s="125"/>
    </row>
    <row r="12" spans="1:18" ht="34.5" customHeight="1" x14ac:dyDescent="0.2"/>
    <row r="13" spans="1:18" ht="34.5" customHeight="1" x14ac:dyDescent="0.2"/>
    <row r="14" spans="1:18" ht="34.5" customHeight="1" x14ac:dyDescent="0.2"/>
    <row r="15" spans="1:18" ht="34.5" customHeight="1" x14ac:dyDescent="0.2"/>
    <row r="16" spans="1:18" ht="34.5" customHeight="1" x14ac:dyDescent="0.2"/>
    <row r="17" ht="34.5" customHeight="1" x14ac:dyDescent="0.2"/>
    <row r="18" ht="34.5" customHeight="1" x14ac:dyDescent="0.2"/>
    <row r="19" ht="34.5" customHeight="1" x14ac:dyDescent="0.2"/>
    <row r="20" ht="34.5" customHeight="1" x14ac:dyDescent="0.2"/>
    <row r="21" ht="34.5" customHeight="1" x14ac:dyDescent="0.2"/>
    <row r="22" ht="34.5" customHeight="1" x14ac:dyDescent="0.2"/>
    <row r="23" ht="34.5" customHeight="1" x14ac:dyDescent="0.2"/>
    <row r="24" ht="34.5" customHeight="1" x14ac:dyDescent="0.2"/>
  </sheetData>
  <conditionalFormatting sqref="N2">
    <cfRule type="expression" dxfId="1" priority="2">
      <formula>"$Q$9=תשובה נכונה! כל הכבוד!"</formula>
    </cfRule>
  </conditionalFormatting>
  <conditionalFormatting sqref="B2">
    <cfRule type="expression" dxfId="0" priority="1">
      <formula>"$Q$9=תשובה נכונה! כל הכבוד!"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2020-12-13T05:29:39Z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