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800"/>
  </bookViews>
  <sheets>
    <sheet name="חידון תנך לפי א ב" sheetId="1" r:id="rId1"/>
    <sheet name="נתונים" sheetId="2" r:id="rId2"/>
  </sheets>
  <definedNames>
    <definedName name="פרה">'חידון תנך לפי א ב'!$C$22</definedName>
  </definedNames>
  <calcPr calcId="152511"/>
</workbook>
</file>

<file path=xl/calcChain.xml><?xml version="1.0" encoding="utf-8"?>
<calcChain xmlns="http://schemas.openxmlformats.org/spreadsheetml/2006/main">
  <c r="E29" i="1" l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E10" i="1"/>
  <c r="F10" i="1" s="1"/>
  <c r="E9" i="1"/>
  <c r="F9" i="1" s="1"/>
  <c r="E8" i="1"/>
  <c r="F8" i="1" s="1"/>
  <c r="F3" i="1" l="1"/>
  <c r="F5" i="1" l="1"/>
  <c r="E4" i="1"/>
  <c r="B31" i="1"/>
</calcChain>
</file>

<file path=xl/sharedStrings.xml><?xml version="1.0" encoding="utf-8"?>
<sst xmlns="http://schemas.openxmlformats.org/spreadsheetml/2006/main" count="123" uniqueCount="78">
  <si>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</si>
  <si>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</si>
  <si>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</si>
  <si>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</si>
  <si>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</si>
  <si>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</si>
  <si>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</si>
  <si>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</si>
  <si>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</si>
  <si>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</si>
  <si>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</si>
  <si>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</si>
  <si>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</si>
  <si>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</si>
  <si>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</si>
  <si>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</si>
  <si>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</si>
  <si>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</si>
  <si>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</si>
  <si>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</si>
  <si>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</si>
  <si>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</si>
  <si>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</si>
  <si>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</si>
  <si>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</si>
  <si>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להערות והארות שלחו מייל לכתובת:</t>
  </si>
  <si>
    <t>סך נקודות שצברתם במשחק זה:</t>
  </si>
  <si>
    <t>הציון שלכם:</t>
  </si>
  <si>
    <t>התשובה מתחילה באות</t>
  </si>
  <si>
    <t>הקלידו בטור זה את התשובה ולאחר מכן הקישו אנטר</t>
  </si>
  <si>
    <t>האם עניתם נכון?</t>
  </si>
  <si>
    <t>צבירת נקודות</t>
  </si>
  <si>
    <t>שלושים פלשתים הרג בה שמשון, בסופה יש בזיון</t>
  </si>
  <si>
    <t>אשקלון</t>
  </si>
  <si>
    <t>בספר שופטים רק שש מאות נשארו ממנו,  גיבור מגילת אסתר גם הוא ממנו</t>
  </si>
  <si>
    <t>בנימין</t>
  </si>
  <si>
    <t>חירף מערכות ישראל, נפל על ידי העתיד להיות מלך ישראל</t>
  </si>
  <si>
    <t>גלית</t>
  </si>
  <si>
    <t>בחומש בראשית שימשו לעסקה בין שתי נשים. התוצאה: עוד שני ילדים.</t>
  </si>
  <si>
    <t>דודאים</t>
  </si>
  <si>
    <t>המילה שמופיעה הכי הרבה במגילת אסתר</t>
  </si>
  <si>
    <t>המלך</t>
  </si>
  <si>
    <t>השלם את מילה החסרה: מְעֻוָּת לֹא יוּכַל לִתְקֹן _______ לֹא יוּכַל לְהִמָּנוֹת:</t>
  </si>
  <si>
    <t>וחסרון</t>
  </si>
  <si>
    <t>בחומש במדבר זהו שמו של מישהו שנהרג באוהל, ובנביא זהו שמו של עבד שהרג את ריבונו מלך ישראל</t>
  </si>
  <si>
    <t>זמרי</t>
  </si>
  <si>
    <t>המלך יבין היה מלך על מחוז זה לפני כיבוש ארץ ישראל</t>
  </si>
  <si>
    <t>חצור</t>
  </si>
  <si>
    <t>טרפה</t>
  </si>
  <si>
    <t xml:space="preserve">אותה לא הביא יעקב ללבן מעולם </t>
  </si>
  <si>
    <t>הצטער על דבר שנעלם בלילה אחד למרות שלא עמל עליו</t>
  </si>
  <si>
    <t>יונה</t>
  </si>
  <si>
    <t>קיבל שכר בפרשת משפטים, על שלא השתמש בפרשת בא באחד האיברים</t>
  </si>
  <si>
    <t>כלב</t>
  </si>
  <si>
    <t>ביום אחד הלך מהלך שבעה ימים, למרות שהיה עסוק עם הכבשים</t>
  </si>
  <si>
    <t>לבן</t>
  </si>
  <si>
    <t>אחד משנים שמת בארץ מואב, מעט לאחר הרעב</t>
  </si>
  <si>
    <t>מחלון</t>
  </si>
  <si>
    <t>נמצא בקטורת הסמים וגם מוזכר בשיר השירים</t>
  </si>
  <si>
    <t>נרד</t>
  </si>
  <si>
    <t>אמו נשקפה מן אחד החלונות, כשעדיין לא חזר מאחת המלחמות</t>
  </si>
  <si>
    <t>סיסרא</t>
  </si>
  <si>
    <t xml:space="preserve"> את צאצאיו לא הרג לגמרי מחפש האתונות באחת המלחמות</t>
  </si>
  <si>
    <t>עמלק</t>
  </si>
  <si>
    <t>פדהצור</t>
  </si>
  <si>
    <t>אבי אחד מנשיאי השבטים</t>
  </si>
  <si>
    <t>העיר החמישית שבסוף ניצלה, בגלל שישיבתה מועטה. (בכתיב חסר)</t>
  </si>
  <si>
    <t>צער</t>
  </si>
  <si>
    <t>שם אביו הוא כינוי לאחד משבעת המשקים, הוא עצמו שגה בהבנת חומרת הקטרת קטורת הסמים</t>
  </si>
  <si>
    <t>קרח</t>
  </si>
  <si>
    <t>כאשר ירבעם מלך על ישראל, הוא מלך על יהודה</t>
  </si>
  <si>
    <t>רחבעם</t>
  </si>
  <si>
    <t>הוא אמר: "מעז יצא מתוק"</t>
  </si>
  <si>
    <t>שמשון</t>
  </si>
  <si>
    <t>לשם ברח נביא שאת דבר ה' לא רצה להביא</t>
  </si>
  <si>
    <t>תרשיש</t>
  </si>
  <si>
    <t>חידון לפי סדר א' ב' בתנ"ך</t>
  </si>
  <si>
    <t>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</si>
</sst>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Arial"/>
    </font>
    <font>
      <sz val="11"/>
      <color theme="1"/>
      <name val="Calibri"/>
    </font>
    <font>
      <b/>
      <sz val="22"/>
      <color theme="1"/>
      <name val="Calibri"/>
    </font>
    <font>
      <b/>
      <sz val="16"/>
      <color theme="1"/>
      <name val="Calibri"/>
    </font>
    <font>
      <sz val="11"/>
      <name val="Arial"/>
    </font>
    <font>
      <b/>
      <sz val="13"/>
      <color theme="1"/>
      <name val="Calibri"/>
    </font>
    <font>
      <sz val="21"/>
      <color rgb="FFFFFFFF"/>
      <name val="Calibri"/>
    </font>
    <font>
      <b/>
      <sz val="14"/>
      <color theme="1"/>
      <name val="Calibri"/>
    </font>
    <font>
      <b/>
      <sz val="16"/>
      <color theme="0"/>
      <name val="Calibri"/>
    </font>
    <font>
      <b/>
      <sz val="20"/>
      <color theme="0"/>
      <name val="Calibri"/>
    </font>
    <font>
      <b/>
      <sz val="22"/>
      <color theme="0"/>
      <name val="Calibri"/>
    </font>
    <font>
      <b/>
      <sz val="12"/>
      <color rgb="FF000000"/>
      <name val="Calibri"/>
    </font>
    <font>
      <sz val="18"/>
      <color theme="1"/>
      <name val="Calibri"/>
    </font>
    <font>
      <sz val="16"/>
      <color theme="1"/>
      <name val="Calibri"/>
    </font>
    <font>
      <b/>
      <sz val="26"/>
      <color theme="1"/>
      <name val="Calibri"/>
    </font>
    <font>
      <u/>
      <sz val="11"/>
      <color theme="10"/>
      <name val="Arial"/>
    </font>
    <font>
      <sz val="18"/>
      <color theme="1"/>
      <name val="Calibri"/>
      <family val="2"/>
    </font>
    <font>
      <b/>
      <sz val="13"/>
      <color theme="1"/>
      <name val="Calibri"/>
      <family val="2"/>
      <scheme val="minor"/>
    </font>
    <font>
      <sz val="16"/>
      <color rgb="FF000000"/>
      <name val="Calibri"/>
      <family val="2"/>
    </font>
    <font>
      <b/>
      <sz val="13"/>
      <color theme="1"/>
      <name val="Calibri"/>
      <family val="2"/>
    </font>
    <font>
      <sz val="16"/>
      <color theme="0"/>
      <name val="Calibri"/>
      <family val="2"/>
    </font>
    <font>
      <u/>
      <sz val="18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rgb="FF00052A"/>
        <bgColor rgb="FF00052A"/>
      </patternFill>
    </fill>
    <fill>
      <patternFill patternType="solid">
        <fgColor rgb="FF3A3838"/>
        <bgColor rgb="FF3A3838"/>
      </patternFill>
    </fill>
    <fill>
      <patternFill patternType="solid">
        <fgColor rgb="FF002060"/>
        <bgColor rgb="FF002060"/>
      </patternFill>
    </fill>
    <fill>
      <patternFill patternType="solid">
        <fgColor rgb="FFB4C6E7"/>
        <bgColor rgb="FFB4C6E7"/>
      </patternFill>
    </fill>
    <fill>
      <patternFill patternType="solid">
        <fgColor rgb="FF00B050"/>
        <bgColor rgb="FF00B050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D8D8D8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60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readingOrder="2"/>
    </xf>
    <xf numFmtId="0" fontId="7" fillId="3" borderId="1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 readingOrder="2"/>
    </xf>
    <xf numFmtId="0" fontId="8" fillId="6" borderId="12" xfId="0" applyFont="1" applyFill="1" applyBorder="1" applyAlignment="1">
      <alignment horizontal="right" vertical="center"/>
    </xf>
    <xf numFmtId="0" fontId="8" fillId="6" borderId="7" xfId="0" applyFont="1" applyFill="1" applyBorder="1" applyAlignment="1">
      <alignment horizontal="center" vertical="center" wrapText="1"/>
    </xf>
    <xf numFmtId="9" fontId="8" fillId="6" borderId="7" xfId="0" applyNumberFormat="1" applyFont="1" applyFill="1" applyBorder="1" applyAlignment="1">
      <alignment horizontal="right" vertical="center" wrapText="1" readingOrder="2"/>
    </xf>
    <xf numFmtId="9" fontId="8" fillId="6" borderId="15" xfId="0" applyNumberFormat="1" applyFont="1" applyFill="1" applyBorder="1" applyAlignment="1">
      <alignment horizontal="right" vertical="center" wrapText="1" readingOrder="2"/>
    </xf>
    <xf numFmtId="0" fontId="9" fillId="7" borderId="12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1" fillId="3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12" fillId="0" borderId="2" xfId="0" applyFont="1" applyBorder="1" applyAlignment="1">
      <alignment horizontal="center" vertical="center" wrapText="1" readingOrder="2"/>
    </xf>
    <xf numFmtId="0" fontId="3" fillId="3" borderId="6" xfId="0" applyFont="1" applyFill="1" applyBorder="1" applyAlignment="1">
      <alignment horizontal="right" vertical="center" wrapText="1" readingOrder="2"/>
    </xf>
    <xf numFmtId="0" fontId="2" fillId="10" borderId="6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right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right" vertical="center" wrapText="1" readingOrder="2"/>
    </xf>
    <xf numFmtId="0" fontId="3" fillId="10" borderId="7" xfId="0" applyFont="1" applyFill="1" applyBorder="1" applyAlignment="1">
      <alignment horizontal="right" vertical="center" wrapText="1"/>
    </xf>
    <xf numFmtId="0" fontId="3" fillId="10" borderId="15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3" fillId="2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0" fontId="3" fillId="2" borderId="8" xfId="0" applyFont="1" applyFill="1" applyBorder="1" applyAlignment="1">
      <alignment horizontal="righ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/>
    <xf numFmtId="0" fontId="4" fillId="0" borderId="13" xfId="0" applyFont="1" applyBorder="1"/>
    <xf numFmtId="0" fontId="0" fillId="0" borderId="0" xfId="0" applyFont="1" applyAlignment="1"/>
    <xf numFmtId="0" fontId="4" fillId="0" borderId="14" xfId="0" applyFont="1" applyBorder="1"/>
    <xf numFmtId="0" fontId="3" fillId="3" borderId="8" xfId="0" applyFont="1" applyFill="1" applyBorder="1" applyAlignment="1">
      <alignment horizontal="right" vertical="center" wrapText="1"/>
    </xf>
    <xf numFmtId="9" fontId="10" fillId="7" borderId="8" xfId="0" applyNumberFormat="1" applyFont="1" applyFill="1" applyBorder="1" applyAlignment="1">
      <alignment horizontal="center" vertical="center" wrapText="1" readingOrder="2"/>
    </xf>
    <xf numFmtId="0" fontId="7" fillId="0" borderId="0" xfId="0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7" fillId="11" borderId="19" xfId="0" applyFont="1" applyFill="1" applyBorder="1" applyAlignment="1">
      <alignment horizontal="right" vertical="center" wrapText="1" readingOrder="2"/>
    </xf>
    <xf numFmtId="0" fontId="17" fillId="11" borderId="19" xfId="0" applyFont="1" applyFill="1" applyBorder="1" applyAlignment="1">
      <alignment horizontal="right" vertical="center" wrapText="1"/>
    </xf>
    <xf numFmtId="0" fontId="19" fillId="8" borderId="2" xfId="0" applyFont="1" applyFill="1" applyBorder="1" applyAlignment="1">
      <alignment horizontal="right" vertical="center" wrapText="1"/>
    </xf>
    <xf numFmtId="0" fontId="16" fillId="8" borderId="6" xfId="0" applyFont="1" applyFill="1" applyBorder="1" applyAlignment="1">
      <alignment horizontal="center" vertical="center" wrapText="1"/>
    </xf>
    <xf numFmtId="0" fontId="20" fillId="12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 applyProtection="1">
      <alignment horizontal="center" vertical="center" wrapText="1"/>
      <protection locked="0"/>
    </xf>
    <xf numFmtId="49" fontId="21" fillId="5" borderId="16" xfId="1" applyNumberFormat="1" applyFont="1" applyFill="1" applyBorder="1" applyAlignment="1" applyProtection="1">
      <alignment horizontal="center" vertical="center" wrapText="1"/>
    </xf>
    <xf numFmtId="49" fontId="21" fillId="0" borderId="17" xfId="1" applyNumberFormat="1" applyFont="1" applyBorder="1" applyProtection="1"/>
    <xf numFmtId="49" fontId="21" fillId="0" borderId="18" xfId="1" applyNumberFormat="1" applyFont="1" applyBorder="1" applyProtection="1"/>
  </cellXfs>
  <cellStyles count="2">
    <cellStyle name="Normal" xfId="0" builtinId="0"/>
    <cellStyle name="היפר-קישור" xfId="1" builtinId="8"/>
  </cellStyles>
  <dxfs count="5"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rightToLeft="1" tabSelected="1" workbookViewId="0">
      <pane ySplit="5" topLeftCell="A6" activePane="bottomLeft" state="frozen"/>
      <selection pane="bottomLeft" activeCell="D8" sqref="D8"/>
    </sheetView>
  </sheetViews>
  <sheetFormatPr defaultColWidth="12.625" defaultRowHeight="15" customHeight="1" x14ac:dyDescent="0.2"/>
  <cols>
    <col min="1" max="1" width="1.25" customWidth="1"/>
    <col min="2" max="2" width="9" customWidth="1"/>
    <col min="3" max="3" width="43.75" customWidth="1"/>
    <col min="4" max="4" width="21.375" customWidth="1"/>
    <col min="5" max="5" width="33.75" customWidth="1"/>
    <col min="6" max="6" width="8.625" customWidth="1"/>
    <col min="7" max="8" width="11.375" customWidth="1"/>
    <col min="9" max="9" width="1.125" customWidth="1"/>
    <col min="10" max="25" width="9" customWidth="1"/>
    <col min="26" max="26" width="8.625" customWidth="1"/>
  </cols>
  <sheetData>
    <row r="1" spans="1:26" ht="10.5" customHeight="1" x14ac:dyDescent="0.25">
      <c r="C1" s="1"/>
      <c r="D1" s="2"/>
      <c r="E1" s="2"/>
      <c r="F1" s="3"/>
      <c r="G1" s="2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ht="29.25" customHeight="1" x14ac:dyDescent="0.25">
      <c r="B2" s="36" t="s">
        <v>2</v>
      </c>
      <c r="C2" s="37"/>
      <c r="D2" s="38"/>
      <c r="E2" s="6" t="s">
        <v>9</v>
      </c>
      <c r="F2" s="7">
        <v>220</v>
      </c>
      <c r="G2" s="39" t="s">
        <v>15</v>
      </c>
      <c r="H2" s="38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29.25" customHeight="1" x14ac:dyDescent="0.25">
      <c r="B3" s="40" t="s">
        <v>25</v>
      </c>
      <c r="C3" s="41"/>
      <c r="D3" s="42"/>
      <c r="E3" s="8" t="s">
        <v>26</v>
      </c>
      <c r="F3" s="9">
        <f>SUM(F8:F29)</f>
        <v>0</v>
      </c>
      <c r="G3" s="46" t="s">
        <v>15</v>
      </c>
      <c r="H3" s="38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29.25" customHeight="1" x14ac:dyDescent="0.25">
      <c r="B4" s="43"/>
      <c r="C4" s="44"/>
      <c r="D4" s="45"/>
      <c r="E4" s="10" t="str">
        <f>"עניתם נכונה על "&amp;F3/10&amp;" שאלות מתוך 22"</f>
        <v>עניתם נכונה על 0 שאלות מתוך 22</v>
      </c>
      <c r="F4" s="11"/>
      <c r="G4" s="12"/>
      <c r="H4" s="13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35.25" customHeight="1" x14ac:dyDescent="0.35">
      <c r="B5" s="57" t="s">
        <v>77</v>
      </c>
      <c r="C5" s="58"/>
      <c r="D5" s="59"/>
      <c r="E5" s="14" t="s">
        <v>27</v>
      </c>
      <c r="F5" s="47">
        <f>F3/220</f>
        <v>0</v>
      </c>
      <c r="G5" s="37"/>
      <c r="H5" s="38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ht="5.25" customHeight="1" x14ac:dyDescent="0.25">
      <c r="A6" s="15"/>
      <c r="B6" s="15"/>
      <c r="C6" s="1"/>
      <c r="D6" s="2"/>
      <c r="E6" s="2"/>
      <c r="F6" s="48"/>
      <c r="G6" s="44"/>
      <c r="H6" s="15"/>
      <c r="I6" s="15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15"/>
    </row>
    <row r="7" spans="1:26" ht="78" customHeight="1" x14ac:dyDescent="0.25">
      <c r="A7" s="16"/>
      <c r="B7" s="17" t="s">
        <v>28</v>
      </c>
      <c r="C7" s="54" t="s">
        <v>76</v>
      </c>
      <c r="D7" s="18" t="s">
        <v>29</v>
      </c>
      <c r="E7" s="19" t="s">
        <v>30</v>
      </c>
      <c r="F7" s="49" t="s">
        <v>31</v>
      </c>
      <c r="G7" s="37"/>
      <c r="H7" s="38"/>
      <c r="I7" s="16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16"/>
    </row>
    <row r="8" spans="1:26" ht="53.25" customHeight="1" x14ac:dyDescent="0.25">
      <c r="A8" s="16"/>
      <c r="B8" s="5" t="s">
        <v>0</v>
      </c>
      <c r="C8" s="51" t="s">
        <v>32</v>
      </c>
      <c r="D8" s="56"/>
      <c r="E8" s="21" t="str">
        <f>IF(D8="","עדיין לא הקלדתם תשובה",IF(D8=נתונים!B1,"תשובה נכונה! כל הכבוד!","תשובה לא נכונה"))</f>
        <v>עדיין לא הקלדתם תשובה</v>
      </c>
      <c r="F8" s="22">
        <f t="shared" ref="F8:F29" si="0">IF(E8="תשובה נכונה! כל הכבוד!",10,0)</f>
        <v>0</v>
      </c>
      <c r="G8" s="46" t="s">
        <v>15</v>
      </c>
      <c r="H8" s="38"/>
      <c r="I8" s="16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16"/>
    </row>
    <row r="9" spans="1:26" ht="58.5" customHeight="1" x14ac:dyDescent="0.25">
      <c r="A9" s="16"/>
      <c r="B9" s="5" t="s">
        <v>1</v>
      </c>
      <c r="C9" s="52" t="s">
        <v>34</v>
      </c>
      <c r="D9" s="56"/>
      <c r="E9" s="21" t="str">
        <f>IF(D9="","עדיין לא הקלדתם תשובה",IF(D9=נתונים!B2,"תשובה נכונה! כל הכבוד!","תשובה לא נכונה"))</f>
        <v>עדיין לא הקלדתם תשובה</v>
      </c>
      <c r="F9" s="22">
        <f t="shared" si="0"/>
        <v>0</v>
      </c>
      <c r="G9" s="46" t="s">
        <v>15</v>
      </c>
      <c r="H9" s="38"/>
      <c r="I9" s="16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16"/>
    </row>
    <row r="10" spans="1:26" ht="58.5" customHeight="1" x14ac:dyDescent="0.25">
      <c r="A10" s="16"/>
      <c r="B10" s="5" t="s">
        <v>3</v>
      </c>
      <c r="C10" s="53" t="s">
        <v>36</v>
      </c>
      <c r="D10" s="56"/>
      <c r="E10" s="21" t="str">
        <f>IF(D10="","עדיין לא הקלדתם תשובה",IF(D10=נתונים!B3,"תשובה נכונה! כל הכבוד!","תשובה לא נכונה"))</f>
        <v>עדיין לא הקלדתם תשובה</v>
      </c>
      <c r="F10" s="22">
        <f t="shared" si="0"/>
        <v>0</v>
      </c>
      <c r="G10" s="46" t="s">
        <v>15</v>
      </c>
      <c r="H10" s="38"/>
      <c r="I10" s="16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16"/>
    </row>
    <row r="11" spans="1:26" ht="58.5" customHeight="1" x14ac:dyDescent="0.25">
      <c r="A11" s="16"/>
      <c r="B11" s="5" t="s">
        <v>4</v>
      </c>
      <c r="C11" s="53" t="s">
        <v>38</v>
      </c>
      <c r="D11" s="56"/>
      <c r="E11" s="21" t="str">
        <f>IF(D11="","עדיין לא הקלדתם תשובה",IF(D11=נתונים!B4,"תשובה נכונה! כל הכבוד!","תשובה לא נכונה"))</f>
        <v>עדיין לא הקלדתם תשובה</v>
      </c>
      <c r="F11" s="22">
        <f t="shared" si="0"/>
        <v>0</v>
      </c>
      <c r="G11" s="46" t="s">
        <v>15</v>
      </c>
      <c r="H11" s="38"/>
      <c r="I11" s="16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16"/>
    </row>
    <row r="12" spans="1:26" ht="58.5" customHeight="1" x14ac:dyDescent="0.25">
      <c r="A12" s="16"/>
      <c r="B12" s="5" t="s">
        <v>5</v>
      </c>
      <c r="C12" s="53" t="s">
        <v>40</v>
      </c>
      <c r="D12" s="56"/>
      <c r="E12" s="21" t="str">
        <f>IF(D12="","עדיין לא הקלדתם תשובה",IF(D12=נתונים!B5,"תשובה נכונה! כל הכבוד!","תשובה לא נכונה"))</f>
        <v>עדיין לא הקלדתם תשובה</v>
      </c>
      <c r="F12" s="22">
        <f t="shared" si="0"/>
        <v>0</v>
      </c>
      <c r="G12" s="46" t="s">
        <v>15</v>
      </c>
      <c r="H12" s="38"/>
      <c r="I12" s="16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16"/>
    </row>
    <row r="13" spans="1:26" ht="58.5" customHeight="1" x14ac:dyDescent="0.25">
      <c r="A13" s="16"/>
      <c r="B13" s="5" t="s">
        <v>6</v>
      </c>
      <c r="C13" s="53" t="s">
        <v>42</v>
      </c>
      <c r="D13" s="56"/>
      <c r="E13" s="21" t="str">
        <f>IF(D13="","עדיין לא הקלדתם תשובה",IF(D13=נתונים!B6,"תשובה נכונה! כל הכבוד!","תשובה לא נכונה"))</f>
        <v>עדיין לא הקלדתם תשובה</v>
      </c>
      <c r="F13" s="22">
        <f t="shared" si="0"/>
        <v>0</v>
      </c>
      <c r="G13" s="46" t="s">
        <v>15</v>
      </c>
      <c r="H13" s="38"/>
      <c r="I13" s="16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16"/>
    </row>
    <row r="14" spans="1:26" ht="58.5" customHeight="1" x14ac:dyDescent="0.25">
      <c r="A14" s="16"/>
      <c r="B14" s="5" t="s">
        <v>7</v>
      </c>
      <c r="C14" s="53" t="s">
        <v>44</v>
      </c>
      <c r="D14" s="56"/>
      <c r="E14" s="21" t="str">
        <f>IF(D14="","עדיין לא הקלדתם תשובה",IF(D14=נתונים!B7,"תשובה נכונה! כל הכבוד!","תשובה לא נכונה"))</f>
        <v>עדיין לא הקלדתם תשובה</v>
      </c>
      <c r="F14" s="22">
        <f t="shared" si="0"/>
        <v>0</v>
      </c>
      <c r="G14" s="46" t="s">
        <v>15</v>
      </c>
      <c r="H14" s="38"/>
      <c r="I14" s="16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16"/>
    </row>
    <row r="15" spans="1:26" ht="58.5" customHeight="1" x14ac:dyDescent="0.25">
      <c r="A15" s="16"/>
      <c r="B15" s="5" t="s">
        <v>8</v>
      </c>
      <c r="C15" s="53" t="s">
        <v>46</v>
      </c>
      <c r="D15" s="56"/>
      <c r="E15" s="21" t="str">
        <f>IF(D15="","עדיין לא הקלדתם תשובה",IF(D15=נתונים!B8,"תשובה נכונה! כל הכבוד!","תשובה לא נכונה"))</f>
        <v>עדיין לא הקלדתם תשובה</v>
      </c>
      <c r="F15" s="22">
        <f t="shared" si="0"/>
        <v>0</v>
      </c>
      <c r="G15" s="46" t="s">
        <v>15</v>
      </c>
      <c r="H15" s="38"/>
      <c r="I15" s="1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16"/>
    </row>
    <row r="16" spans="1:26" ht="58.5" customHeight="1" x14ac:dyDescent="0.25">
      <c r="A16" s="16"/>
      <c r="B16" s="5" t="s">
        <v>10</v>
      </c>
      <c r="C16" s="53" t="s">
        <v>49</v>
      </c>
      <c r="D16" s="56"/>
      <c r="E16" s="21" t="str">
        <f>IF(D16="","עדיין לא הקלדתם תשובה",IF(D16=נתונים!B9,"תשובה נכונה! כל הכבוד!","תשובה לא נכונה"))</f>
        <v>עדיין לא הקלדתם תשובה</v>
      </c>
      <c r="F16" s="22">
        <f t="shared" si="0"/>
        <v>0</v>
      </c>
      <c r="G16" s="46" t="s">
        <v>15</v>
      </c>
      <c r="H16" s="38"/>
      <c r="I16" s="16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16"/>
    </row>
    <row r="17" spans="1:26" ht="58.5" customHeight="1" x14ac:dyDescent="0.25">
      <c r="A17" s="16"/>
      <c r="B17" s="5" t="s">
        <v>11</v>
      </c>
      <c r="C17" s="53" t="s">
        <v>50</v>
      </c>
      <c r="D17" s="56"/>
      <c r="E17" s="21" t="str">
        <f>IF(D17="","עדיין לא הקלדתם תשובה",IF(D17=נתונים!B10,"תשובה נכונה! כל הכבוד!","תשובה לא נכונה"))</f>
        <v>עדיין לא הקלדתם תשובה</v>
      </c>
      <c r="F17" s="22">
        <f t="shared" si="0"/>
        <v>0</v>
      </c>
      <c r="G17" s="46" t="s">
        <v>15</v>
      </c>
      <c r="H17" s="38"/>
      <c r="I17" s="16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16"/>
    </row>
    <row r="18" spans="1:26" ht="58.5" customHeight="1" x14ac:dyDescent="0.25">
      <c r="A18" s="16"/>
      <c r="B18" s="5" t="s">
        <v>12</v>
      </c>
      <c r="C18" s="53" t="s">
        <v>52</v>
      </c>
      <c r="D18" s="56"/>
      <c r="E18" s="21" t="str">
        <f>IF(D18="","עדיין לא הקלדתם תשובה",IF(D18=נתונים!B11,"תשובה נכונה! כל הכבוד!","תשובה לא נכונה"))</f>
        <v>עדיין לא הקלדתם תשובה</v>
      </c>
      <c r="F18" s="22">
        <f t="shared" si="0"/>
        <v>0</v>
      </c>
      <c r="G18" s="46" t="s">
        <v>15</v>
      </c>
      <c r="H18" s="38"/>
      <c r="I18" s="16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16"/>
    </row>
    <row r="19" spans="1:26" ht="58.5" customHeight="1" x14ac:dyDescent="0.25">
      <c r="A19" s="16"/>
      <c r="B19" s="5" t="s">
        <v>13</v>
      </c>
      <c r="C19" s="53" t="s">
        <v>54</v>
      </c>
      <c r="D19" s="56"/>
      <c r="E19" s="21" t="str">
        <f>IF(D19="","עדיין לא הקלדתם תשובה",IF(D19=נתונים!B12,"תשובה נכונה! כל הכבוד!","תשובה לא נכונה"))</f>
        <v>עדיין לא הקלדתם תשובה</v>
      </c>
      <c r="F19" s="22">
        <f t="shared" si="0"/>
        <v>0</v>
      </c>
      <c r="G19" s="46" t="s">
        <v>15</v>
      </c>
      <c r="H19" s="38"/>
      <c r="I19" s="16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16"/>
    </row>
    <row r="20" spans="1:26" ht="58.5" customHeight="1" x14ac:dyDescent="0.25">
      <c r="B20" s="5" t="s">
        <v>14</v>
      </c>
      <c r="C20" s="53" t="s">
        <v>56</v>
      </c>
      <c r="D20" s="56"/>
      <c r="E20" s="21" t="str">
        <f>IF(D20="","עדיין לא הקלדתם תשובה",IF(D20=נתונים!B13,"תשובה נכונה! כל הכבוד!","תשובה לא נכונה"))</f>
        <v>עדיין לא הקלדתם תשובה</v>
      </c>
      <c r="F20" s="22">
        <f t="shared" si="0"/>
        <v>0</v>
      </c>
      <c r="G20" s="46" t="s">
        <v>15</v>
      </c>
      <c r="H20" s="38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6" ht="58.5" customHeight="1" x14ac:dyDescent="0.25">
      <c r="B21" s="5" t="s">
        <v>16</v>
      </c>
      <c r="C21" s="53" t="s">
        <v>58</v>
      </c>
      <c r="D21" s="56"/>
      <c r="E21" s="21" t="str">
        <f>IF(D21="","עדיין לא הקלדתם תשובה",IF(D21=נתונים!B14,"תשובה נכונה! כל הכבוד!","תשובה לא נכונה"))</f>
        <v>עדיין לא הקלדתם תשובה</v>
      </c>
      <c r="F21" s="22">
        <f t="shared" si="0"/>
        <v>0</v>
      </c>
      <c r="G21" s="46" t="s">
        <v>15</v>
      </c>
      <c r="H21" s="38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6" ht="58.5" customHeight="1" x14ac:dyDescent="0.25">
      <c r="B22" s="5" t="s">
        <v>17</v>
      </c>
      <c r="C22" s="53" t="s">
        <v>60</v>
      </c>
      <c r="D22" s="56"/>
      <c r="E22" s="21" t="str">
        <f>IF(D22="","עדיין לא הקלדתם תשובה",IF(D22=נתונים!B15,"תשובה נכונה! כל הכבוד!","תשובה לא נכונה"))</f>
        <v>עדיין לא הקלדתם תשובה</v>
      </c>
      <c r="F22" s="22">
        <f t="shared" si="0"/>
        <v>0</v>
      </c>
      <c r="G22" s="46" t="s">
        <v>15</v>
      </c>
      <c r="H22" s="38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55.5" customHeight="1" x14ac:dyDescent="0.25">
      <c r="B23" s="5" t="s">
        <v>18</v>
      </c>
      <c r="C23" s="53" t="s">
        <v>62</v>
      </c>
      <c r="D23" s="56"/>
      <c r="E23" s="21" t="str">
        <f>IF(D23="","עדיין לא הקלדתם תשובה",IF(D23=נתונים!B16,"תשובה נכונה! כל הכבוד!","תשובה לא נכונה"))</f>
        <v>עדיין לא הקלדתם תשובה</v>
      </c>
      <c r="F23" s="22">
        <f t="shared" si="0"/>
        <v>0</v>
      </c>
      <c r="G23" s="46" t="s">
        <v>15</v>
      </c>
      <c r="H23" s="38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55.5" customHeight="1" x14ac:dyDescent="0.25">
      <c r="B24" s="5" t="s">
        <v>19</v>
      </c>
      <c r="C24" s="53" t="s">
        <v>65</v>
      </c>
      <c r="D24" s="56"/>
      <c r="E24" s="21" t="str">
        <f>IF(D24="","עדיין לא הקלדתם תשובה",IF(D24=נתונים!B17,"תשובה נכונה! כל הכבוד!","תשובה לא נכונה"))</f>
        <v>עדיין לא הקלדתם תשובה</v>
      </c>
      <c r="F24" s="22">
        <f t="shared" si="0"/>
        <v>0</v>
      </c>
      <c r="G24" s="46" t="s">
        <v>15</v>
      </c>
      <c r="H24" s="38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55.5" customHeight="1" x14ac:dyDescent="0.25">
      <c r="B25" s="5" t="s">
        <v>20</v>
      </c>
      <c r="C25" s="53" t="s">
        <v>66</v>
      </c>
      <c r="D25" s="56"/>
      <c r="E25" s="21" t="str">
        <f>IF(D25="","עדיין לא הקלדתם תשובה",IF(D25=נתונים!B18,"תשובה נכונה! כל הכבוד!","תשובה לא נכונה"))</f>
        <v>עדיין לא הקלדתם תשובה</v>
      </c>
      <c r="F25" s="22">
        <f t="shared" si="0"/>
        <v>0</v>
      </c>
      <c r="G25" s="46" t="s">
        <v>15</v>
      </c>
      <c r="H25" s="38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55.5" customHeight="1" x14ac:dyDescent="0.25">
      <c r="B26" s="5" t="s">
        <v>21</v>
      </c>
      <c r="C26" s="53" t="s">
        <v>68</v>
      </c>
      <c r="D26" s="56"/>
      <c r="E26" s="21" t="str">
        <f>IF(D26="","עדיין לא הקלדתם תשובה",IF(D26=נתונים!B19,"תשובה נכונה! כל הכבוד!","תשובה לא נכונה"))</f>
        <v>עדיין לא הקלדתם תשובה</v>
      </c>
      <c r="F26" s="22">
        <f t="shared" si="0"/>
        <v>0</v>
      </c>
      <c r="G26" s="46" t="s">
        <v>15</v>
      </c>
      <c r="H26" s="38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55.5" customHeight="1" x14ac:dyDescent="0.25">
      <c r="B27" s="5" t="s">
        <v>22</v>
      </c>
      <c r="C27" s="53" t="s">
        <v>70</v>
      </c>
      <c r="D27" s="56"/>
      <c r="E27" s="21" t="str">
        <f>IF(D27="","עדיין לא הקלדתם תשובה",IF(D27=נתונים!B20,"תשובה נכונה! כל הכבוד!","תשובה לא נכונה"))</f>
        <v>עדיין לא הקלדתם תשובה</v>
      </c>
      <c r="F27" s="22">
        <f t="shared" si="0"/>
        <v>0</v>
      </c>
      <c r="G27" s="46" t="s">
        <v>15</v>
      </c>
      <c r="H27" s="38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55.5" customHeight="1" x14ac:dyDescent="0.25">
      <c r="B28" s="5" t="s">
        <v>23</v>
      </c>
      <c r="C28" s="53" t="s">
        <v>72</v>
      </c>
      <c r="D28" s="56"/>
      <c r="E28" s="21" t="str">
        <f>IF(D28="","עדיין לא הקלדתם תשובה",IF(D28=נתונים!B21,"תשובה נכונה! כל הכבוד!","תשובה לא נכונה"))</f>
        <v>עדיין לא הקלדתם תשובה</v>
      </c>
      <c r="F28" s="22">
        <f t="shared" si="0"/>
        <v>0</v>
      </c>
      <c r="G28" s="46" t="s">
        <v>15</v>
      </c>
      <c r="H28" s="38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ht="55.5" customHeight="1" x14ac:dyDescent="0.25">
      <c r="B29" s="5" t="s">
        <v>24</v>
      </c>
      <c r="C29" s="53" t="s">
        <v>74</v>
      </c>
      <c r="D29" s="56"/>
      <c r="E29" s="21" t="str">
        <f>IF(D29="","עדיין לא הקלדתם תשובה",IF(D29=נתונים!B22,"תשובה נכונה! כל הכבוד!","תשובה לא נכונה"))</f>
        <v>עדיין לא הקלדתם תשובה</v>
      </c>
      <c r="F29" s="22">
        <f t="shared" si="0"/>
        <v>0</v>
      </c>
      <c r="G29" s="46" t="s">
        <v>15</v>
      </c>
      <c r="H29" s="38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ht="9" customHeight="1" x14ac:dyDescent="0.25">
      <c r="B30" s="23"/>
      <c r="C30" s="24"/>
      <c r="D30" s="25"/>
      <c r="E30" s="26"/>
      <c r="F30" s="27"/>
      <c r="G30" s="28"/>
      <c r="H30" s="29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55.5" customHeight="1" x14ac:dyDescent="0.25">
      <c r="B31" s="50" t="str">
        <f>IF(F3=220,"כל הכבוד! עניתם נכונה על כל השאלות","עדיין לא סיימתם לענות על כל השאלות")</f>
        <v>עדיין לא סיימתם לענות על כל השאלות</v>
      </c>
      <c r="C31" s="37"/>
      <c r="D31" s="37"/>
      <c r="E31" s="37"/>
      <c r="F31" s="37"/>
      <c r="G31" s="37"/>
      <c r="H31" s="38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ht="55.5" customHeight="1" x14ac:dyDescent="0.25">
      <c r="A32" s="4"/>
      <c r="B32" s="20"/>
      <c r="C32" s="30"/>
      <c r="D32" s="31"/>
      <c r="E32" s="31"/>
      <c r="F32" s="32"/>
      <c r="G32" s="33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25">
      <c r="A33" s="4"/>
      <c r="B33" s="20"/>
      <c r="C33" s="30"/>
      <c r="D33" s="31"/>
      <c r="E33" s="31"/>
      <c r="F33" s="32"/>
      <c r="G33" s="33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25">
      <c r="A34" s="4"/>
      <c r="B34" s="20"/>
      <c r="C34" s="30"/>
      <c r="D34" s="31"/>
      <c r="E34" s="31"/>
      <c r="F34" s="32"/>
      <c r="G34" s="33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25">
      <c r="A35" s="4"/>
      <c r="B35" s="20"/>
      <c r="C35" s="30"/>
      <c r="D35" s="31"/>
      <c r="E35" s="31"/>
      <c r="F35" s="32"/>
      <c r="G35" s="33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25">
      <c r="A36" s="4"/>
      <c r="B36" s="20"/>
      <c r="C36" s="30"/>
      <c r="D36" s="31"/>
      <c r="E36" s="31"/>
      <c r="F36" s="32"/>
      <c r="G36" s="33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25">
      <c r="A37" s="4"/>
      <c r="B37" s="4"/>
      <c r="C37" s="34"/>
      <c r="D37" s="33"/>
      <c r="E37" s="33"/>
      <c r="F37" s="35"/>
      <c r="G37" s="3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25">
      <c r="A38" s="4"/>
      <c r="B38" s="4"/>
      <c r="C38" s="34"/>
      <c r="D38" s="33"/>
      <c r="E38" s="33"/>
      <c r="F38" s="35"/>
      <c r="G38" s="33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25">
      <c r="A39" s="4"/>
      <c r="B39" s="4"/>
      <c r="C39" s="34"/>
      <c r="D39" s="33"/>
      <c r="E39" s="33"/>
      <c r="F39" s="35"/>
      <c r="G39" s="33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25">
      <c r="A40" s="4"/>
      <c r="B40" s="4"/>
      <c r="C40" s="34"/>
      <c r="D40" s="33"/>
      <c r="E40" s="33"/>
      <c r="F40" s="35"/>
      <c r="G40" s="33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25">
      <c r="A41" s="4"/>
      <c r="B41" s="4"/>
      <c r="C41" s="34"/>
      <c r="D41" s="33"/>
      <c r="E41" s="33"/>
      <c r="F41" s="35"/>
      <c r="G41" s="33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25">
      <c r="A42" s="4"/>
      <c r="B42" s="4"/>
      <c r="C42" s="34"/>
      <c r="D42" s="33"/>
      <c r="E42" s="33"/>
      <c r="F42" s="35"/>
      <c r="G42" s="33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25">
      <c r="A43" s="4"/>
      <c r="B43" s="4"/>
      <c r="C43" s="34"/>
      <c r="D43" s="33"/>
      <c r="E43" s="33"/>
      <c r="F43" s="35"/>
      <c r="G43" s="33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25">
      <c r="A44" s="4"/>
      <c r="B44" s="4"/>
      <c r="C44" s="34"/>
      <c r="D44" s="33"/>
      <c r="E44" s="33"/>
      <c r="F44" s="35"/>
      <c r="G44" s="33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25">
      <c r="A45" s="4"/>
      <c r="B45" s="4"/>
      <c r="C45" s="34"/>
      <c r="D45" s="33"/>
      <c r="E45" s="33"/>
      <c r="F45" s="35"/>
      <c r="G45" s="33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25">
      <c r="A46" s="4"/>
      <c r="B46" s="4"/>
      <c r="C46" s="34"/>
      <c r="D46" s="33"/>
      <c r="E46" s="33"/>
      <c r="F46" s="35"/>
      <c r="G46" s="33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25">
      <c r="A47" s="4"/>
      <c r="B47" s="4"/>
      <c r="C47" s="34"/>
      <c r="D47" s="33"/>
      <c r="E47" s="33"/>
      <c r="F47" s="35"/>
      <c r="G47" s="3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25">
      <c r="A48" s="4"/>
      <c r="B48" s="4"/>
      <c r="C48" s="34"/>
      <c r="D48" s="33"/>
      <c r="E48" s="33"/>
      <c r="F48" s="35"/>
      <c r="G48" s="33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25">
      <c r="A49" s="4"/>
      <c r="B49" s="4"/>
      <c r="C49" s="34"/>
      <c r="D49" s="33"/>
      <c r="E49" s="33"/>
      <c r="F49" s="35"/>
      <c r="G49" s="3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25">
      <c r="A50" s="4"/>
      <c r="B50" s="4"/>
      <c r="C50" s="34"/>
      <c r="D50" s="33"/>
      <c r="E50" s="33"/>
      <c r="F50" s="35"/>
      <c r="G50" s="33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25">
      <c r="A51" s="4"/>
      <c r="B51" s="4"/>
      <c r="C51" s="34"/>
      <c r="D51" s="33"/>
      <c r="E51" s="33"/>
      <c r="F51" s="35"/>
      <c r="G51" s="33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25">
      <c r="A52" s="4"/>
      <c r="B52" s="4"/>
      <c r="C52" s="34"/>
      <c r="D52" s="33"/>
      <c r="E52" s="33"/>
      <c r="F52" s="35"/>
      <c r="G52" s="33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25">
      <c r="A53" s="4"/>
      <c r="B53" s="4"/>
      <c r="C53" s="34"/>
      <c r="D53" s="33"/>
      <c r="E53" s="33"/>
      <c r="F53" s="35"/>
      <c r="G53" s="33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25">
      <c r="A54" s="4"/>
      <c r="B54" s="4"/>
      <c r="C54" s="34"/>
      <c r="D54" s="33"/>
      <c r="E54" s="33"/>
      <c r="F54" s="35"/>
      <c r="G54" s="33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25">
      <c r="A55" s="4"/>
      <c r="B55" s="4"/>
      <c r="C55" s="34"/>
      <c r="D55" s="33"/>
      <c r="E55" s="33"/>
      <c r="F55" s="35"/>
      <c r="G55" s="33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25">
      <c r="A56" s="4"/>
      <c r="B56" s="4"/>
      <c r="C56" s="34"/>
      <c r="D56" s="33"/>
      <c r="E56" s="33"/>
      <c r="F56" s="35"/>
      <c r="G56" s="33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25">
      <c r="A57" s="4"/>
      <c r="B57" s="4"/>
      <c r="C57" s="34"/>
      <c r="D57" s="33"/>
      <c r="E57" s="33"/>
      <c r="F57" s="35"/>
      <c r="G57" s="33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25">
      <c r="A58" s="4"/>
      <c r="B58" s="4"/>
      <c r="C58" s="34"/>
      <c r="D58" s="33"/>
      <c r="E58" s="33"/>
      <c r="F58" s="35"/>
      <c r="G58" s="33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25">
      <c r="A59" s="4"/>
      <c r="B59" s="4"/>
      <c r="C59" s="34"/>
      <c r="D59" s="33"/>
      <c r="E59" s="33"/>
      <c r="F59" s="35"/>
      <c r="G59" s="33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25">
      <c r="A60" s="4"/>
      <c r="B60" s="4"/>
      <c r="C60" s="34"/>
      <c r="D60" s="33"/>
      <c r="E60" s="33"/>
      <c r="F60" s="35"/>
      <c r="G60" s="33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25">
      <c r="A61" s="4"/>
      <c r="B61" s="4"/>
      <c r="C61" s="34"/>
      <c r="D61" s="33"/>
      <c r="E61" s="33"/>
      <c r="F61" s="35"/>
      <c r="G61" s="33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25">
      <c r="A62" s="4"/>
      <c r="B62" s="4"/>
      <c r="C62" s="34"/>
      <c r="D62" s="33"/>
      <c r="E62" s="33"/>
      <c r="F62" s="35"/>
      <c r="G62" s="33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25">
      <c r="A63" s="4"/>
      <c r="B63" s="4"/>
      <c r="C63" s="34"/>
      <c r="D63" s="33"/>
      <c r="E63" s="33"/>
      <c r="F63" s="35"/>
      <c r="G63" s="33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25">
      <c r="A64" s="4"/>
      <c r="B64" s="4"/>
      <c r="C64" s="34"/>
      <c r="D64" s="33"/>
      <c r="E64" s="33"/>
      <c r="F64" s="35"/>
      <c r="G64" s="33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25">
      <c r="A65" s="4"/>
      <c r="B65" s="4"/>
      <c r="C65" s="34"/>
      <c r="D65" s="33"/>
      <c r="E65" s="33"/>
      <c r="F65" s="35"/>
      <c r="G65" s="33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25">
      <c r="A66" s="4"/>
      <c r="B66" s="4"/>
      <c r="C66" s="34"/>
      <c r="D66" s="33"/>
      <c r="E66" s="33"/>
      <c r="F66" s="35"/>
      <c r="G66" s="33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25">
      <c r="A67" s="4"/>
      <c r="B67" s="4"/>
      <c r="C67" s="34"/>
      <c r="D67" s="33"/>
      <c r="E67" s="33"/>
      <c r="F67" s="35"/>
      <c r="G67" s="33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25">
      <c r="A68" s="4"/>
      <c r="B68" s="4"/>
      <c r="C68" s="34"/>
      <c r="D68" s="33"/>
      <c r="E68" s="33"/>
      <c r="F68" s="35"/>
      <c r="G68" s="33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25">
      <c r="A69" s="4"/>
      <c r="B69" s="4"/>
      <c r="C69" s="34"/>
      <c r="D69" s="33"/>
      <c r="E69" s="33"/>
      <c r="F69" s="35"/>
      <c r="G69" s="33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25">
      <c r="A70" s="4"/>
      <c r="B70" s="4"/>
      <c r="C70" s="34"/>
      <c r="D70" s="33"/>
      <c r="E70" s="33"/>
      <c r="F70" s="35"/>
      <c r="G70" s="33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25">
      <c r="A71" s="4"/>
      <c r="B71" s="4"/>
      <c r="C71" s="34"/>
      <c r="D71" s="33"/>
      <c r="E71" s="33"/>
      <c r="F71" s="35"/>
      <c r="G71" s="33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25">
      <c r="A72" s="4"/>
      <c r="B72" s="4"/>
      <c r="C72" s="34"/>
      <c r="D72" s="33"/>
      <c r="E72" s="33"/>
      <c r="F72" s="35"/>
      <c r="G72" s="33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25">
      <c r="A73" s="4"/>
      <c r="B73" s="4"/>
      <c r="C73" s="34"/>
      <c r="D73" s="33"/>
      <c r="E73" s="33"/>
      <c r="F73" s="35"/>
      <c r="G73" s="33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25">
      <c r="A74" s="4"/>
      <c r="B74" s="4"/>
      <c r="C74" s="34"/>
      <c r="D74" s="33"/>
      <c r="E74" s="33"/>
      <c r="F74" s="35"/>
      <c r="G74" s="33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25">
      <c r="A75" s="4"/>
      <c r="B75" s="4"/>
      <c r="C75" s="34"/>
      <c r="D75" s="33"/>
      <c r="E75" s="33"/>
      <c r="F75" s="35"/>
      <c r="G75" s="33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25">
      <c r="A76" s="4"/>
      <c r="B76" s="4"/>
      <c r="C76" s="34"/>
      <c r="D76" s="33"/>
      <c r="E76" s="33"/>
      <c r="F76" s="35"/>
      <c r="G76" s="33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25">
      <c r="A77" s="4"/>
      <c r="B77" s="4"/>
      <c r="C77" s="34"/>
      <c r="D77" s="33"/>
      <c r="E77" s="33"/>
      <c r="F77" s="35"/>
      <c r="G77" s="33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25">
      <c r="A78" s="4"/>
      <c r="B78" s="4"/>
      <c r="C78" s="34"/>
      <c r="D78" s="33"/>
      <c r="E78" s="33"/>
      <c r="F78" s="35"/>
      <c r="G78" s="33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25">
      <c r="A79" s="4"/>
      <c r="B79" s="4"/>
      <c r="C79" s="34"/>
      <c r="D79" s="33"/>
      <c r="E79" s="33"/>
      <c r="F79" s="35"/>
      <c r="G79" s="33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25">
      <c r="A80" s="4"/>
      <c r="B80" s="4"/>
      <c r="C80" s="34"/>
      <c r="D80" s="33"/>
      <c r="E80" s="33"/>
      <c r="F80" s="35"/>
      <c r="G80" s="33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25">
      <c r="A81" s="4"/>
      <c r="B81" s="4"/>
      <c r="C81" s="34"/>
      <c r="D81" s="33"/>
      <c r="E81" s="33"/>
      <c r="F81" s="35"/>
      <c r="G81" s="33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25">
      <c r="A82" s="4"/>
      <c r="B82" s="4"/>
      <c r="C82" s="34"/>
      <c r="D82" s="33"/>
      <c r="E82" s="33"/>
      <c r="F82" s="35"/>
      <c r="G82" s="33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25">
      <c r="A83" s="4"/>
      <c r="B83" s="4"/>
      <c r="C83" s="34"/>
      <c r="D83" s="33"/>
      <c r="E83" s="33"/>
      <c r="F83" s="35"/>
      <c r="G83" s="33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25">
      <c r="A84" s="4"/>
      <c r="B84" s="4"/>
      <c r="C84" s="34"/>
      <c r="D84" s="33"/>
      <c r="E84" s="33"/>
      <c r="F84" s="35"/>
      <c r="G84" s="33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25">
      <c r="A85" s="4"/>
      <c r="B85" s="4"/>
      <c r="C85" s="34"/>
      <c r="D85" s="33"/>
      <c r="E85" s="33"/>
      <c r="F85" s="35"/>
      <c r="G85" s="33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25">
      <c r="A86" s="4"/>
      <c r="B86" s="4"/>
      <c r="C86" s="34"/>
      <c r="D86" s="33"/>
      <c r="E86" s="33"/>
      <c r="F86" s="35"/>
      <c r="G86" s="33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25">
      <c r="A87" s="4"/>
      <c r="B87" s="4"/>
      <c r="C87" s="34"/>
      <c r="D87" s="33"/>
      <c r="E87" s="33"/>
      <c r="F87" s="35"/>
      <c r="G87" s="33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25">
      <c r="A88" s="4"/>
      <c r="B88" s="4"/>
      <c r="C88" s="34"/>
      <c r="D88" s="33"/>
      <c r="E88" s="33"/>
      <c r="F88" s="35"/>
      <c r="G88" s="33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25">
      <c r="A89" s="4"/>
      <c r="B89" s="4"/>
      <c r="C89" s="34"/>
      <c r="D89" s="33"/>
      <c r="E89" s="33"/>
      <c r="F89" s="35"/>
      <c r="G89" s="33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25">
      <c r="A90" s="4"/>
      <c r="B90" s="4"/>
      <c r="C90" s="34"/>
      <c r="D90" s="33"/>
      <c r="E90" s="33"/>
      <c r="F90" s="35"/>
      <c r="G90" s="33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25">
      <c r="A91" s="4"/>
      <c r="B91" s="4"/>
      <c r="C91" s="34"/>
      <c r="D91" s="33"/>
      <c r="E91" s="33"/>
      <c r="F91" s="35"/>
      <c r="G91" s="33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25">
      <c r="A92" s="4"/>
      <c r="B92" s="4"/>
      <c r="C92" s="34"/>
      <c r="D92" s="33"/>
      <c r="E92" s="33"/>
      <c r="F92" s="35"/>
      <c r="G92" s="33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25">
      <c r="A93" s="4"/>
      <c r="B93" s="4"/>
      <c r="C93" s="34"/>
      <c r="D93" s="33"/>
      <c r="E93" s="33"/>
      <c r="F93" s="35"/>
      <c r="G93" s="33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25">
      <c r="A94" s="4"/>
      <c r="B94" s="4"/>
      <c r="C94" s="34"/>
      <c r="D94" s="33"/>
      <c r="E94" s="33"/>
      <c r="F94" s="35"/>
      <c r="G94" s="33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25">
      <c r="A95" s="4"/>
      <c r="B95" s="4"/>
      <c r="C95" s="34"/>
      <c r="D95" s="33"/>
      <c r="E95" s="33"/>
      <c r="F95" s="35"/>
      <c r="G95" s="33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25">
      <c r="A96" s="4"/>
      <c r="B96" s="4"/>
      <c r="C96" s="34"/>
      <c r="D96" s="33"/>
      <c r="E96" s="33"/>
      <c r="F96" s="35"/>
      <c r="G96" s="33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25">
      <c r="A97" s="4"/>
      <c r="B97" s="4"/>
      <c r="C97" s="34"/>
      <c r="D97" s="33"/>
      <c r="E97" s="33"/>
      <c r="F97" s="35"/>
      <c r="G97" s="33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25">
      <c r="A98" s="4"/>
      <c r="B98" s="4"/>
      <c r="C98" s="34"/>
      <c r="D98" s="33"/>
      <c r="E98" s="33"/>
      <c r="F98" s="35"/>
      <c r="G98" s="33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25">
      <c r="A99" s="4"/>
      <c r="B99" s="4"/>
      <c r="C99" s="34"/>
      <c r="D99" s="33"/>
      <c r="E99" s="33"/>
      <c r="F99" s="35"/>
      <c r="G99" s="33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25">
      <c r="A100" s="4"/>
      <c r="B100" s="4"/>
      <c r="C100" s="34"/>
      <c r="D100" s="33"/>
      <c r="E100" s="33"/>
      <c r="F100" s="35"/>
      <c r="G100" s="33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25">
      <c r="A101" s="4"/>
      <c r="B101" s="4"/>
      <c r="C101" s="34"/>
      <c r="D101" s="33"/>
      <c r="E101" s="33"/>
      <c r="F101" s="35"/>
      <c r="G101" s="33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25">
      <c r="A102" s="4"/>
      <c r="B102" s="4"/>
      <c r="C102" s="34"/>
      <c r="D102" s="33"/>
      <c r="E102" s="33"/>
      <c r="F102" s="35"/>
      <c r="G102" s="33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25">
      <c r="A103" s="4"/>
      <c r="B103" s="4"/>
      <c r="C103" s="34"/>
      <c r="D103" s="33"/>
      <c r="E103" s="33"/>
      <c r="F103" s="35"/>
      <c r="G103" s="33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25">
      <c r="A104" s="4"/>
      <c r="B104" s="4"/>
      <c r="C104" s="34"/>
      <c r="D104" s="33"/>
      <c r="E104" s="33"/>
      <c r="F104" s="35"/>
      <c r="G104" s="33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25">
      <c r="A105" s="4"/>
      <c r="B105" s="4"/>
      <c r="C105" s="34"/>
      <c r="D105" s="33"/>
      <c r="E105" s="33"/>
      <c r="F105" s="35"/>
      <c r="G105" s="33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25">
      <c r="A106" s="4"/>
      <c r="B106" s="4"/>
      <c r="C106" s="34"/>
      <c r="D106" s="33"/>
      <c r="E106" s="33"/>
      <c r="F106" s="35"/>
      <c r="G106" s="33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25">
      <c r="A107" s="4"/>
      <c r="B107" s="4"/>
      <c r="C107" s="34"/>
      <c r="D107" s="33"/>
      <c r="E107" s="33"/>
      <c r="F107" s="35"/>
      <c r="G107" s="33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25">
      <c r="A108" s="4"/>
      <c r="B108" s="4"/>
      <c r="C108" s="34"/>
      <c r="D108" s="33"/>
      <c r="E108" s="33"/>
      <c r="F108" s="35"/>
      <c r="G108" s="33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25">
      <c r="A109" s="4"/>
      <c r="B109" s="4"/>
      <c r="C109" s="34"/>
      <c r="D109" s="33"/>
      <c r="E109" s="33"/>
      <c r="F109" s="35"/>
      <c r="G109" s="33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25">
      <c r="A110" s="4"/>
      <c r="B110" s="4"/>
      <c r="C110" s="34"/>
      <c r="D110" s="33"/>
      <c r="E110" s="33"/>
      <c r="F110" s="35"/>
      <c r="G110" s="33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25">
      <c r="A111" s="4"/>
      <c r="B111" s="4"/>
      <c r="C111" s="34"/>
      <c r="D111" s="33"/>
      <c r="E111" s="33"/>
      <c r="F111" s="35"/>
      <c r="G111" s="33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25">
      <c r="A112" s="4"/>
      <c r="B112" s="4"/>
      <c r="C112" s="34"/>
      <c r="D112" s="33"/>
      <c r="E112" s="33"/>
      <c r="F112" s="35"/>
      <c r="G112" s="33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25">
      <c r="A113" s="4"/>
      <c r="B113" s="4"/>
      <c r="C113" s="34"/>
      <c r="D113" s="33"/>
      <c r="E113" s="33"/>
      <c r="F113" s="35"/>
      <c r="G113" s="33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25">
      <c r="A114" s="4"/>
      <c r="B114" s="4"/>
      <c r="C114" s="34"/>
      <c r="D114" s="33"/>
      <c r="E114" s="33"/>
      <c r="F114" s="35"/>
      <c r="G114" s="33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25">
      <c r="A115" s="4"/>
      <c r="B115" s="4"/>
      <c r="C115" s="34"/>
      <c r="D115" s="33"/>
      <c r="E115" s="33"/>
      <c r="F115" s="35"/>
      <c r="G115" s="33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25">
      <c r="A116" s="4"/>
      <c r="B116" s="4"/>
      <c r="C116" s="34"/>
      <c r="D116" s="33"/>
      <c r="E116" s="33"/>
      <c r="F116" s="35"/>
      <c r="G116" s="33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25">
      <c r="A117" s="4"/>
      <c r="B117" s="4"/>
      <c r="C117" s="34"/>
      <c r="D117" s="33"/>
      <c r="E117" s="33"/>
      <c r="F117" s="35"/>
      <c r="G117" s="33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25">
      <c r="A118" s="4"/>
      <c r="B118" s="4"/>
      <c r="C118" s="34"/>
      <c r="D118" s="33"/>
      <c r="E118" s="33"/>
      <c r="F118" s="35"/>
      <c r="G118" s="33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25">
      <c r="A119" s="4"/>
      <c r="B119" s="4"/>
      <c r="C119" s="34"/>
      <c r="D119" s="33"/>
      <c r="E119" s="33"/>
      <c r="F119" s="35"/>
      <c r="G119" s="33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25">
      <c r="A120" s="4"/>
      <c r="B120" s="4"/>
      <c r="C120" s="34"/>
      <c r="D120" s="33"/>
      <c r="E120" s="33"/>
      <c r="F120" s="35"/>
      <c r="G120" s="33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25">
      <c r="A121" s="4"/>
      <c r="B121" s="4"/>
      <c r="C121" s="34"/>
      <c r="D121" s="33"/>
      <c r="E121" s="33"/>
      <c r="F121" s="35"/>
      <c r="G121" s="33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25">
      <c r="A122" s="4"/>
      <c r="B122" s="4"/>
      <c r="C122" s="34"/>
      <c r="D122" s="33"/>
      <c r="E122" s="33"/>
      <c r="F122" s="35"/>
      <c r="G122" s="33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25">
      <c r="A123" s="4"/>
      <c r="B123" s="4"/>
      <c r="C123" s="34"/>
      <c r="D123" s="33"/>
      <c r="E123" s="33"/>
      <c r="F123" s="35"/>
      <c r="G123" s="33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25">
      <c r="A124" s="4"/>
      <c r="B124" s="4"/>
      <c r="C124" s="34"/>
      <c r="D124" s="33"/>
      <c r="E124" s="33"/>
      <c r="F124" s="35"/>
      <c r="G124" s="33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25">
      <c r="A125" s="4"/>
      <c r="B125" s="4"/>
      <c r="C125" s="34"/>
      <c r="D125" s="33"/>
      <c r="E125" s="33"/>
      <c r="F125" s="35"/>
      <c r="G125" s="33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25">
      <c r="A126" s="4"/>
      <c r="B126" s="4"/>
      <c r="C126" s="34"/>
      <c r="D126" s="33"/>
      <c r="E126" s="33"/>
      <c r="F126" s="35"/>
      <c r="G126" s="33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25">
      <c r="A127" s="4"/>
      <c r="B127" s="4"/>
      <c r="C127" s="34"/>
      <c r="D127" s="33"/>
      <c r="E127" s="33"/>
      <c r="F127" s="35"/>
      <c r="G127" s="33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25">
      <c r="A128" s="4"/>
      <c r="B128" s="4"/>
      <c r="C128" s="34"/>
      <c r="D128" s="33"/>
      <c r="E128" s="33"/>
      <c r="F128" s="35"/>
      <c r="G128" s="33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25">
      <c r="A129" s="4"/>
      <c r="B129" s="4"/>
      <c r="C129" s="34"/>
      <c r="D129" s="33"/>
      <c r="E129" s="33"/>
      <c r="F129" s="35"/>
      <c r="G129" s="33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25">
      <c r="A130" s="4"/>
      <c r="B130" s="4"/>
      <c r="C130" s="34"/>
      <c r="D130" s="33"/>
      <c r="E130" s="33"/>
      <c r="F130" s="35"/>
      <c r="G130" s="33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25">
      <c r="A131" s="4"/>
      <c r="B131" s="4"/>
      <c r="C131" s="34"/>
      <c r="D131" s="33"/>
      <c r="E131" s="33"/>
      <c r="F131" s="35"/>
      <c r="G131" s="33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25">
      <c r="A132" s="4"/>
      <c r="B132" s="4"/>
      <c r="C132" s="34"/>
      <c r="D132" s="33"/>
      <c r="E132" s="33"/>
      <c r="F132" s="35"/>
      <c r="G132" s="33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25">
      <c r="A133" s="4"/>
      <c r="B133" s="4"/>
      <c r="C133" s="34"/>
      <c r="D133" s="33"/>
      <c r="E133" s="33"/>
      <c r="F133" s="35"/>
      <c r="G133" s="33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25">
      <c r="A134" s="4"/>
      <c r="B134" s="4"/>
      <c r="C134" s="34"/>
      <c r="D134" s="33"/>
      <c r="E134" s="33"/>
      <c r="F134" s="35"/>
      <c r="G134" s="33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25">
      <c r="A135" s="4"/>
      <c r="B135" s="4"/>
      <c r="C135" s="34"/>
      <c r="D135" s="33"/>
      <c r="E135" s="33"/>
      <c r="F135" s="35"/>
      <c r="G135" s="33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25">
      <c r="A136" s="4"/>
      <c r="B136" s="4"/>
      <c r="C136" s="34"/>
      <c r="D136" s="33"/>
      <c r="E136" s="33"/>
      <c r="F136" s="35"/>
      <c r="G136" s="33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25">
      <c r="A137" s="4"/>
      <c r="B137" s="4"/>
      <c r="C137" s="34"/>
      <c r="D137" s="33"/>
      <c r="E137" s="33"/>
      <c r="F137" s="35"/>
      <c r="G137" s="33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25">
      <c r="A138" s="4"/>
      <c r="B138" s="4"/>
      <c r="C138" s="34"/>
      <c r="D138" s="33"/>
      <c r="E138" s="33"/>
      <c r="F138" s="35"/>
      <c r="G138" s="33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25">
      <c r="A139" s="4"/>
      <c r="B139" s="4"/>
      <c r="C139" s="34"/>
      <c r="D139" s="33"/>
      <c r="E139" s="33"/>
      <c r="F139" s="35"/>
      <c r="G139" s="33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25">
      <c r="A140" s="4"/>
      <c r="B140" s="4"/>
      <c r="C140" s="34"/>
      <c r="D140" s="33"/>
      <c r="E140" s="33"/>
      <c r="F140" s="35"/>
      <c r="G140" s="33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25">
      <c r="A141" s="4"/>
      <c r="B141" s="4"/>
      <c r="C141" s="34"/>
      <c r="D141" s="33"/>
      <c r="E141" s="33"/>
      <c r="F141" s="35"/>
      <c r="G141" s="33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25">
      <c r="A142" s="4"/>
      <c r="B142" s="4"/>
      <c r="C142" s="34"/>
      <c r="D142" s="33"/>
      <c r="E142" s="33"/>
      <c r="F142" s="35"/>
      <c r="G142" s="33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25">
      <c r="A143" s="4"/>
      <c r="B143" s="4"/>
      <c r="C143" s="34"/>
      <c r="D143" s="33"/>
      <c r="E143" s="33"/>
      <c r="F143" s="35"/>
      <c r="G143" s="33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25">
      <c r="A144" s="4"/>
      <c r="B144" s="4"/>
      <c r="C144" s="34"/>
      <c r="D144" s="33"/>
      <c r="E144" s="33"/>
      <c r="F144" s="35"/>
      <c r="G144" s="33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25">
      <c r="A145" s="4"/>
      <c r="B145" s="4"/>
      <c r="C145" s="34"/>
      <c r="D145" s="33"/>
      <c r="E145" s="33"/>
      <c r="F145" s="35"/>
      <c r="G145" s="33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25">
      <c r="A146" s="4"/>
      <c r="B146" s="4"/>
      <c r="C146" s="34"/>
      <c r="D146" s="33"/>
      <c r="E146" s="33"/>
      <c r="F146" s="35"/>
      <c r="G146" s="33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25">
      <c r="A147" s="4"/>
      <c r="B147" s="4"/>
      <c r="C147" s="34"/>
      <c r="D147" s="33"/>
      <c r="E147" s="33"/>
      <c r="F147" s="35"/>
      <c r="G147" s="33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25">
      <c r="A148" s="4"/>
      <c r="B148" s="4"/>
      <c r="C148" s="34"/>
      <c r="D148" s="33"/>
      <c r="E148" s="33"/>
      <c r="F148" s="35"/>
      <c r="G148" s="33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25">
      <c r="A149" s="4"/>
      <c r="B149" s="4"/>
      <c r="C149" s="34"/>
      <c r="D149" s="33"/>
      <c r="E149" s="33"/>
      <c r="F149" s="35"/>
      <c r="G149" s="33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25">
      <c r="A150" s="4"/>
      <c r="B150" s="4"/>
      <c r="C150" s="34"/>
      <c r="D150" s="33"/>
      <c r="E150" s="33"/>
      <c r="F150" s="35"/>
      <c r="G150" s="33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25">
      <c r="A151" s="4"/>
      <c r="B151" s="4"/>
      <c r="C151" s="34"/>
      <c r="D151" s="33"/>
      <c r="E151" s="33"/>
      <c r="F151" s="35"/>
      <c r="G151" s="33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25">
      <c r="A152" s="4"/>
      <c r="B152" s="4"/>
      <c r="C152" s="34"/>
      <c r="D152" s="33"/>
      <c r="E152" s="33"/>
      <c r="F152" s="35"/>
      <c r="G152" s="33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25">
      <c r="A153" s="4"/>
      <c r="B153" s="4"/>
      <c r="C153" s="34"/>
      <c r="D153" s="33"/>
      <c r="E153" s="33"/>
      <c r="F153" s="35"/>
      <c r="G153" s="33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25">
      <c r="A154" s="4"/>
      <c r="B154" s="4"/>
      <c r="C154" s="34"/>
      <c r="D154" s="33"/>
      <c r="E154" s="33"/>
      <c r="F154" s="35"/>
      <c r="G154" s="33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25">
      <c r="A155" s="4"/>
      <c r="B155" s="4"/>
      <c r="C155" s="34"/>
      <c r="D155" s="33"/>
      <c r="E155" s="33"/>
      <c r="F155" s="35"/>
      <c r="G155" s="33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25">
      <c r="A156" s="4"/>
      <c r="B156" s="4"/>
      <c r="C156" s="34"/>
      <c r="D156" s="33"/>
      <c r="E156" s="33"/>
      <c r="F156" s="35"/>
      <c r="G156" s="33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25">
      <c r="A157" s="4"/>
      <c r="B157" s="4"/>
      <c r="C157" s="34"/>
      <c r="D157" s="33"/>
      <c r="E157" s="33"/>
      <c r="F157" s="35"/>
      <c r="G157" s="33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25">
      <c r="A158" s="4"/>
      <c r="B158" s="4"/>
      <c r="C158" s="34"/>
      <c r="D158" s="33"/>
      <c r="E158" s="33"/>
      <c r="F158" s="35"/>
      <c r="G158" s="33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25">
      <c r="A159" s="4"/>
      <c r="B159" s="4"/>
      <c r="C159" s="34"/>
      <c r="D159" s="33"/>
      <c r="E159" s="33"/>
      <c r="F159" s="35"/>
      <c r="G159" s="33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25">
      <c r="A160" s="4"/>
      <c r="B160" s="4"/>
      <c r="C160" s="34"/>
      <c r="D160" s="33"/>
      <c r="E160" s="33"/>
      <c r="F160" s="35"/>
      <c r="G160" s="33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25">
      <c r="A161" s="4"/>
      <c r="B161" s="4"/>
      <c r="C161" s="34"/>
      <c r="D161" s="33"/>
      <c r="E161" s="33"/>
      <c r="F161" s="35"/>
      <c r="G161" s="33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25">
      <c r="A162" s="4"/>
      <c r="B162" s="4"/>
      <c r="C162" s="34"/>
      <c r="D162" s="33"/>
      <c r="E162" s="33"/>
      <c r="F162" s="35"/>
      <c r="G162" s="33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25">
      <c r="A163" s="4"/>
      <c r="B163" s="4"/>
      <c r="C163" s="34"/>
      <c r="D163" s="33"/>
      <c r="E163" s="33"/>
      <c r="F163" s="35"/>
      <c r="G163" s="33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25">
      <c r="A164" s="4"/>
      <c r="B164" s="4"/>
      <c r="C164" s="34"/>
      <c r="D164" s="33"/>
      <c r="E164" s="33"/>
      <c r="F164" s="35"/>
      <c r="G164" s="33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25">
      <c r="A165" s="4"/>
      <c r="B165" s="4"/>
      <c r="C165" s="34"/>
      <c r="D165" s="33"/>
      <c r="E165" s="33"/>
      <c r="F165" s="35"/>
      <c r="G165" s="33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25">
      <c r="A166" s="4"/>
      <c r="B166" s="4"/>
      <c r="C166" s="34"/>
      <c r="D166" s="33"/>
      <c r="E166" s="33"/>
      <c r="F166" s="35"/>
      <c r="G166" s="33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25">
      <c r="A167" s="4"/>
      <c r="B167" s="4"/>
      <c r="C167" s="34"/>
      <c r="D167" s="33"/>
      <c r="E167" s="33"/>
      <c r="F167" s="35"/>
      <c r="G167" s="33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25">
      <c r="A168" s="4"/>
      <c r="B168" s="4"/>
      <c r="C168" s="34"/>
      <c r="D168" s="33"/>
      <c r="E168" s="33"/>
      <c r="F168" s="35"/>
      <c r="G168" s="33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25">
      <c r="A169" s="4"/>
      <c r="B169" s="4"/>
      <c r="C169" s="34"/>
      <c r="D169" s="33"/>
      <c r="E169" s="33"/>
      <c r="F169" s="35"/>
      <c r="G169" s="33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25">
      <c r="A170" s="4"/>
      <c r="B170" s="4"/>
      <c r="C170" s="34"/>
      <c r="D170" s="33"/>
      <c r="E170" s="33"/>
      <c r="F170" s="35"/>
      <c r="G170" s="33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25">
      <c r="A171" s="4"/>
      <c r="B171" s="4"/>
      <c r="C171" s="34"/>
      <c r="D171" s="33"/>
      <c r="E171" s="33"/>
      <c r="F171" s="35"/>
      <c r="G171" s="33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25">
      <c r="A172" s="4"/>
      <c r="B172" s="4"/>
      <c r="C172" s="34"/>
      <c r="D172" s="33"/>
      <c r="E172" s="33"/>
      <c r="F172" s="35"/>
      <c r="G172" s="33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25">
      <c r="A173" s="4"/>
      <c r="B173" s="4"/>
      <c r="C173" s="34"/>
      <c r="D173" s="33"/>
      <c r="E173" s="33"/>
      <c r="F173" s="35"/>
      <c r="G173" s="33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25">
      <c r="A174" s="4"/>
      <c r="B174" s="4"/>
      <c r="C174" s="34"/>
      <c r="D174" s="33"/>
      <c r="E174" s="33"/>
      <c r="F174" s="35"/>
      <c r="G174" s="33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25">
      <c r="A175" s="4"/>
      <c r="B175" s="4"/>
      <c r="C175" s="34"/>
      <c r="D175" s="33"/>
      <c r="E175" s="33"/>
      <c r="F175" s="35"/>
      <c r="G175" s="33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25">
      <c r="A176" s="4"/>
      <c r="B176" s="4"/>
      <c r="C176" s="34"/>
      <c r="D176" s="33"/>
      <c r="E176" s="33"/>
      <c r="F176" s="35"/>
      <c r="G176" s="33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25">
      <c r="A177" s="4"/>
      <c r="B177" s="4"/>
      <c r="C177" s="34"/>
      <c r="D177" s="33"/>
      <c r="E177" s="33"/>
      <c r="F177" s="35"/>
      <c r="G177" s="33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25">
      <c r="A178" s="4"/>
      <c r="B178" s="4"/>
      <c r="C178" s="34"/>
      <c r="D178" s="33"/>
      <c r="E178" s="33"/>
      <c r="F178" s="35"/>
      <c r="G178" s="33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25">
      <c r="A179" s="4"/>
      <c r="B179" s="4"/>
      <c r="C179" s="34"/>
      <c r="D179" s="33"/>
      <c r="E179" s="33"/>
      <c r="F179" s="35"/>
      <c r="G179" s="33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25">
      <c r="A180" s="4"/>
      <c r="B180" s="4"/>
      <c r="C180" s="34"/>
      <c r="D180" s="33"/>
      <c r="E180" s="33"/>
      <c r="F180" s="35"/>
      <c r="G180" s="33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25">
      <c r="A181" s="4"/>
      <c r="B181" s="4"/>
      <c r="C181" s="34"/>
      <c r="D181" s="33"/>
      <c r="E181" s="33"/>
      <c r="F181" s="35"/>
      <c r="G181" s="33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25">
      <c r="A182" s="4"/>
      <c r="B182" s="4"/>
      <c r="C182" s="34"/>
      <c r="D182" s="33"/>
      <c r="E182" s="33"/>
      <c r="F182" s="35"/>
      <c r="G182" s="33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25">
      <c r="A183" s="4"/>
      <c r="B183" s="4"/>
      <c r="C183" s="34"/>
      <c r="D183" s="33"/>
      <c r="E183" s="33"/>
      <c r="F183" s="35"/>
      <c r="G183" s="33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25">
      <c r="A184" s="4"/>
      <c r="B184" s="4"/>
      <c r="C184" s="34"/>
      <c r="D184" s="33"/>
      <c r="E184" s="33"/>
      <c r="F184" s="35"/>
      <c r="G184" s="33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25">
      <c r="A185" s="4"/>
      <c r="B185" s="4"/>
      <c r="C185" s="34"/>
      <c r="D185" s="33"/>
      <c r="E185" s="33"/>
      <c r="F185" s="35"/>
      <c r="G185" s="33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25">
      <c r="A186" s="4"/>
      <c r="B186" s="4"/>
      <c r="C186" s="34"/>
      <c r="D186" s="33"/>
      <c r="E186" s="33"/>
      <c r="F186" s="35"/>
      <c r="G186" s="33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25">
      <c r="A187" s="4"/>
      <c r="B187" s="4"/>
      <c r="C187" s="34"/>
      <c r="D187" s="33"/>
      <c r="E187" s="33"/>
      <c r="F187" s="35"/>
      <c r="G187" s="33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25">
      <c r="A188" s="4"/>
      <c r="B188" s="4"/>
      <c r="C188" s="34"/>
      <c r="D188" s="33"/>
      <c r="E188" s="33"/>
      <c r="F188" s="35"/>
      <c r="G188" s="33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25">
      <c r="A189" s="4"/>
      <c r="B189" s="4"/>
      <c r="C189" s="34"/>
      <c r="D189" s="33"/>
      <c r="E189" s="33"/>
      <c r="F189" s="35"/>
      <c r="G189" s="33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25">
      <c r="A190" s="4"/>
      <c r="B190" s="4"/>
      <c r="C190" s="34"/>
      <c r="D190" s="33"/>
      <c r="E190" s="33"/>
      <c r="F190" s="35"/>
      <c r="G190" s="33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25">
      <c r="A191" s="4"/>
      <c r="B191" s="4"/>
      <c r="C191" s="34"/>
      <c r="D191" s="33"/>
      <c r="E191" s="33"/>
      <c r="F191" s="35"/>
      <c r="G191" s="33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25">
      <c r="A192" s="4"/>
      <c r="B192" s="4"/>
      <c r="C192" s="34"/>
      <c r="D192" s="33"/>
      <c r="E192" s="33"/>
      <c r="F192" s="35"/>
      <c r="G192" s="33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25">
      <c r="A193" s="4"/>
      <c r="B193" s="4"/>
      <c r="C193" s="34"/>
      <c r="D193" s="33"/>
      <c r="E193" s="33"/>
      <c r="F193" s="35"/>
      <c r="G193" s="33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25">
      <c r="A194" s="4"/>
      <c r="B194" s="4"/>
      <c r="C194" s="34"/>
      <c r="D194" s="33"/>
      <c r="E194" s="33"/>
      <c r="F194" s="35"/>
      <c r="G194" s="33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25">
      <c r="A195" s="4"/>
      <c r="B195" s="4"/>
      <c r="C195" s="34"/>
      <c r="D195" s="33"/>
      <c r="E195" s="33"/>
      <c r="F195" s="35"/>
      <c r="G195" s="33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25">
      <c r="A196" s="4"/>
      <c r="B196" s="4"/>
      <c r="C196" s="34"/>
      <c r="D196" s="33"/>
      <c r="E196" s="33"/>
      <c r="F196" s="35"/>
      <c r="G196" s="33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25">
      <c r="A197" s="4"/>
      <c r="B197" s="4"/>
      <c r="C197" s="34"/>
      <c r="D197" s="33"/>
      <c r="E197" s="33"/>
      <c r="F197" s="35"/>
      <c r="G197" s="33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25">
      <c r="A198" s="4"/>
      <c r="B198" s="4"/>
      <c r="C198" s="34"/>
      <c r="D198" s="33"/>
      <c r="E198" s="33"/>
      <c r="F198" s="35"/>
      <c r="G198" s="33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25">
      <c r="A199" s="4"/>
      <c r="B199" s="4"/>
      <c r="C199" s="34"/>
      <c r="D199" s="33"/>
      <c r="E199" s="33"/>
      <c r="F199" s="35"/>
      <c r="G199" s="33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25">
      <c r="A200" s="4"/>
      <c r="B200" s="4"/>
      <c r="C200" s="34"/>
      <c r="D200" s="33"/>
      <c r="E200" s="33"/>
      <c r="F200" s="35"/>
      <c r="G200" s="33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25">
      <c r="A201" s="4"/>
      <c r="B201" s="4"/>
      <c r="C201" s="34"/>
      <c r="D201" s="33"/>
      <c r="E201" s="33"/>
      <c r="F201" s="35"/>
      <c r="G201" s="33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25">
      <c r="A202" s="4"/>
      <c r="B202" s="4"/>
      <c r="C202" s="34"/>
      <c r="D202" s="33"/>
      <c r="E202" s="33"/>
      <c r="F202" s="35"/>
      <c r="G202" s="33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25">
      <c r="A203" s="4"/>
      <c r="B203" s="4"/>
      <c r="C203" s="34"/>
      <c r="D203" s="33"/>
      <c r="E203" s="33"/>
      <c r="F203" s="35"/>
      <c r="G203" s="33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25">
      <c r="A204" s="4"/>
      <c r="B204" s="4"/>
      <c r="C204" s="34"/>
      <c r="D204" s="33"/>
      <c r="E204" s="33"/>
      <c r="F204" s="35"/>
      <c r="G204" s="33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25">
      <c r="A205" s="4"/>
      <c r="B205" s="4"/>
      <c r="C205" s="34"/>
      <c r="D205" s="33"/>
      <c r="E205" s="33"/>
      <c r="F205" s="35"/>
      <c r="G205" s="33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25">
      <c r="A206" s="4"/>
      <c r="B206" s="4"/>
      <c r="C206" s="34"/>
      <c r="D206" s="33"/>
      <c r="E206" s="33"/>
      <c r="F206" s="35"/>
      <c r="G206" s="33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25">
      <c r="A207" s="4"/>
      <c r="B207" s="4"/>
      <c r="C207" s="34"/>
      <c r="D207" s="33"/>
      <c r="E207" s="33"/>
      <c r="F207" s="35"/>
      <c r="G207" s="33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25">
      <c r="A208" s="4"/>
      <c r="B208" s="4"/>
      <c r="C208" s="34"/>
      <c r="D208" s="33"/>
      <c r="E208" s="33"/>
      <c r="F208" s="35"/>
      <c r="G208" s="33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25">
      <c r="A209" s="4"/>
      <c r="B209" s="4"/>
      <c r="C209" s="34"/>
      <c r="D209" s="33"/>
      <c r="E209" s="33"/>
      <c r="F209" s="35"/>
      <c r="G209" s="33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25">
      <c r="A210" s="4"/>
      <c r="B210" s="4"/>
      <c r="C210" s="34"/>
      <c r="D210" s="33"/>
      <c r="E210" s="33"/>
      <c r="F210" s="35"/>
      <c r="G210" s="33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25">
      <c r="A211" s="4"/>
      <c r="B211" s="4"/>
      <c r="C211" s="34"/>
      <c r="D211" s="33"/>
      <c r="E211" s="33"/>
      <c r="F211" s="35"/>
      <c r="G211" s="33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25">
      <c r="A212" s="4"/>
      <c r="B212" s="4"/>
      <c r="C212" s="34"/>
      <c r="D212" s="33"/>
      <c r="E212" s="33"/>
      <c r="F212" s="35"/>
      <c r="G212" s="33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25">
      <c r="A213" s="4"/>
      <c r="B213" s="4"/>
      <c r="C213" s="34"/>
      <c r="D213" s="33"/>
      <c r="E213" s="33"/>
      <c r="F213" s="35"/>
      <c r="G213" s="33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25">
      <c r="A214" s="4"/>
      <c r="B214" s="4"/>
      <c r="C214" s="34"/>
      <c r="D214" s="33"/>
      <c r="E214" s="33"/>
      <c r="F214" s="35"/>
      <c r="G214" s="33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25">
      <c r="A215" s="4"/>
      <c r="B215" s="4"/>
      <c r="C215" s="34"/>
      <c r="D215" s="33"/>
      <c r="E215" s="33"/>
      <c r="F215" s="35"/>
      <c r="G215" s="33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25">
      <c r="A216" s="4"/>
      <c r="B216" s="4"/>
      <c r="C216" s="34"/>
      <c r="D216" s="33"/>
      <c r="E216" s="33"/>
      <c r="F216" s="35"/>
      <c r="G216" s="33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25">
      <c r="A217" s="4"/>
      <c r="B217" s="4"/>
      <c r="C217" s="34"/>
      <c r="D217" s="33"/>
      <c r="E217" s="33"/>
      <c r="F217" s="35"/>
      <c r="G217" s="33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25">
      <c r="A218" s="4"/>
      <c r="B218" s="4"/>
      <c r="C218" s="34"/>
      <c r="D218" s="33"/>
      <c r="E218" s="33"/>
      <c r="F218" s="35"/>
      <c r="G218" s="33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25">
      <c r="A219" s="4"/>
      <c r="B219" s="4"/>
      <c r="C219" s="34"/>
      <c r="D219" s="33"/>
      <c r="E219" s="33"/>
      <c r="F219" s="35"/>
      <c r="G219" s="33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25">
      <c r="A220" s="4"/>
      <c r="B220" s="4"/>
      <c r="C220" s="34"/>
      <c r="D220" s="33"/>
      <c r="E220" s="33"/>
      <c r="F220" s="35"/>
      <c r="G220" s="33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25">
      <c r="A221" s="4"/>
      <c r="B221" s="4"/>
      <c r="C221" s="34"/>
      <c r="D221" s="33"/>
      <c r="E221" s="33"/>
      <c r="F221" s="35"/>
      <c r="G221" s="33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25">
      <c r="A222" s="4"/>
      <c r="B222" s="4"/>
      <c r="C222" s="34"/>
      <c r="D222" s="33"/>
      <c r="E222" s="33"/>
      <c r="F222" s="35"/>
      <c r="G222" s="33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25">
      <c r="A223" s="4"/>
      <c r="B223" s="4"/>
      <c r="C223" s="34"/>
      <c r="D223" s="33"/>
      <c r="E223" s="33"/>
      <c r="F223" s="35"/>
      <c r="G223" s="33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25">
      <c r="A224" s="4"/>
      <c r="B224" s="4"/>
      <c r="C224" s="34"/>
      <c r="D224" s="33"/>
      <c r="E224" s="33"/>
      <c r="F224" s="35"/>
      <c r="G224" s="33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25">
      <c r="A225" s="4"/>
      <c r="B225" s="4"/>
      <c r="C225" s="34"/>
      <c r="D225" s="33"/>
      <c r="E225" s="33"/>
      <c r="F225" s="35"/>
      <c r="G225" s="33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25">
      <c r="A226" s="4"/>
      <c r="B226" s="4"/>
      <c r="C226" s="34"/>
      <c r="D226" s="33"/>
      <c r="E226" s="33"/>
      <c r="F226" s="35"/>
      <c r="G226" s="33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25">
      <c r="A227" s="4"/>
      <c r="B227" s="4"/>
      <c r="C227" s="34"/>
      <c r="D227" s="33"/>
      <c r="E227" s="33"/>
      <c r="F227" s="35"/>
      <c r="G227" s="33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25">
      <c r="A228" s="4"/>
      <c r="B228" s="4"/>
      <c r="C228" s="34"/>
      <c r="D228" s="33"/>
      <c r="E228" s="33"/>
      <c r="F228" s="35"/>
      <c r="G228" s="33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25">
      <c r="A229" s="4"/>
      <c r="B229" s="4"/>
      <c r="C229" s="34"/>
      <c r="D229" s="33"/>
      <c r="E229" s="33"/>
      <c r="F229" s="35"/>
      <c r="G229" s="33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25">
      <c r="A230" s="4"/>
      <c r="B230" s="4"/>
      <c r="C230" s="34"/>
      <c r="D230" s="33"/>
      <c r="E230" s="33"/>
      <c r="F230" s="35"/>
      <c r="G230" s="33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25">
      <c r="A231" s="4"/>
      <c r="B231" s="4"/>
      <c r="C231" s="34"/>
      <c r="D231" s="33"/>
      <c r="E231" s="33"/>
      <c r="F231" s="35"/>
      <c r="G231" s="33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25">
      <c r="C340" s="1"/>
      <c r="D340" s="2"/>
      <c r="E340" s="2"/>
      <c r="F340" s="3"/>
      <c r="G340" s="2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6" ht="14.25" customHeight="1" x14ac:dyDescent="0.25">
      <c r="C341" s="1"/>
      <c r="D341" s="2"/>
      <c r="E341" s="2"/>
      <c r="F341" s="3"/>
      <c r="G341" s="2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6" ht="14.25" customHeight="1" x14ac:dyDescent="0.25">
      <c r="C342" s="1"/>
      <c r="D342" s="2"/>
      <c r="E342" s="2"/>
      <c r="F342" s="3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6" ht="14.25" customHeight="1" x14ac:dyDescent="0.25">
      <c r="C343" s="1"/>
      <c r="D343" s="2"/>
      <c r="E343" s="2"/>
      <c r="F343" s="3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6" ht="14.25" customHeight="1" x14ac:dyDescent="0.25">
      <c r="C344" s="1"/>
      <c r="D344" s="2"/>
      <c r="E344" s="2"/>
      <c r="F344" s="3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6" ht="14.25" customHeight="1" x14ac:dyDescent="0.25">
      <c r="C345" s="1"/>
      <c r="D345" s="2"/>
      <c r="E345" s="2"/>
      <c r="F345" s="3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</sheetData>
  <sheetProtection password="E937" sheet="1" objects="1" scenarios="1"/>
  <mergeCells count="31">
    <mergeCell ref="G28:H28"/>
    <mergeCell ref="G29:H29"/>
    <mergeCell ref="B31:H31"/>
    <mergeCell ref="G21:H21"/>
    <mergeCell ref="G22:H22"/>
    <mergeCell ref="G23:H23"/>
    <mergeCell ref="G24:H24"/>
    <mergeCell ref="G25:H25"/>
    <mergeCell ref="G26:H26"/>
    <mergeCell ref="G27:H27"/>
    <mergeCell ref="G16:H16"/>
    <mergeCell ref="G17:H17"/>
    <mergeCell ref="G18:H18"/>
    <mergeCell ref="G19:H19"/>
    <mergeCell ref="G20:H20"/>
    <mergeCell ref="G11:H11"/>
    <mergeCell ref="G12:H12"/>
    <mergeCell ref="G13:H13"/>
    <mergeCell ref="G14:H14"/>
    <mergeCell ref="G15:H15"/>
    <mergeCell ref="F6:G6"/>
    <mergeCell ref="F7:H7"/>
    <mergeCell ref="G8:H8"/>
    <mergeCell ref="G9:H9"/>
    <mergeCell ref="G10:H10"/>
    <mergeCell ref="B2:D2"/>
    <mergeCell ref="G2:H2"/>
    <mergeCell ref="B3:D4"/>
    <mergeCell ref="G3:H3"/>
    <mergeCell ref="B5:D5"/>
    <mergeCell ref="F5:H5"/>
  </mergeCells>
  <conditionalFormatting sqref="E8:E30">
    <cfRule type="containsText" dxfId="4" priority="1" operator="containsText" text="תשובה לא נכונה">
      <formula>NOT(ISERROR(SEARCH(("תשובה לא נכונה"),(E8))))</formula>
    </cfRule>
  </conditionalFormatting>
  <conditionalFormatting sqref="E8:E30">
    <cfRule type="containsText" dxfId="3" priority="2" operator="containsText" text="תשובה נכונה! כל הכבוד!">
      <formula>NOT(ISERROR(SEARCH(("תשובה נכונה! כל הכבוד!"),(E8))))</formula>
    </cfRule>
  </conditionalFormatting>
  <conditionalFormatting sqref="B31:H31">
    <cfRule type="containsText" dxfId="2" priority="3" operator="containsText" text="עדיין לא סיימתם לענות על כל השאלות">
      <formula>NOT(ISERROR(SEARCH(("עדיין לא סיימתם לענות על כל השאלות"),(B31))))</formula>
    </cfRule>
  </conditionalFormatting>
  <conditionalFormatting sqref="B31:H31">
    <cfRule type="containsText" dxfId="1" priority="4" operator="containsText" text="כל הכבוד! עניתם נכונה על כל השאלות">
      <formula>NOT(ISERROR(SEARCH(("כל הכבוד! עניתם נכונה על כל השאלות"),(B31))))</formula>
    </cfRule>
  </conditionalFormatting>
  <conditionalFormatting sqref="E8:E29">
    <cfRule type="cellIs" dxfId="0" priority="5" operator="equal">
      <formula>"עדיין לא הקלדתם תשובה"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22"/>
  <sheetViews>
    <sheetView rightToLeft="1" topLeftCell="B1" workbookViewId="0">
      <selection activeCell="B14" sqref="B14"/>
    </sheetView>
  </sheetViews>
  <sheetFormatPr defaultColWidth="12.625" defaultRowHeight="15" customHeight="1" x14ac:dyDescent="0.2"/>
  <cols>
    <col min="1" max="1" width="8.5" hidden="1" customWidth="1"/>
  </cols>
  <sheetData>
    <row r="1" spans="1:2" ht="15" customHeight="1" x14ac:dyDescent="0.2">
      <c r="A1" s="5" t="s">
        <v>0</v>
      </c>
      <c r="B1" s="55" t="s">
        <v>33</v>
      </c>
    </row>
    <row r="2" spans="1:2" ht="15" customHeight="1" x14ac:dyDescent="0.2">
      <c r="A2" s="5" t="s">
        <v>1</v>
      </c>
      <c r="B2" s="55" t="s">
        <v>35</v>
      </c>
    </row>
    <row r="3" spans="1:2" ht="15" customHeight="1" x14ac:dyDescent="0.2">
      <c r="A3" s="5" t="s">
        <v>3</v>
      </c>
      <c r="B3" s="55" t="s">
        <v>37</v>
      </c>
    </row>
    <row r="4" spans="1:2" ht="15" customHeight="1" x14ac:dyDescent="0.2">
      <c r="A4" s="5" t="s">
        <v>4</v>
      </c>
      <c r="B4" s="55" t="s">
        <v>39</v>
      </c>
    </row>
    <row r="5" spans="1:2" ht="15" customHeight="1" x14ac:dyDescent="0.2">
      <c r="A5" s="5" t="s">
        <v>5</v>
      </c>
      <c r="B5" s="55" t="s">
        <v>41</v>
      </c>
    </row>
    <row r="6" spans="1:2" ht="15" customHeight="1" x14ac:dyDescent="0.2">
      <c r="A6" s="5" t="s">
        <v>6</v>
      </c>
      <c r="B6" s="55" t="s">
        <v>43</v>
      </c>
    </row>
    <row r="7" spans="1:2" ht="15" customHeight="1" x14ac:dyDescent="0.2">
      <c r="A7" s="5" t="s">
        <v>7</v>
      </c>
      <c r="B7" s="55" t="s">
        <v>45</v>
      </c>
    </row>
    <row r="8" spans="1:2" ht="15" customHeight="1" x14ac:dyDescent="0.2">
      <c r="A8" s="5" t="s">
        <v>8</v>
      </c>
      <c r="B8" s="55" t="s">
        <v>47</v>
      </c>
    </row>
    <row r="9" spans="1:2" ht="15" customHeight="1" x14ac:dyDescent="0.2">
      <c r="A9" s="5" t="s">
        <v>10</v>
      </c>
      <c r="B9" s="55" t="s">
        <v>48</v>
      </c>
    </row>
    <row r="10" spans="1:2" ht="15" customHeight="1" x14ac:dyDescent="0.2">
      <c r="A10" s="5" t="s">
        <v>11</v>
      </c>
      <c r="B10" s="55" t="s">
        <v>51</v>
      </c>
    </row>
    <row r="11" spans="1:2" ht="15" customHeight="1" x14ac:dyDescent="0.2">
      <c r="A11" s="5" t="s">
        <v>12</v>
      </c>
      <c r="B11" s="55" t="s">
        <v>53</v>
      </c>
    </row>
    <row r="12" spans="1:2" ht="15" customHeight="1" x14ac:dyDescent="0.2">
      <c r="A12" s="5" t="s">
        <v>13</v>
      </c>
      <c r="B12" s="55" t="s">
        <v>55</v>
      </c>
    </row>
    <row r="13" spans="1:2" ht="15" customHeight="1" x14ac:dyDescent="0.2">
      <c r="A13" s="5" t="s">
        <v>14</v>
      </c>
      <c r="B13" s="55" t="s">
        <v>57</v>
      </c>
    </row>
    <row r="14" spans="1:2" ht="15" customHeight="1" x14ac:dyDescent="0.2">
      <c r="A14" s="5" t="s">
        <v>16</v>
      </c>
      <c r="B14" s="55" t="s">
        <v>59</v>
      </c>
    </row>
    <row r="15" spans="1:2" ht="15" customHeight="1" x14ac:dyDescent="0.2">
      <c r="A15" s="5" t="s">
        <v>17</v>
      </c>
      <c r="B15" s="55" t="s">
        <v>61</v>
      </c>
    </row>
    <row r="16" spans="1:2" ht="15" customHeight="1" x14ac:dyDescent="0.2">
      <c r="A16" s="5" t="s">
        <v>18</v>
      </c>
      <c r="B16" s="55" t="s">
        <v>63</v>
      </c>
    </row>
    <row r="17" spans="1:2" ht="15" customHeight="1" x14ac:dyDescent="0.2">
      <c r="A17" s="5" t="s">
        <v>19</v>
      </c>
      <c r="B17" s="55" t="s">
        <v>64</v>
      </c>
    </row>
    <row r="18" spans="1:2" ht="15" customHeight="1" x14ac:dyDescent="0.2">
      <c r="A18" s="5" t="s">
        <v>20</v>
      </c>
      <c r="B18" s="55" t="s">
        <v>67</v>
      </c>
    </row>
    <row r="19" spans="1:2" ht="15" customHeight="1" x14ac:dyDescent="0.2">
      <c r="A19" s="5" t="s">
        <v>21</v>
      </c>
      <c r="B19" s="55" t="s">
        <v>69</v>
      </c>
    </row>
    <row r="20" spans="1:2" ht="15" customHeight="1" x14ac:dyDescent="0.2">
      <c r="A20" s="5" t="s">
        <v>22</v>
      </c>
      <c r="B20" s="55" t="s">
        <v>71</v>
      </c>
    </row>
    <row r="21" spans="1:2" ht="15" customHeight="1" x14ac:dyDescent="0.2">
      <c r="A21" s="5" t="s">
        <v>23</v>
      </c>
      <c r="B21" s="55" t="s">
        <v>73</v>
      </c>
    </row>
    <row r="22" spans="1:2" ht="15" customHeight="1" x14ac:dyDescent="0.2">
      <c r="A22" s="5" t="s">
        <v>24</v>
      </c>
      <c r="B22" s="55" t="s">
        <v>75</v>
      </c>
    </row>
  </sheetData>
  <sheetProtection password="E937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תנך לפי א ב</vt:lpstr>
      <vt:lpstr>נתונים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dcterms:created xsi:type="dcterms:W3CDTF">2020-04-24T11:12:51Z</dcterms:created>
  <dcterms:modified xsi:type="dcterms:W3CDTF">2020-04-24T12:59:12Z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