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לוימי\Downloads\"/>
    </mc:Choice>
  </mc:AlternateContent>
  <xr:revisionPtr revIDLastSave="0" documentId="13_ncr:1_{ACA768A0-99C4-4C76-BB6A-E508C93B34A8}" xr6:coauthVersionLast="47" xr6:coauthVersionMax="47" xr10:uidLastSave="{00000000-0000-0000-0000-000000000000}"/>
  <bookViews>
    <workbookView xWindow="-110" yWindow="-110" windowWidth="19420" windowHeight="10300" xr2:uid="{CCA9BC69-B51B-4D60-BB7C-6A712A79FE0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G3" i="1" l="1"/>
  <c r="F3" i="1"/>
  <c r="E3" i="1"/>
  <c r="D3" i="1"/>
  <c r="D4" i="1" l="1"/>
</calcChain>
</file>

<file path=xl/sharedStrings.xml><?xml version="1.0" encoding="utf-8"?>
<sst xmlns="http://schemas.openxmlformats.org/spreadsheetml/2006/main" count="12" uniqueCount="12">
  <si>
    <t>מחיר מ"ר לפני הנחה</t>
  </si>
  <si>
    <t>מר דירה</t>
  </si>
  <si>
    <t>מר מרפסת</t>
  </si>
  <si>
    <t>מר מחסן</t>
  </si>
  <si>
    <t>חניה</t>
  </si>
  <si>
    <t>סה"כ לתשלום כולל מע"מ</t>
  </si>
  <si>
    <t>סה"כ לתשלום</t>
  </si>
  <si>
    <t>נקודות מדד בזמן מכרז</t>
  </si>
  <si>
    <t>נקודות מדד בסגירת חוזה</t>
  </si>
  <si>
    <t>תוספת מדד</t>
  </si>
  <si>
    <t>סה"כ כולל מדד</t>
  </si>
  <si>
    <t>אחוז תשלום מדד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</si>
</sst>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3" xfId="0" applyBorder="1"/>
    <xf numFmtId="44" fontId="0" fillId="0" borderId="4" xfId="1" applyFont="1" applyBorder="1"/>
    <xf numFmtId="44" fontId="0" fillId="0" borderId="5" xfId="1" applyFont="1" applyBorder="1"/>
    <xf numFmtId="44" fontId="0" fillId="0" borderId="6" xfId="1" applyFont="1" applyBorder="1"/>
    <xf numFmtId="44" fontId="0" fillId="0" borderId="2" xfId="1" applyFont="1" applyBorder="1"/>
    <xf numFmtId="44" fontId="0" fillId="0" borderId="0" xfId="1" applyFont="1"/>
    <xf numFmtId="44" fontId="0" fillId="0" borderId="2" xfId="0" applyNumberFormat="1" applyBorder="1"/>
    <xf numFmtId="9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1099-D833-457A-A7E5-CB0915F7F062}">
  <dimension ref="A1:G9"/>
  <sheetViews>
    <sheetView rightToLeft="1" tabSelected="1" workbookViewId="0">
      <selection activeCell="D6" sqref="D6"/>
    </sheetView>
  </sheetViews>
  <sheetFormatPr defaultRowHeight="14" x14ac:dyDescent="0.3"/>
  <cols>
    <col min="1" max="1" width="18.83203125" bestFit="1" customWidth="1"/>
    <col min="2" max="2" width="5.75" bestFit="1" customWidth="1"/>
    <col min="3" max="3" width="18.58203125" bestFit="1" customWidth="1"/>
    <col min="4" max="4" width="14.33203125" bestFit="1" customWidth="1"/>
    <col min="5" max="5" width="12.83203125" bestFit="1" customWidth="1"/>
    <col min="6" max="7" width="11.75" bestFit="1" customWidth="1"/>
  </cols>
  <sheetData>
    <row r="1" spans="1:7" x14ac:dyDescent="0.3">
      <c r="A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ht="14.5" thickBot="1" x14ac:dyDescent="0.35">
      <c r="A2">
        <v>7450</v>
      </c>
      <c r="D2" s="2">
        <v>90.07</v>
      </c>
      <c r="E2" s="2">
        <v>178.13</v>
      </c>
      <c r="F2" s="2">
        <v>5.67</v>
      </c>
      <c r="G2" s="2">
        <v>1</v>
      </c>
    </row>
    <row r="3" spans="1:7" ht="14.5" thickBot="1" x14ac:dyDescent="0.35">
      <c r="C3" t="s">
        <v>5</v>
      </c>
      <c r="D3" s="3">
        <f>D2*$A$2*1.17</f>
        <v>785095.15499999991</v>
      </c>
      <c r="E3" s="4">
        <f>E2*$A$2*1.17*0.3</f>
        <v>465801.04349999997</v>
      </c>
      <c r="F3" s="4">
        <f>F2*$A$2*1.17*0.4</f>
        <v>19769.022000000001</v>
      </c>
      <c r="G3" s="5">
        <f>G2*$A$2*1.17*2</f>
        <v>17433</v>
      </c>
    </row>
    <row r="4" spans="1:7" ht="14.5" thickBot="1" x14ac:dyDescent="0.35">
      <c r="C4" t="s">
        <v>6</v>
      </c>
      <c r="D4" s="6">
        <f>D3+E3+F3+G3</f>
        <v>1288098.2205000001</v>
      </c>
      <c r="E4" s="7"/>
      <c r="F4" s="7"/>
      <c r="G4" s="7"/>
    </row>
    <row r="5" spans="1:7" ht="14.5" thickBot="1" x14ac:dyDescent="0.35">
      <c r="C5" t="s">
        <v>9</v>
      </c>
      <c r="D5" s="8">
        <f>D4*B9*(B8/B7-1)</f>
        <v>72372.528883762803</v>
      </c>
    </row>
    <row r="6" spans="1:7" ht="14.5" thickBot="1" x14ac:dyDescent="0.35">
      <c r="C6" t="s">
        <v>10</v>
      </c>
      <c r="D6" s="8">
        <f>D5+D4</f>
        <v>1360470.7493837629</v>
      </c>
    </row>
    <row r="7" spans="1:7" x14ac:dyDescent="0.3">
      <c r="A7" t="s">
        <v>7</v>
      </c>
      <c r="B7">
        <v>116.4</v>
      </c>
    </row>
    <row r="8" spans="1:7" x14ac:dyDescent="0.3">
      <c r="A8" t="s">
        <v>8</v>
      </c>
      <c r="B8">
        <v>127.3</v>
      </c>
    </row>
    <row r="9" spans="1:7" x14ac:dyDescent="0.3">
      <c r="A9" t="s">
        <v>11</v>
      </c>
      <c r="B9" s="9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חוה המבורגר</cp:lastModifiedBy>
  <dcterms:created xsi:type="dcterms:W3CDTF">2025-06-10T10:10:39Z</dcterms:created>
  <dcterms:modified xsi:type="dcterms:W3CDTF">2025-07-17T19:08:34Z</dcterms:modified>
</cp:coreProperties>
</file>