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" yWindow="580" windowWidth="18350" windowHeight="9740"/>
  </bookViews>
  <sheets>
    <sheet name="גיליון1" sheetId="2" r:id="rId1"/>
    <sheet name="Sheet1" sheetId="1" r:id="rId2"/>
    <sheet name="גיליון2" sheetId="3" r:id="rId3"/>
  </sheets>
  <calcPr calcId="144525"/>
</workbook>
</file>

<file path=xl/calcChain.xml><?xml version="1.0" encoding="utf-8"?>
<calcChain xmlns="http://schemas.openxmlformats.org/spreadsheetml/2006/main">
  <c r="H16" i="2" l="1"/>
  <c r="D42" i="2"/>
  <c r="E42" i="2" s="1"/>
  <c r="G179" i="2"/>
  <c r="G180" i="2"/>
  <c r="G54" i="2"/>
  <c r="H54" i="2" s="1"/>
  <c r="G35" i="2"/>
  <c r="H35" i="2" s="1"/>
  <c r="G70" i="2"/>
  <c r="H70" i="2" s="1"/>
  <c r="G44" i="2"/>
  <c r="H44" i="2" s="1"/>
  <c r="G51" i="2"/>
  <c r="H51" i="2" s="1"/>
  <c r="G141" i="2"/>
  <c r="H141" i="2" s="1"/>
  <c r="G26" i="2"/>
  <c r="H26" i="2" s="1"/>
  <c r="G181" i="2"/>
  <c r="G182" i="2"/>
  <c r="G40" i="2"/>
  <c r="H40" i="2" s="1"/>
  <c r="G22" i="2"/>
  <c r="H22" i="2" s="1"/>
  <c r="G62" i="2"/>
  <c r="H62" i="2" s="1"/>
  <c r="G113" i="2"/>
  <c r="H113" i="2" s="1"/>
  <c r="G90" i="2"/>
  <c r="H90" i="2" s="1"/>
  <c r="G18" i="2"/>
  <c r="H18" i="2" s="1"/>
  <c r="G183" i="2"/>
  <c r="G16" i="2"/>
  <c r="G14" i="2"/>
  <c r="H14" i="2" s="1"/>
  <c r="G24" i="2"/>
  <c r="H24" i="2" s="1"/>
  <c r="G43" i="2"/>
  <c r="H43" i="2" s="1"/>
  <c r="G17" i="2"/>
  <c r="H17" i="2" s="1"/>
  <c r="G49" i="2"/>
  <c r="H49" i="2" s="1"/>
  <c r="G61" i="2"/>
  <c r="H61" i="2" s="1"/>
  <c r="G32" i="2"/>
  <c r="H32" i="2" s="1"/>
  <c r="G67" i="2"/>
  <c r="H67" i="2" s="1"/>
  <c r="G104" i="2"/>
  <c r="H104" i="2" s="1"/>
  <c r="G56" i="2"/>
  <c r="H56" i="2" s="1"/>
  <c r="G79" i="2"/>
  <c r="H79" i="2" s="1"/>
  <c r="G11" i="2"/>
  <c r="H11" i="2" s="1"/>
  <c r="G184" i="2"/>
  <c r="G48" i="2"/>
  <c r="H48" i="2" s="1"/>
  <c r="G36" i="2"/>
  <c r="H36" i="2" s="1"/>
  <c r="G9" i="2"/>
  <c r="H9" i="2" s="1"/>
  <c r="G10" i="2"/>
  <c r="H10" i="2" s="1"/>
  <c r="G82" i="2"/>
  <c r="H82" i="2" s="1"/>
  <c r="G30" i="2"/>
  <c r="H30" i="2" s="1"/>
  <c r="G185" i="2"/>
  <c r="G130" i="2"/>
  <c r="H130" i="2" s="1"/>
  <c r="G89" i="2"/>
  <c r="H89" i="2" s="1"/>
  <c r="G4" i="2"/>
  <c r="H4" i="2" s="1"/>
  <c r="G125" i="2"/>
  <c r="H125" i="2" s="1"/>
  <c r="G65" i="2"/>
  <c r="H65" i="2" s="1"/>
  <c r="G46" i="2"/>
  <c r="H46" i="2" s="1"/>
  <c r="G186" i="2"/>
  <c r="G12" i="2"/>
  <c r="H12" i="2" s="1"/>
  <c r="G97" i="2"/>
  <c r="H97" i="2" s="1"/>
  <c r="G122" i="2"/>
  <c r="H122" i="2" s="1"/>
  <c r="G96" i="2"/>
  <c r="H96" i="2" s="1"/>
  <c r="G50" i="2"/>
  <c r="H50" i="2" s="1"/>
  <c r="G103" i="2"/>
  <c r="H103" i="2" s="1"/>
  <c r="G19" i="2"/>
  <c r="H19" i="2" s="1"/>
  <c r="G37" i="2"/>
  <c r="H37" i="2" s="1"/>
  <c r="G187" i="2"/>
  <c r="G188" i="2"/>
  <c r="G39" i="2"/>
  <c r="H39" i="2" s="1"/>
  <c r="G102" i="2"/>
  <c r="H102" i="2" s="1"/>
  <c r="G111" i="2"/>
  <c r="H111" i="2" s="1"/>
  <c r="G189" i="2"/>
  <c r="G105" i="2"/>
  <c r="H105" i="2" s="1"/>
  <c r="G109" i="2"/>
  <c r="H109" i="2" s="1"/>
  <c r="G33" i="2"/>
  <c r="H33" i="2" s="1"/>
  <c r="G80" i="2"/>
  <c r="H80" i="2" s="1"/>
  <c r="G118" i="2"/>
  <c r="H118" i="2" s="1"/>
  <c r="G45" i="2"/>
  <c r="H45" i="2" s="1"/>
  <c r="G75" i="2"/>
  <c r="H75" i="2" s="1"/>
  <c r="G13" i="2"/>
  <c r="H13" i="2" s="1"/>
  <c r="G74" i="2"/>
  <c r="H74" i="2" s="1"/>
  <c r="G41" i="2"/>
  <c r="H41" i="2" s="1"/>
  <c r="G190" i="2"/>
  <c r="G112" i="2"/>
  <c r="H112" i="2" s="1"/>
  <c r="G108" i="2"/>
  <c r="H108" i="2" s="1"/>
  <c r="G5" i="2"/>
  <c r="H5" i="2" s="1"/>
  <c r="G158" i="2"/>
  <c r="H158" i="2" s="1"/>
  <c r="G52" i="2"/>
  <c r="H52" i="2" s="1"/>
  <c r="G23" i="2"/>
  <c r="H23" i="2" s="1"/>
  <c r="G132" i="2"/>
  <c r="H132" i="2" s="1"/>
  <c r="G8" i="2"/>
  <c r="H8" i="2" s="1"/>
  <c r="G34" i="2"/>
  <c r="H34" i="2" s="1"/>
  <c r="G121" i="2"/>
  <c r="H121" i="2" s="1"/>
  <c r="G6" i="2"/>
  <c r="H6" i="2" s="1"/>
  <c r="G53" i="2"/>
  <c r="H53" i="2" s="1"/>
  <c r="G7" i="2"/>
  <c r="H7" i="2" s="1"/>
  <c r="G20" i="2"/>
  <c r="H20" i="2" s="1"/>
  <c r="G60" i="2"/>
  <c r="H60" i="2" s="1"/>
  <c r="G110" i="2"/>
  <c r="H110" i="2" s="1"/>
  <c r="G58" i="2"/>
  <c r="H58" i="2" s="1"/>
  <c r="G73" i="2"/>
  <c r="H73" i="2" s="1"/>
  <c r="G136" i="2"/>
  <c r="H136" i="2" s="1"/>
  <c r="G138" i="2"/>
  <c r="H138" i="2" s="1"/>
  <c r="G91" i="2"/>
  <c r="H91" i="2" s="1"/>
  <c r="G106" i="2"/>
  <c r="H106" i="2" s="1"/>
  <c r="G38" i="2"/>
  <c r="H38" i="2" s="1"/>
  <c r="G55" i="2"/>
  <c r="H55" i="2" s="1"/>
  <c r="G115" i="2"/>
  <c r="H115" i="2" s="1"/>
  <c r="G31" i="2"/>
  <c r="H31" i="2" s="1"/>
  <c r="G21" i="2"/>
  <c r="H21" i="2" s="1"/>
  <c r="G29" i="2"/>
  <c r="H29" i="2" s="1"/>
  <c r="G94" i="2"/>
  <c r="H94" i="2" s="1"/>
  <c r="G191" i="2"/>
  <c r="G47" i="2"/>
  <c r="H47" i="2" s="1"/>
  <c r="G15" i="2"/>
  <c r="H15" i="2" s="1"/>
  <c r="G25" i="2"/>
  <c r="H25" i="2" s="1"/>
  <c r="G88" i="2"/>
  <c r="H88" i="2" s="1"/>
  <c r="G64" i="2"/>
  <c r="H64" i="2" s="1"/>
  <c r="G192" i="2"/>
  <c r="G78" i="2"/>
  <c r="H78" i="2" s="1"/>
  <c r="G66" i="2"/>
  <c r="H66" i="2" s="1"/>
  <c r="G27" i="2"/>
  <c r="H27" i="2" s="1"/>
  <c r="F179" i="2"/>
  <c r="F180" i="2"/>
  <c r="F54" i="2"/>
  <c r="F35" i="2"/>
  <c r="F70" i="2"/>
  <c r="F44" i="2"/>
  <c r="F51" i="2"/>
  <c r="F141" i="2"/>
  <c r="F26" i="2"/>
  <c r="F181" i="2"/>
  <c r="F182" i="2"/>
  <c r="F40" i="2"/>
  <c r="F22" i="2"/>
  <c r="F62" i="2"/>
  <c r="F113" i="2"/>
  <c r="F90" i="2"/>
  <c r="F18" i="2"/>
  <c r="F183" i="2"/>
  <c r="F16" i="2"/>
  <c r="F14" i="2"/>
  <c r="F24" i="2"/>
  <c r="F43" i="2"/>
  <c r="F17" i="2"/>
  <c r="F49" i="2"/>
  <c r="F61" i="2"/>
  <c r="F32" i="2"/>
  <c r="F67" i="2"/>
  <c r="F104" i="2"/>
  <c r="F56" i="2"/>
  <c r="F79" i="2"/>
  <c r="F11" i="2"/>
  <c r="F184" i="2"/>
  <c r="F48" i="2"/>
  <c r="F36" i="2"/>
  <c r="F9" i="2"/>
  <c r="F10" i="2"/>
  <c r="F82" i="2"/>
  <c r="F30" i="2"/>
  <c r="F185" i="2"/>
  <c r="F130" i="2"/>
  <c r="F89" i="2"/>
  <c r="F4" i="2"/>
  <c r="F125" i="2"/>
  <c r="F65" i="2"/>
  <c r="F46" i="2"/>
  <c r="F186" i="2"/>
  <c r="F12" i="2"/>
  <c r="F97" i="2"/>
  <c r="F122" i="2"/>
  <c r="F96" i="2"/>
  <c r="F50" i="2"/>
  <c r="F103" i="2"/>
  <c r="F19" i="2"/>
  <c r="F37" i="2"/>
  <c r="F187" i="2"/>
  <c r="F188" i="2"/>
  <c r="F39" i="2"/>
  <c r="F102" i="2"/>
  <c r="F111" i="2"/>
  <c r="F189" i="2"/>
  <c r="F105" i="2"/>
  <c r="F109" i="2"/>
  <c r="F33" i="2"/>
  <c r="F80" i="2"/>
  <c r="F118" i="2"/>
  <c r="F3" i="2"/>
  <c r="F45" i="2"/>
  <c r="F75" i="2"/>
  <c r="F13" i="2"/>
  <c r="F74" i="2"/>
  <c r="F41" i="2"/>
  <c r="F190" i="2"/>
  <c r="F112" i="2"/>
  <c r="F108" i="2"/>
  <c r="F5" i="2"/>
  <c r="F158" i="2"/>
  <c r="F52" i="2"/>
  <c r="F23" i="2"/>
  <c r="F132" i="2"/>
  <c r="F8" i="2"/>
  <c r="F34" i="2"/>
  <c r="F121" i="2"/>
  <c r="F6" i="2"/>
  <c r="F53" i="2"/>
  <c r="F7" i="2"/>
  <c r="F20" i="2"/>
  <c r="F60" i="2"/>
  <c r="F110" i="2"/>
  <c r="F58" i="2"/>
  <c r="F73" i="2"/>
  <c r="F136" i="2"/>
  <c r="F138" i="2"/>
  <c r="F91" i="2"/>
  <c r="F106" i="2"/>
  <c r="F38" i="2"/>
  <c r="F55" i="2"/>
  <c r="F115" i="2"/>
  <c r="F31" i="2"/>
  <c r="F21" i="2"/>
  <c r="F29" i="2"/>
  <c r="F94" i="2"/>
  <c r="F191" i="2"/>
  <c r="F47" i="2"/>
  <c r="F15" i="2"/>
  <c r="F25" i="2"/>
  <c r="F88" i="2"/>
  <c r="F64" i="2"/>
  <c r="F192" i="2"/>
  <c r="F78" i="2"/>
  <c r="F66" i="2"/>
  <c r="F27" i="2"/>
  <c r="E179" i="2"/>
  <c r="E180" i="2"/>
  <c r="E54" i="2"/>
  <c r="E35" i="2"/>
  <c r="E70" i="2"/>
  <c r="E44" i="2"/>
  <c r="E51" i="2"/>
  <c r="E141" i="2"/>
  <c r="E26" i="2"/>
  <c r="E181" i="2"/>
  <c r="E182" i="2"/>
  <c r="E40" i="2"/>
  <c r="E22" i="2"/>
  <c r="E62" i="2"/>
  <c r="E113" i="2"/>
  <c r="E90" i="2"/>
  <c r="E18" i="2"/>
  <c r="E183" i="2"/>
  <c r="E16" i="2"/>
  <c r="E14" i="2"/>
  <c r="E24" i="2"/>
  <c r="E43" i="2"/>
  <c r="E17" i="2"/>
  <c r="E49" i="2"/>
  <c r="E61" i="2"/>
  <c r="E32" i="2"/>
  <c r="E67" i="2"/>
  <c r="E104" i="2"/>
  <c r="E56" i="2"/>
  <c r="E79" i="2"/>
  <c r="E11" i="2"/>
  <c r="E184" i="2"/>
  <c r="E48" i="2"/>
  <c r="E36" i="2"/>
  <c r="E9" i="2"/>
  <c r="E10" i="2"/>
  <c r="E82" i="2"/>
  <c r="E30" i="2"/>
  <c r="E185" i="2"/>
  <c r="E130" i="2"/>
  <c r="E89" i="2"/>
  <c r="E4" i="2"/>
  <c r="E125" i="2"/>
  <c r="E65" i="2"/>
  <c r="E46" i="2"/>
  <c r="E186" i="2"/>
  <c r="E12" i="2"/>
  <c r="E97" i="2"/>
  <c r="E122" i="2"/>
  <c r="E96" i="2"/>
  <c r="E50" i="2"/>
  <c r="E103" i="2"/>
  <c r="E19" i="2"/>
  <c r="E37" i="2"/>
  <c r="E187" i="2"/>
  <c r="E188" i="2"/>
  <c r="E39" i="2"/>
  <c r="E102" i="2"/>
  <c r="E111" i="2"/>
  <c r="E189" i="2"/>
  <c r="E105" i="2"/>
  <c r="E109" i="2"/>
  <c r="E33" i="2"/>
  <c r="E80" i="2"/>
  <c r="E118" i="2"/>
  <c r="E3" i="2"/>
  <c r="E45" i="2"/>
  <c r="E75" i="2"/>
  <c r="E13" i="2"/>
  <c r="E74" i="2"/>
  <c r="E41" i="2"/>
  <c r="E190" i="2"/>
  <c r="E112" i="2"/>
  <c r="E108" i="2"/>
  <c r="E5" i="2"/>
  <c r="E158" i="2"/>
  <c r="E52" i="2"/>
  <c r="E23" i="2"/>
  <c r="E132" i="2"/>
  <c r="E8" i="2"/>
  <c r="E34" i="2"/>
  <c r="E121" i="2"/>
  <c r="E6" i="2"/>
  <c r="E53" i="2"/>
  <c r="E7" i="2"/>
  <c r="E20" i="2"/>
  <c r="E60" i="2"/>
  <c r="E110" i="2"/>
  <c r="E58" i="2"/>
  <c r="E73" i="2"/>
  <c r="E136" i="2"/>
  <c r="E138" i="2"/>
  <c r="E91" i="2"/>
  <c r="E106" i="2"/>
  <c r="E38" i="2"/>
  <c r="E55" i="2"/>
  <c r="E115" i="2"/>
  <c r="E31" i="2"/>
  <c r="E21" i="2"/>
  <c r="E29" i="2"/>
  <c r="E94" i="2"/>
  <c r="E191" i="2"/>
  <c r="E47" i="2"/>
  <c r="E15" i="2"/>
  <c r="E25" i="2"/>
  <c r="E88" i="2"/>
  <c r="E64" i="2"/>
  <c r="E192" i="2"/>
  <c r="E78" i="2"/>
  <c r="E66" i="2"/>
  <c r="E27" i="2"/>
  <c r="G42" i="2" l="1"/>
  <c r="H42" i="2" s="1"/>
  <c r="F42" i="2"/>
  <c r="Q19" i="2"/>
  <c r="R19" i="2" s="1"/>
  <c r="Q24" i="2"/>
  <c r="R24" i="2" s="1"/>
  <c r="Q27" i="2"/>
  <c r="R27" i="2" s="1"/>
  <c r="Q16" i="2"/>
  <c r="R16" i="2" s="1"/>
  <c r="Q13" i="2"/>
  <c r="R13" i="2" s="1"/>
  <c r="Q26" i="2"/>
  <c r="R26" i="2" s="1"/>
  <c r="Q22" i="2"/>
  <c r="R22" i="2" s="1"/>
  <c r="Q20" i="2"/>
  <c r="R20" i="2" s="1"/>
  <c r="Q14" i="2"/>
  <c r="R14" i="2" s="1"/>
  <c r="Q62" i="2"/>
  <c r="R62" i="2" s="1"/>
  <c r="Q21" i="2"/>
  <c r="R21" i="2" s="1"/>
  <c r="Q25" i="2"/>
  <c r="R25" i="2" s="1"/>
  <c r="Q89" i="2"/>
  <c r="R89" i="2" s="1"/>
  <c r="Q23" i="2"/>
  <c r="R23" i="2" s="1"/>
  <c r="Q18" i="2"/>
  <c r="R18" i="2" s="1"/>
  <c r="Q17" i="2"/>
  <c r="R17" i="2" s="1"/>
  <c r="Q46" i="2"/>
  <c r="R46" i="2" s="1"/>
  <c r="Q125" i="2"/>
  <c r="R125" i="2" s="1"/>
  <c r="Q36" i="2"/>
  <c r="R36" i="2" s="1"/>
  <c r="Q44" i="2"/>
  <c r="R44" i="2" s="1"/>
  <c r="Q64" i="2"/>
  <c r="R64" i="2" s="1"/>
  <c r="Q75" i="2"/>
  <c r="R75" i="2" s="1"/>
  <c r="Q94" i="2"/>
  <c r="R94" i="2" s="1"/>
  <c r="Q82" i="2"/>
  <c r="R82" i="2" s="1"/>
  <c r="Q42" i="2"/>
  <c r="R42" i="2" s="1"/>
  <c r="Q52" i="2"/>
  <c r="R52" i="2" s="1"/>
  <c r="Q80" i="2"/>
  <c r="R80" i="2" s="1"/>
  <c r="Q50" i="2"/>
  <c r="R50" i="2" s="1"/>
  <c r="Q35" i="2"/>
  <c r="R35" i="2" s="1"/>
  <c r="Q105" i="2"/>
  <c r="R105" i="2" s="1"/>
  <c r="Q60" i="2"/>
  <c r="R60" i="2" s="1"/>
  <c r="Q4" i="2"/>
  <c r="R4" i="2" s="1"/>
  <c r="Q40" i="2"/>
  <c r="R40" i="2" s="1"/>
  <c r="Q34" i="2"/>
  <c r="R34" i="2" s="1"/>
  <c r="Q37" i="2"/>
  <c r="R37" i="2" s="1"/>
  <c r="Q29" i="2"/>
  <c r="R29" i="2" s="1"/>
  <c r="Q15" i="2"/>
  <c r="R15" i="2" s="1"/>
  <c r="Q55" i="2"/>
  <c r="R55" i="2" s="1"/>
  <c r="Q56" i="2"/>
  <c r="R56" i="2" s="1"/>
  <c r="Q32" i="2"/>
  <c r="R32" i="2" s="1"/>
  <c r="Q33" i="2"/>
  <c r="R33" i="2" s="1"/>
  <c r="Q74" i="2"/>
  <c r="R74" i="2" s="1"/>
  <c r="Q73" i="2"/>
  <c r="R73" i="2" s="1"/>
  <c r="Q130" i="2"/>
  <c r="R130" i="2" s="1"/>
  <c r="Q91" i="2"/>
  <c r="R91" i="2" s="1"/>
  <c r="Q31" i="2"/>
  <c r="R31" i="2" s="1"/>
  <c r="Q12" i="2"/>
  <c r="R12" i="2" s="1"/>
  <c r="Q70" i="2"/>
  <c r="R70" i="2" s="1"/>
  <c r="Q11" i="2"/>
  <c r="R11" i="2" s="1"/>
  <c r="Q39" i="2"/>
  <c r="R39" i="2" s="1"/>
  <c r="Q88" i="2"/>
  <c r="R88" i="2" s="1"/>
  <c r="Q49" i="2"/>
  <c r="R49" i="2" s="1"/>
  <c r="Q67" i="2"/>
  <c r="R67" i="2" s="1"/>
  <c r="Q104" i="2"/>
  <c r="R104" i="2" s="1"/>
  <c r="Q10" i="2"/>
  <c r="R10" i="2" s="1"/>
  <c r="Q112" i="2"/>
  <c r="R112" i="2" s="1"/>
  <c r="Q47" i="2"/>
  <c r="R47" i="2" s="1"/>
  <c r="Q38" i="2"/>
  <c r="R38" i="2" s="1"/>
  <c r="Q96" i="2"/>
  <c r="R96" i="2" s="1"/>
  <c r="Q30" i="2"/>
  <c r="R30" i="2" s="1"/>
  <c r="Q66" i="2"/>
  <c r="R66" i="2" s="1"/>
  <c r="Q43" i="2"/>
  <c r="R43" i="2" s="1"/>
  <c r="Q51" i="2"/>
  <c r="R51" i="2" s="1"/>
  <c r="Q108" i="2"/>
  <c r="R108" i="2" s="1"/>
  <c r="Q54" i="2"/>
  <c r="R54" i="2" s="1"/>
  <c r="Q48" i="2"/>
  <c r="R48" i="2" s="1"/>
  <c r="Q78" i="2"/>
  <c r="R78" i="2" s="1"/>
  <c r="Q106" i="2"/>
  <c r="R106" i="2" s="1"/>
  <c r="Q9" i="2"/>
  <c r="R9" i="2" s="1"/>
  <c r="Q8" i="2"/>
  <c r="R8" i="2" s="1"/>
  <c r="Q79" i="2"/>
  <c r="R79" i="2" s="1"/>
  <c r="Q41" i="2"/>
  <c r="R41" i="2" s="1"/>
  <c r="Q136" i="2"/>
  <c r="R136" i="2" s="1"/>
  <c r="Q141" i="2"/>
  <c r="R141" i="2" s="1"/>
  <c r="Q90" i="2"/>
  <c r="R90" i="2" s="1"/>
  <c r="Q61" i="2"/>
  <c r="R61" i="2" s="1"/>
  <c r="Q122" i="2"/>
  <c r="R122" i="2" s="1"/>
  <c r="Q5" i="2"/>
  <c r="R5" i="2" s="1"/>
  <c r="Q113" i="2"/>
  <c r="R113" i="2" s="1"/>
  <c r="Q158" i="2"/>
  <c r="R158" i="2" s="1"/>
  <c r="Q97" i="2"/>
  <c r="R97" i="2" s="1"/>
  <c r="Q103" i="2"/>
  <c r="R103" i="2" s="1"/>
  <c r="Q109" i="2"/>
  <c r="R109" i="2" s="1"/>
  <c r="Q132" i="2"/>
  <c r="R132" i="2" s="1"/>
  <c r="Q121" i="2"/>
  <c r="R121" i="2" s="1"/>
  <c r="Q6" i="2"/>
  <c r="R6" i="2" s="1"/>
  <c r="Q7" i="2"/>
  <c r="R7" i="2" s="1"/>
  <c r="Q138" i="2"/>
  <c r="R138" i="2" s="1"/>
  <c r="Q65" i="2"/>
  <c r="R65" i="2" s="1"/>
  <c r="Q102" i="2"/>
  <c r="R102" i="2" s="1"/>
  <c r="Q111" i="2"/>
  <c r="R111" i="2" s="1"/>
  <c r="Q118" i="2"/>
  <c r="R118" i="2" s="1"/>
  <c r="Q45" i="2"/>
  <c r="R45" i="2" s="1"/>
  <c r="Q53" i="2"/>
  <c r="R53" i="2" s="1"/>
  <c r="Q110" i="2"/>
  <c r="R110" i="2" s="1"/>
  <c r="Q58" i="2"/>
  <c r="R58" i="2" s="1"/>
  <c r="Q115" i="2"/>
  <c r="R115" i="2" s="1"/>
  <c r="Q179" i="2"/>
  <c r="R179" i="2" s="1"/>
  <c r="Q180" i="2"/>
  <c r="R180" i="2" s="1"/>
  <c r="Q181" i="2"/>
  <c r="R181" i="2" s="1"/>
  <c r="Q182" i="2"/>
  <c r="R182" i="2" s="1"/>
  <c r="Q183" i="2"/>
  <c r="R183" i="2" s="1"/>
  <c r="Q184" i="2"/>
  <c r="R184" i="2" s="1"/>
  <c r="Q185" i="2"/>
  <c r="R185" i="2" s="1"/>
  <c r="Q186" i="2"/>
  <c r="R186" i="2" s="1"/>
  <c r="Q187" i="2"/>
  <c r="R187" i="2" s="1"/>
  <c r="Q188" i="2"/>
  <c r="R188" i="2" s="1"/>
  <c r="Q189" i="2"/>
  <c r="R189" i="2" s="1"/>
  <c r="Q190" i="2"/>
  <c r="R190" i="2" s="1"/>
  <c r="Q191" i="2"/>
  <c r="R191" i="2" s="1"/>
  <c r="Q192" i="2"/>
  <c r="R192" i="2" s="1"/>
  <c r="N19" i="2"/>
  <c r="N24" i="2"/>
  <c r="N27" i="2"/>
  <c r="N16" i="2"/>
  <c r="N13" i="2"/>
  <c r="N26" i="2"/>
  <c r="N22" i="2"/>
  <c r="N20" i="2"/>
  <c r="N14" i="2"/>
  <c r="N62" i="2"/>
  <c r="N21" i="2"/>
  <c r="N25" i="2"/>
  <c r="N89" i="2"/>
  <c r="N23" i="2"/>
  <c r="N18" i="2"/>
  <c r="N17" i="2"/>
  <c r="N46" i="2"/>
  <c r="N125" i="2"/>
  <c r="N36" i="2"/>
  <c r="N44" i="2"/>
  <c r="N64" i="2"/>
  <c r="N75" i="2"/>
  <c r="N94" i="2"/>
  <c r="N82" i="2"/>
  <c r="N42" i="2"/>
  <c r="N52" i="2"/>
  <c r="N80" i="2"/>
  <c r="N50" i="2"/>
  <c r="N35" i="2"/>
  <c r="N105" i="2"/>
  <c r="N60" i="2"/>
  <c r="N4" i="2"/>
  <c r="N40" i="2"/>
  <c r="N34" i="2"/>
  <c r="N37" i="2"/>
  <c r="N29" i="2"/>
  <c r="N15" i="2"/>
  <c r="N55" i="2"/>
  <c r="N56" i="2"/>
  <c r="N32" i="2"/>
  <c r="N33" i="2"/>
  <c r="N74" i="2"/>
  <c r="N73" i="2"/>
  <c r="N130" i="2"/>
  <c r="N91" i="2"/>
  <c r="N31" i="2"/>
  <c r="N12" i="2"/>
  <c r="N70" i="2"/>
  <c r="N11" i="2"/>
  <c r="N39" i="2"/>
  <c r="N88" i="2"/>
  <c r="N49" i="2"/>
  <c r="N67" i="2"/>
  <c r="N104" i="2"/>
  <c r="N10" i="2"/>
  <c r="N112" i="2"/>
  <c r="N47" i="2"/>
  <c r="N38" i="2"/>
  <c r="N96" i="2"/>
  <c r="N30" i="2"/>
  <c r="N66" i="2"/>
  <c r="N43" i="2"/>
  <c r="N51" i="2"/>
  <c r="N108" i="2"/>
  <c r="N54" i="2"/>
  <c r="N48" i="2"/>
  <c r="N78" i="2"/>
  <c r="N106" i="2"/>
  <c r="N9" i="2"/>
  <c r="N8" i="2"/>
  <c r="N79" i="2"/>
  <c r="N41" i="2"/>
  <c r="N136" i="2"/>
  <c r="N141" i="2"/>
  <c r="N90" i="2"/>
  <c r="N61" i="2"/>
  <c r="N122" i="2"/>
  <c r="N5" i="2"/>
  <c r="N113" i="2"/>
  <c r="N158" i="2"/>
  <c r="N97" i="2"/>
  <c r="N103" i="2"/>
  <c r="N109" i="2"/>
  <c r="N132" i="2"/>
  <c r="N121" i="2"/>
  <c r="N6" i="2"/>
  <c r="N7" i="2"/>
  <c r="N138" i="2"/>
  <c r="N65" i="2"/>
  <c r="N102" i="2"/>
  <c r="N111" i="2"/>
  <c r="N118" i="2"/>
  <c r="N45" i="2"/>
  <c r="N53" i="2"/>
  <c r="N110" i="2"/>
  <c r="N58" i="2"/>
  <c r="N115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M19" i="2"/>
  <c r="M24" i="2"/>
  <c r="M27" i="2"/>
  <c r="M16" i="2"/>
  <c r="M13" i="2"/>
  <c r="M26" i="2"/>
  <c r="M22" i="2"/>
  <c r="M20" i="2"/>
  <c r="M14" i="2"/>
  <c r="M62" i="2"/>
  <c r="M21" i="2"/>
  <c r="M25" i="2"/>
  <c r="M89" i="2"/>
  <c r="M23" i="2"/>
  <c r="M18" i="2"/>
  <c r="M17" i="2"/>
  <c r="M46" i="2"/>
  <c r="M125" i="2"/>
  <c r="M36" i="2"/>
  <c r="M44" i="2"/>
  <c r="M64" i="2"/>
  <c r="M75" i="2"/>
  <c r="M94" i="2"/>
  <c r="M82" i="2"/>
  <c r="M42" i="2"/>
  <c r="M52" i="2"/>
  <c r="M80" i="2"/>
  <c r="M50" i="2"/>
  <c r="M35" i="2"/>
  <c r="M105" i="2"/>
  <c r="M60" i="2"/>
  <c r="M4" i="2"/>
  <c r="M40" i="2"/>
  <c r="M34" i="2"/>
  <c r="M37" i="2"/>
  <c r="M29" i="2"/>
  <c r="M15" i="2"/>
  <c r="M55" i="2"/>
  <c r="M56" i="2"/>
  <c r="M32" i="2"/>
  <c r="M33" i="2"/>
  <c r="M74" i="2"/>
  <c r="M73" i="2"/>
  <c r="M130" i="2"/>
  <c r="M91" i="2"/>
  <c r="M31" i="2"/>
  <c r="M12" i="2"/>
  <c r="M70" i="2"/>
  <c r="M11" i="2"/>
  <c r="M39" i="2"/>
  <c r="M88" i="2"/>
  <c r="M49" i="2"/>
  <c r="M67" i="2"/>
  <c r="M104" i="2"/>
  <c r="M10" i="2"/>
  <c r="M112" i="2"/>
  <c r="M47" i="2"/>
  <c r="M38" i="2"/>
  <c r="M96" i="2"/>
  <c r="M30" i="2"/>
  <c r="M66" i="2"/>
  <c r="M43" i="2"/>
  <c r="M51" i="2"/>
  <c r="M108" i="2"/>
  <c r="M54" i="2"/>
  <c r="M48" i="2"/>
  <c r="M78" i="2"/>
  <c r="M106" i="2"/>
  <c r="M9" i="2"/>
  <c r="M8" i="2"/>
  <c r="M79" i="2"/>
  <c r="M41" i="2"/>
  <c r="M136" i="2"/>
  <c r="M141" i="2"/>
  <c r="M90" i="2"/>
  <c r="M61" i="2"/>
  <c r="M122" i="2"/>
  <c r="M5" i="2"/>
  <c r="M113" i="2"/>
  <c r="M158" i="2"/>
  <c r="M97" i="2"/>
  <c r="M103" i="2"/>
  <c r="M109" i="2"/>
  <c r="M132" i="2"/>
  <c r="M121" i="2"/>
  <c r="M6" i="2"/>
  <c r="M7" i="2"/>
  <c r="M138" i="2"/>
  <c r="M65" i="2"/>
  <c r="M102" i="2"/>
  <c r="M111" i="2"/>
  <c r="M118" i="2"/>
  <c r="M45" i="2"/>
  <c r="M53" i="2"/>
  <c r="M110" i="2"/>
  <c r="M58" i="2"/>
  <c r="M115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L157" i="2"/>
  <c r="D157" i="2" s="1"/>
  <c r="L149" i="2"/>
  <c r="D149" i="2" s="1"/>
  <c r="L171" i="2"/>
  <c r="D171" i="2" s="1"/>
  <c r="L162" i="2"/>
  <c r="D162" i="2" s="1"/>
  <c r="E162" i="2" s="1"/>
  <c r="L128" i="2"/>
  <c r="D128" i="2" s="1"/>
  <c r="F128" i="2" s="1"/>
  <c r="L129" i="2"/>
  <c r="D129" i="2" s="1"/>
  <c r="L119" i="2"/>
  <c r="D119" i="2" s="1"/>
  <c r="L124" i="2"/>
  <c r="D124" i="2" s="1"/>
  <c r="L163" i="2"/>
  <c r="D163" i="2" s="1"/>
  <c r="L150" i="2"/>
  <c r="D150" i="2" s="1"/>
  <c r="L133" i="2"/>
  <c r="D133" i="2" s="1"/>
  <c r="L57" i="2"/>
  <c r="D57" i="2" s="1"/>
  <c r="L59" i="2"/>
  <c r="D59" i="2" s="1"/>
  <c r="E59" i="2" s="1"/>
  <c r="L99" i="2"/>
  <c r="D99" i="2" s="1"/>
  <c r="L172" i="2"/>
  <c r="D172" i="2" s="1"/>
  <c r="L107" i="2"/>
  <c r="D107" i="2" s="1"/>
  <c r="L28" i="2"/>
  <c r="D28" i="2" s="1"/>
  <c r="L134" i="2"/>
  <c r="D134" i="2" s="1"/>
  <c r="L159" i="2"/>
  <c r="D159" i="2" s="1"/>
  <c r="L164" i="2"/>
  <c r="D164" i="2" s="1"/>
  <c r="E164" i="2" s="1"/>
  <c r="L174" i="2"/>
  <c r="D174" i="2" s="1"/>
  <c r="L144" i="2"/>
  <c r="D144" i="2" s="1"/>
  <c r="L76" i="2"/>
  <c r="D76" i="2" s="1"/>
  <c r="L63" i="2"/>
  <c r="D63" i="2" s="1"/>
  <c r="E63" i="2" s="1"/>
  <c r="L86" i="2"/>
  <c r="D86" i="2" s="1"/>
  <c r="L137" i="2"/>
  <c r="D137" i="2" s="1"/>
  <c r="L146" i="2"/>
  <c r="D146" i="2" s="1"/>
  <c r="L148" i="2"/>
  <c r="D148" i="2" s="1"/>
  <c r="E148" i="2" s="1"/>
  <c r="L168" i="2"/>
  <c r="D168" i="2" s="1"/>
  <c r="E168" i="2" s="1"/>
  <c r="L154" i="2"/>
  <c r="D154" i="2" s="1"/>
  <c r="L167" i="2"/>
  <c r="D167" i="2" s="1"/>
  <c r="L156" i="2"/>
  <c r="D156" i="2" s="1"/>
  <c r="L87" i="2"/>
  <c r="D87" i="2" s="1"/>
  <c r="L176" i="2"/>
  <c r="D176" i="2" s="1"/>
  <c r="L142" i="2"/>
  <c r="D142" i="2" s="1"/>
  <c r="L71" i="2"/>
  <c r="D71" i="2" s="1"/>
  <c r="E71" i="2" s="1"/>
  <c r="L140" i="2"/>
  <c r="D140" i="2" s="1"/>
  <c r="E140" i="2" s="1"/>
  <c r="L92" i="2"/>
  <c r="D92" i="2" s="1"/>
  <c r="L152" i="2"/>
  <c r="D152" i="2" s="1"/>
  <c r="L145" i="2"/>
  <c r="D145" i="2" s="1"/>
  <c r="E145" i="2" s="1"/>
  <c r="L81" i="2"/>
  <c r="D81" i="2" s="1"/>
  <c r="L169" i="2"/>
  <c r="D169" i="2" s="1"/>
  <c r="L3" i="2"/>
  <c r="L175" i="2"/>
  <c r="D175" i="2" s="1"/>
  <c r="L98" i="2"/>
  <c r="D98" i="2" s="1"/>
  <c r="E98" i="2" s="1"/>
  <c r="L93" i="2"/>
  <c r="D93" i="2" s="1"/>
  <c r="L177" i="2"/>
  <c r="D177" i="2" s="1"/>
  <c r="L123" i="2"/>
  <c r="D123" i="2" s="1"/>
  <c r="E123" i="2" s="1"/>
  <c r="L126" i="2"/>
  <c r="D126" i="2" s="1"/>
  <c r="L114" i="2"/>
  <c r="D114" i="2" s="1"/>
  <c r="L161" i="2"/>
  <c r="D161" i="2" s="1"/>
  <c r="L69" i="2"/>
  <c r="D69" i="2" s="1"/>
  <c r="L77" i="2"/>
  <c r="D77" i="2" s="1"/>
  <c r="L160" i="2"/>
  <c r="D160" i="2" s="1"/>
  <c r="L135" i="2"/>
  <c r="D135" i="2" s="1"/>
  <c r="L143" i="2"/>
  <c r="D143" i="2" s="1"/>
  <c r="L153" i="2"/>
  <c r="D153" i="2" s="1"/>
  <c r="L173" i="2"/>
  <c r="D173" i="2" s="1"/>
  <c r="L116" i="2"/>
  <c r="D116" i="2" s="1"/>
  <c r="E116" i="2" s="1"/>
  <c r="L100" i="2"/>
  <c r="D100" i="2" s="1"/>
  <c r="E100" i="2" s="1"/>
  <c r="L166" i="2"/>
  <c r="D166" i="2" s="1"/>
  <c r="E166" i="2" s="1"/>
  <c r="L120" i="2"/>
  <c r="D120" i="2" s="1"/>
  <c r="L117" i="2"/>
  <c r="D117" i="2" s="1"/>
  <c r="L127" i="2"/>
  <c r="D127" i="2" s="1"/>
  <c r="L155" i="2"/>
  <c r="D155" i="2" s="1"/>
  <c r="L68" i="2"/>
  <c r="D68" i="2" s="1"/>
  <c r="L147" i="2"/>
  <c r="D147" i="2" s="1"/>
  <c r="L95" i="2"/>
  <c r="D95" i="2" s="1"/>
  <c r="L101" i="2"/>
  <c r="D101" i="2" s="1"/>
  <c r="E101" i="2" s="1"/>
  <c r="L170" i="2"/>
  <c r="D170" i="2" s="1"/>
  <c r="L139" i="2"/>
  <c r="D139" i="2" s="1"/>
  <c r="L72" i="2"/>
  <c r="D72" i="2" s="1"/>
  <c r="L85" i="2"/>
  <c r="D85" i="2" s="1"/>
  <c r="L83" i="2"/>
  <c r="D83" i="2" s="1"/>
  <c r="L131" i="2"/>
  <c r="D131" i="2" s="1"/>
  <c r="L165" i="2"/>
  <c r="D165" i="2" s="1"/>
  <c r="L84" i="2"/>
  <c r="D84" i="2" s="1"/>
  <c r="L178" i="2"/>
  <c r="D178" i="2" s="1"/>
  <c r="L151" i="2"/>
  <c r="D151" i="2" s="1"/>
  <c r="E83" i="2" l="1"/>
  <c r="F83" i="2"/>
  <c r="E169" i="2"/>
  <c r="F169" i="2"/>
  <c r="F134" i="2"/>
  <c r="E134" i="2"/>
  <c r="E85" i="2"/>
  <c r="F85" i="2"/>
  <c r="F155" i="2"/>
  <c r="E155" i="2"/>
  <c r="E153" i="2"/>
  <c r="F153" i="2"/>
  <c r="E126" i="2"/>
  <c r="F126" i="2"/>
  <c r="F81" i="2"/>
  <c r="E81" i="2"/>
  <c r="E87" i="2"/>
  <c r="F87" i="2"/>
  <c r="E86" i="2"/>
  <c r="F86" i="2"/>
  <c r="F28" i="2"/>
  <c r="E28" i="2"/>
  <c r="F163" i="2"/>
  <c r="E163" i="2"/>
  <c r="F157" i="2"/>
  <c r="E157" i="2"/>
  <c r="F71" i="2"/>
  <c r="E68" i="2"/>
  <c r="F68" i="2"/>
  <c r="F176" i="2"/>
  <c r="E176" i="2"/>
  <c r="F72" i="2"/>
  <c r="E72" i="2"/>
  <c r="F127" i="2"/>
  <c r="E127" i="2"/>
  <c r="F143" i="2"/>
  <c r="E143" i="2"/>
  <c r="F156" i="2"/>
  <c r="E156" i="2"/>
  <c r="F107" i="2"/>
  <c r="E107" i="2"/>
  <c r="E124" i="2"/>
  <c r="F124" i="2"/>
  <c r="F123" i="2"/>
  <c r="F173" i="2"/>
  <c r="E173" i="2"/>
  <c r="F137" i="2"/>
  <c r="E137" i="2"/>
  <c r="E149" i="2"/>
  <c r="F149" i="2"/>
  <c r="F151" i="2"/>
  <c r="E151" i="2"/>
  <c r="E139" i="2"/>
  <c r="F139" i="2"/>
  <c r="F117" i="2"/>
  <c r="E117" i="2"/>
  <c r="E135" i="2"/>
  <c r="F135" i="2"/>
  <c r="F177" i="2"/>
  <c r="E177" i="2"/>
  <c r="F152" i="2"/>
  <c r="E152" i="2"/>
  <c r="F167" i="2"/>
  <c r="E167" i="2"/>
  <c r="E76" i="2"/>
  <c r="F76" i="2"/>
  <c r="E172" i="2"/>
  <c r="F172" i="2"/>
  <c r="F119" i="2"/>
  <c r="E119" i="2"/>
  <c r="F116" i="2"/>
  <c r="F162" i="2"/>
  <c r="F170" i="2"/>
  <c r="E170" i="2"/>
  <c r="F144" i="2"/>
  <c r="E144" i="2"/>
  <c r="F148" i="2"/>
  <c r="F164" i="2"/>
  <c r="E120" i="2"/>
  <c r="F120" i="2"/>
  <c r="F92" i="2"/>
  <c r="E92" i="2"/>
  <c r="F129" i="2"/>
  <c r="E129" i="2"/>
  <c r="F84" i="2"/>
  <c r="E84" i="2"/>
  <c r="E77" i="2"/>
  <c r="F77" i="2"/>
  <c r="E174" i="2"/>
  <c r="F174" i="2"/>
  <c r="F100" i="2"/>
  <c r="F168" i="2"/>
  <c r="F178" i="2"/>
  <c r="E178" i="2"/>
  <c r="F93" i="2"/>
  <c r="E93" i="2"/>
  <c r="F99" i="2"/>
  <c r="E99" i="2"/>
  <c r="E165" i="2"/>
  <c r="F165" i="2"/>
  <c r="F95" i="2"/>
  <c r="E95" i="2"/>
  <c r="E69" i="2"/>
  <c r="F69" i="2"/>
  <c r="F175" i="2"/>
  <c r="E175" i="2"/>
  <c r="F57" i="2"/>
  <c r="E57" i="2"/>
  <c r="F101" i="2"/>
  <c r="F98" i="2"/>
  <c r="F160" i="2"/>
  <c r="E160" i="2"/>
  <c r="F154" i="2"/>
  <c r="E154" i="2"/>
  <c r="E131" i="2"/>
  <c r="F131" i="2"/>
  <c r="F147" i="2"/>
  <c r="E147" i="2"/>
  <c r="E161" i="2"/>
  <c r="F161" i="2"/>
  <c r="F142" i="2"/>
  <c r="E142" i="2"/>
  <c r="F146" i="2"/>
  <c r="E146" i="2"/>
  <c r="F159" i="2"/>
  <c r="E159" i="2"/>
  <c r="E133" i="2"/>
  <c r="F133" i="2"/>
  <c r="F171" i="2"/>
  <c r="E171" i="2"/>
  <c r="F59" i="2"/>
  <c r="F140" i="2"/>
  <c r="F166" i="2"/>
  <c r="F114" i="2"/>
  <c r="E114" i="2"/>
  <c r="E150" i="2"/>
  <c r="F150" i="2"/>
  <c r="F145" i="2"/>
  <c r="F63" i="2"/>
  <c r="E128" i="2"/>
  <c r="M170" i="2"/>
  <c r="G170" i="2"/>
  <c r="H170" i="2" s="1"/>
  <c r="M160" i="2"/>
  <c r="G160" i="2"/>
  <c r="H160" i="2" s="1"/>
  <c r="M92" i="2"/>
  <c r="G92" i="2"/>
  <c r="H92" i="2" s="1"/>
  <c r="M129" i="2"/>
  <c r="G129" i="2"/>
  <c r="H129" i="2" s="1"/>
  <c r="N101" i="2"/>
  <c r="G101" i="2"/>
  <c r="H101" i="2" s="1"/>
  <c r="N77" i="2"/>
  <c r="G77" i="2"/>
  <c r="H77" i="2" s="1"/>
  <c r="N140" i="2"/>
  <c r="G140" i="2"/>
  <c r="H140" i="2" s="1"/>
  <c r="N174" i="2"/>
  <c r="G174" i="2"/>
  <c r="H174" i="2" s="1"/>
  <c r="N128" i="2"/>
  <c r="G128" i="2"/>
  <c r="H128" i="2" s="1"/>
  <c r="Q165" i="2"/>
  <c r="R165" i="2" s="1"/>
  <c r="G165" i="2"/>
  <c r="H165" i="2" s="1"/>
  <c r="Q95" i="2"/>
  <c r="R95" i="2" s="1"/>
  <c r="G95" i="2"/>
  <c r="H95" i="2" s="1"/>
  <c r="Q69" i="2"/>
  <c r="R69" i="2" s="1"/>
  <c r="G69" i="2"/>
  <c r="H69" i="2" s="1"/>
  <c r="Q175" i="2"/>
  <c r="R175" i="2" s="1"/>
  <c r="G175" i="2"/>
  <c r="H175" i="2" s="1"/>
  <c r="Q71" i="2"/>
  <c r="R71" i="2" s="1"/>
  <c r="G71" i="2"/>
  <c r="H71" i="2" s="1"/>
  <c r="Q148" i="2"/>
  <c r="R148" i="2" s="1"/>
  <c r="G148" i="2"/>
  <c r="H148" i="2" s="1"/>
  <c r="Q164" i="2"/>
  <c r="R164" i="2" s="1"/>
  <c r="G164" i="2"/>
  <c r="H164" i="2" s="1"/>
  <c r="Q162" i="2"/>
  <c r="R162" i="2" s="1"/>
  <c r="G162" i="2"/>
  <c r="H162" i="2" s="1"/>
  <c r="M131" i="2"/>
  <c r="G131" i="2"/>
  <c r="H131" i="2" s="1"/>
  <c r="M147" i="2"/>
  <c r="G147" i="2"/>
  <c r="H147" i="2" s="1"/>
  <c r="M116" i="2"/>
  <c r="G116" i="2"/>
  <c r="H116" i="2" s="1"/>
  <c r="M161" i="2"/>
  <c r="G161" i="2"/>
  <c r="H161" i="2" s="1"/>
  <c r="M3" i="2"/>
  <c r="G3" i="2"/>
  <c r="H3" i="2" s="1"/>
  <c r="Q142" i="2"/>
  <c r="R142" i="2" s="1"/>
  <c r="G142" i="2"/>
  <c r="H142" i="2" s="1"/>
  <c r="M146" i="2"/>
  <c r="G146" i="2"/>
  <c r="H146" i="2" s="1"/>
  <c r="M159" i="2"/>
  <c r="G159" i="2"/>
  <c r="H159" i="2" s="1"/>
  <c r="M133" i="2"/>
  <c r="G133" i="2"/>
  <c r="H133" i="2" s="1"/>
  <c r="M171" i="2"/>
  <c r="G171" i="2"/>
  <c r="H171" i="2" s="1"/>
  <c r="N176" i="2"/>
  <c r="G176" i="2"/>
  <c r="H176" i="2" s="1"/>
  <c r="N83" i="2"/>
  <c r="G83" i="2"/>
  <c r="H83" i="2" s="1"/>
  <c r="N173" i="2"/>
  <c r="G173" i="2"/>
  <c r="H173" i="2" s="1"/>
  <c r="N169" i="2"/>
  <c r="G169" i="2"/>
  <c r="H169" i="2" s="1"/>
  <c r="N134" i="2"/>
  <c r="G134" i="2"/>
  <c r="H134" i="2" s="1"/>
  <c r="N150" i="2"/>
  <c r="G150" i="2"/>
  <c r="H150" i="2" s="1"/>
  <c r="Q85" i="2"/>
  <c r="R85" i="2" s="1"/>
  <c r="G85" i="2"/>
  <c r="H85" i="2" s="1"/>
  <c r="Q153" i="2"/>
  <c r="R153" i="2" s="1"/>
  <c r="G153" i="2"/>
  <c r="H153" i="2" s="1"/>
  <c r="Q81" i="2"/>
  <c r="R81" i="2" s="1"/>
  <c r="G81" i="2"/>
  <c r="H81" i="2" s="1"/>
  <c r="Q86" i="2"/>
  <c r="R86" i="2" s="1"/>
  <c r="G86" i="2"/>
  <c r="H86" i="2" s="1"/>
  <c r="Q163" i="2"/>
  <c r="R163" i="2" s="1"/>
  <c r="G163" i="2"/>
  <c r="H163" i="2" s="1"/>
  <c r="Q127" i="2"/>
  <c r="R127" i="2" s="1"/>
  <c r="G127" i="2"/>
  <c r="H127" i="2" s="1"/>
  <c r="Q63" i="2"/>
  <c r="R63" i="2" s="1"/>
  <c r="G63" i="2"/>
  <c r="H63" i="2" s="1"/>
  <c r="N68" i="2"/>
  <c r="G68" i="2"/>
  <c r="H68" i="2" s="1"/>
  <c r="N114" i="2"/>
  <c r="G114" i="2"/>
  <c r="H114" i="2" s="1"/>
  <c r="N137" i="2"/>
  <c r="G137" i="2"/>
  <c r="H137" i="2" s="1"/>
  <c r="N149" i="2"/>
  <c r="G149" i="2"/>
  <c r="H149" i="2" s="1"/>
  <c r="Q155" i="2"/>
  <c r="R155" i="2" s="1"/>
  <c r="G155" i="2"/>
  <c r="H155" i="2" s="1"/>
  <c r="Q126" i="2"/>
  <c r="R126" i="2" s="1"/>
  <c r="G126" i="2"/>
  <c r="H126" i="2" s="1"/>
  <c r="Q87" i="2"/>
  <c r="R87" i="2" s="1"/>
  <c r="G87" i="2"/>
  <c r="H87" i="2" s="1"/>
  <c r="Q28" i="2"/>
  <c r="R28" i="2" s="1"/>
  <c r="G28" i="2"/>
  <c r="H28" i="2" s="1"/>
  <c r="Q157" i="2"/>
  <c r="R157" i="2" s="1"/>
  <c r="G157" i="2"/>
  <c r="H157" i="2" s="1"/>
  <c r="Q72" i="2"/>
  <c r="R72" i="2" s="1"/>
  <c r="G72" i="2"/>
  <c r="H72" i="2" s="1"/>
  <c r="Q143" i="2"/>
  <c r="R143" i="2" s="1"/>
  <c r="G143" i="2"/>
  <c r="H143" i="2" s="1"/>
  <c r="Q123" i="2"/>
  <c r="R123" i="2" s="1"/>
  <c r="G123" i="2"/>
  <c r="H123" i="2" s="1"/>
  <c r="Q145" i="2"/>
  <c r="R145" i="2" s="1"/>
  <c r="G145" i="2"/>
  <c r="H145" i="2" s="1"/>
  <c r="Q156" i="2"/>
  <c r="R156" i="2" s="1"/>
  <c r="G156" i="2"/>
  <c r="H156" i="2" s="1"/>
  <c r="Q107" i="2"/>
  <c r="R107" i="2" s="1"/>
  <c r="G107" i="2"/>
  <c r="H107" i="2" s="1"/>
  <c r="Q124" i="2"/>
  <c r="R124" i="2" s="1"/>
  <c r="G124" i="2"/>
  <c r="H124" i="2" s="1"/>
  <c r="M151" i="2"/>
  <c r="G151" i="2"/>
  <c r="H151" i="2" s="1"/>
  <c r="N139" i="2"/>
  <c r="G139" i="2"/>
  <c r="H139" i="2" s="1"/>
  <c r="M117" i="2"/>
  <c r="G117" i="2"/>
  <c r="H117" i="2" s="1"/>
  <c r="N135" i="2"/>
  <c r="G135" i="2"/>
  <c r="H135" i="2" s="1"/>
  <c r="M177" i="2"/>
  <c r="G177" i="2"/>
  <c r="H177" i="2" s="1"/>
  <c r="M152" i="2"/>
  <c r="G152" i="2"/>
  <c r="H152" i="2" s="1"/>
  <c r="N167" i="2"/>
  <c r="G167" i="2"/>
  <c r="H167" i="2" s="1"/>
  <c r="M76" i="2"/>
  <c r="G76" i="2"/>
  <c r="H76" i="2" s="1"/>
  <c r="N172" i="2"/>
  <c r="G172" i="2"/>
  <c r="H172" i="2" s="1"/>
  <c r="M119" i="2"/>
  <c r="G119" i="2"/>
  <c r="H119" i="2" s="1"/>
  <c r="M154" i="2"/>
  <c r="G154" i="2"/>
  <c r="H154" i="2" s="1"/>
  <c r="M178" i="2"/>
  <c r="G178" i="2"/>
  <c r="H178" i="2" s="1"/>
  <c r="M120" i="2"/>
  <c r="G120" i="2"/>
  <c r="H120" i="2" s="1"/>
  <c r="M93" i="2"/>
  <c r="G93" i="2"/>
  <c r="H93" i="2" s="1"/>
  <c r="M144" i="2"/>
  <c r="G144" i="2"/>
  <c r="H144" i="2" s="1"/>
  <c r="M99" i="2"/>
  <c r="G99" i="2"/>
  <c r="H99" i="2" s="1"/>
  <c r="N84" i="2"/>
  <c r="G84" i="2"/>
  <c r="H84" i="2" s="1"/>
  <c r="N166" i="2"/>
  <c r="G166" i="2"/>
  <c r="H166" i="2" s="1"/>
  <c r="N98" i="2"/>
  <c r="G98" i="2"/>
  <c r="H98" i="2" s="1"/>
  <c r="N168" i="2"/>
  <c r="G168" i="2"/>
  <c r="H168" i="2" s="1"/>
  <c r="N59" i="2"/>
  <c r="G59" i="2"/>
  <c r="H59" i="2" s="1"/>
  <c r="Q100" i="2"/>
  <c r="R100" i="2" s="1"/>
  <c r="G100" i="2"/>
  <c r="H100" i="2" s="1"/>
  <c r="Q57" i="2"/>
  <c r="R57" i="2" s="1"/>
  <c r="G57" i="2"/>
  <c r="H57" i="2" s="1"/>
  <c r="M165" i="2"/>
  <c r="M175" i="2"/>
  <c r="N100" i="2"/>
  <c r="N162" i="2"/>
  <c r="M153" i="2"/>
  <c r="N69" i="2"/>
  <c r="N107" i="2"/>
  <c r="M69" i="2"/>
  <c r="N57" i="2"/>
  <c r="M71" i="2"/>
  <c r="M107" i="2"/>
  <c r="M57" i="2"/>
  <c r="N165" i="2"/>
  <c r="M143" i="2"/>
  <c r="M163" i="2"/>
  <c r="M126" i="2"/>
  <c r="M148" i="2"/>
  <c r="N175" i="2"/>
  <c r="M95" i="2"/>
  <c r="M123" i="2"/>
  <c r="M86" i="2"/>
  <c r="M162" i="2"/>
  <c r="N71" i="2"/>
  <c r="M155" i="2"/>
  <c r="M63" i="2"/>
  <c r="N156" i="2"/>
  <c r="M81" i="2"/>
  <c r="N95" i="2"/>
  <c r="M157" i="2"/>
  <c r="M127" i="2"/>
  <c r="M164" i="2"/>
  <c r="N148" i="2"/>
  <c r="M100" i="2"/>
  <c r="M145" i="2"/>
  <c r="M28" i="2"/>
  <c r="N127" i="2"/>
  <c r="N164" i="2"/>
  <c r="M87" i="2"/>
  <c r="M85" i="2"/>
  <c r="M156" i="2"/>
  <c r="N123" i="2"/>
  <c r="M72" i="2"/>
  <c r="M124" i="2"/>
  <c r="M101" i="2"/>
  <c r="M77" i="2"/>
  <c r="M140" i="2"/>
  <c r="M174" i="2"/>
  <c r="M128" i="2"/>
  <c r="N143" i="2"/>
  <c r="N63" i="2"/>
  <c r="M84" i="2"/>
  <c r="M166" i="2"/>
  <c r="M98" i="2"/>
  <c r="M168" i="2"/>
  <c r="M59" i="2"/>
  <c r="N72" i="2"/>
  <c r="N145" i="2"/>
  <c r="N124" i="2"/>
  <c r="N116" i="2"/>
  <c r="N142" i="2"/>
  <c r="N159" i="2"/>
  <c r="Q173" i="2"/>
  <c r="R173" i="2" s="1"/>
  <c r="Q137" i="2"/>
  <c r="R137" i="2" s="1"/>
  <c r="M142" i="2"/>
  <c r="M83" i="2"/>
  <c r="M68" i="2"/>
  <c r="M173" i="2"/>
  <c r="M114" i="2"/>
  <c r="M169" i="2"/>
  <c r="M176" i="2"/>
  <c r="M137" i="2"/>
  <c r="M134" i="2"/>
  <c r="M150" i="2"/>
  <c r="M149" i="2"/>
  <c r="N85" i="2"/>
  <c r="N155" i="2"/>
  <c r="N153" i="2"/>
  <c r="N126" i="2"/>
  <c r="N81" i="2"/>
  <c r="N87" i="2"/>
  <c r="N86" i="2"/>
  <c r="N28" i="2"/>
  <c r="N163" i="2"/>
  <c r="N157" i="2"/>
  <c r="Q151" i="2"/>
  <c r="R151" i="2" s="1"/>
  <c r="N151" i="2"/>
  <c r="Q139" i="2"/>
  <c r="R139" i="2" s="1"/>
  <c r="Q117" i="2"/>
  <c r="R117" i="2" s="1"/>
  <c r="Q135" i="2"/>
  <c r="R135" i="2" s="1"/>
  <c r="Q177" i="2"/>
  <c r="R177" i="2" s="1"/>
  <c r="Q152" i="2"/>
  <c r="R152" i="2" s="1"/>
  <c r="Q167" i="2"/>
  <c r="R167" i="2" s="1"/>
  <c r="Q76" i="2"/>
  <c r="R76" i="2" s="1"/>
  <c r="Q172" i="2"/>
  <c r="R172" i="2" s="1"/>
  <c r="Q119" i="2"/>
  <c r="R119" i="2" s="1"/>
  <c r="N177" i="2"/>
  <c r="Q178" i="2"/>
  <c r="R178" i="2" s="1"/>
  <c r="Q92" i="2"/>
  <c r="R92" i="2" s="1"/>
  <c r="Q129" i="2"/>
  <c r="R129" i="2" s="1"/>
  <c r="N117" i="2"/>
  <c r="N152" i="2"/>
  <c r="N76" i="2"/>
  <c r="N119" i="2"/>
  <c r="Q120" i="2"/>
  <c r="R120" i="2" s="1"/>
  <c r="Q93" i="2"/>
  <c r="R93" i="2" s="1"/>
  <c r="Q154" i="2"/>
  <c r="R154" i="2" s="1"/>
  <c r="Q99" i="2"/>
  <c r="R99" i="2" s="1"/>
  <c r="M139" i="2"/>
  <c r="M135" i="2"/>
  <c r="M167" i="2"/>
  <c r="M172" i="2"/>
  <c r="N178" i="2"/>
  <c r="N170" i="2"/>
  <c r="N120" i="2"/>
  <c r="N160" i="2"/>
  <c r="N93" i="2"/>
  <c r="N92" i="2"/>
  <c r="N154" i="2"/>
  <c r="N144" i="2"/>
  <c r="N99" i="2"/>
  <c r="N129" i="2"/>
  <c r="Q84" i="2"/>
  <c r="R84" i="2" s="1"/>
  <c r="Q101" i="2"/>
  <c r="R101" i="2" s="1"/>
  <c r="Q166" i="2"/>
  <c r="R166" i="2" s="1"/>
  <c r="Q77" i="2"/>
  <c r="R77" i="2" s="1"/>
  <c r="Q98" i="2"/>
  <c r="R98" i="2" s="1"/>
  <c r="Q140" i="2"/>
  <c r="R140" i="2" s="1"/>
  <c r="Q168" i="2"/>
  <c r="R168" i="2" s="1"/>
  <c r="Q174" i="2"/>
  <c r="R174" i="2" s="1"/>
  <c r="Q59" i="2"/>
  <c r="R59" i="2" s="1"/>
  <c r="Q128" i="2"/>
  <c r="R128" i="2" s="1"/>
  <c r="Q170" i="2"/>
  <c r="R170" i="2" s="1"/>
  <c r="Q160" i="2"/>
  <c r="R160" i="2" s="1"/>
  <c r="Q144" i="2"/>
  <c r="R144" i="2" s="1"/>
  <c r="Q131" i="2"/>
  <c r="R131" i="2" s="1"/>
  <c r="Q147" i="2"/>
  <c r="R147" i="2" s="1"/>
  <c r="Q116" i="2"/>
  <c r="R116" i="2" s="1"/>
  <c r="Q161" i="2"/>
  <c r="R161" i="2" s="1"/>
  <c r="Q3" i="2"/>
  <c r="R3" i="2" s="1"/>
  <c r="Q146" i="2"/>
  <c r="R146" i="2" s="1"/>
  <c r="Q159" i="2"/>
  <c r="R159" i="2" s="1"/>
  <c r="Q133" i="2"/>
  <c r="R133" i="2" s="1"/>
  <c r="Q171" i="2"/>
  <c r="R171" i="2" s="1"/>
  <c r="N131" i="2"/>
  <c r="N3" i="2"/>
  <c r="N133" i="2"/>
  <c r="Q68" i="2"/>
  <c r="R68" i="2" s="1"/>
  <c r="Q176" i="2"/>
  <c r="R176" i="2" s="1"/>
  <c r="Q150" i="2"/>
  <c r="R150" i="2" s="1"/>
  <c r="N147" i="2"/>
  <c r="N161" i="2"/>
  <c r="N146" i="2"/>
  <c r="N171" i="2"/>
  <c r="Q83" i="2"/>
  <c r="R83" i="2" s="1"/>
  <c r="Q114" i="2"/>
  <c r="R114" i="2" s="1"/>
  <c r="Q169" i="2"/>
  <c r="R169" i="2" s="1"/>
  <c r="Q134" i="2"/>
  <c r="R134" i="2" s="1"/>
  <c r="Q149" i="2"/>
  <c r="R149" i="2" s="1"/>
  <c r="Y119" i="2" l="1"/>
  <c r="Z119" i="2" s="1"/>
  <c r="Y181" i="2"/>
  <c r="Z181" i="2" s="1"/>
  <c r="Y182" i="2"/>
  <c r="Z182" i="2" s="1"/>
  <c r="Y40" i="2"/>
  <c r="Z40" i="2" s="1"/>
  <c r="Y124" i="2"/>
  <c r="Z124" i="2" s="1"/>
  <c r="Y22" i="2"/>
  <c r="Z22" i="2" s="1"/>
  <c r="Y62" i="2"/>
  <c r="Z62" i="2" s="1"/>
  <c r="Y113" i="2"/>
  <c r="Z113" i="2" s="1"/>
  <c r="Y90" i="2"/>
  <c r="Z90" i="2" s="1"/>
  <c r="Y18" i="2"/>
  <c r="Z18" i="2" s="1"/>
  <c r="Y163" i="2"/>
  <c r="Z163" i="2" s="1"/>
  <c r="Y150" i="2"/>
  <c r="Z150" i="2" s="1"/>
  <c r="Y133" i="2"/>
  <c r="Z133" i="2" s="1"/>
  <c r="Y57" i="2"/>
  <c r="Z57" i="2" s="1"/>
  <c r="Y59" i="2"/>
  <c r="Z59" i="2" s="1"/>
  <c r="Y183" i="2"/>
  <c r="Z183" i="2" s="1"/>
  <c r="Y99" i="2"/>
  <c r="Z99" i="2" s="1"/>
  <c r="Y172" i="2"/>
  <c r="Z172" i="2" s="1"/>
  <c r="Y16" i="2"/>
  <c r="Z16" i="2" s="1"/>
  <c r="Y14" i="2"/>
  <c r="Z14" i="2" s="1"/>
  <c r="Y24" i="2"/>
  <c r="Z24" i="2" s="1"/>
  <c r="Y107" i="2"/>
  <c r="Z107" i="2" s="1"/>
  <c r="Y28" i="2"/>
  <c r="Z28" i="2" s="1"/>
  <c r="Y134" i="2"/>
  <c r="Z134" i="2" s="1"/>
  <c r="Y159" i="2"/>
  <c r="Z159" i="2" s="1"/>
  <c r="Y43" i="2"/>
  <c r="Z43" i="2" s="1"/>
  <c r="Y164" i="2"/>
  <c r="Z164" i="2" s="1"/>
  <c r="Y17" i="2"/>
  <c r="Z17" i="2" s="1"/>
  <c r="Y174" i="2"/>
  <c r="Z174" i="2" s="1"/>
  <c r="Y144" i="2"/>
  <c r="Z144" i="2" s="1"/>
  <c r="Y76" i="2"/>
  <c r="Z76" i="2" s="1"/>
  <c r="Y49" i="2"/>
  <c r="Z49" i="2" s="1"/>
  <c r="Y61" i="2"/>
  <c r="Z61" i="2" s="1"/>
  <c r="Y63" i="2"/>
  <c r="Z63" i="2" s="1"/>
  <c r="Y32" i="2"/>
  <c r="Z32" i="2" s="1"/>
  <c r="Y67" i="2"/>
  <c r="Z67" i="2" s="1"/>
  <c r="Y104" i="2"/>
  <c r="Z104" i="2" s="1"/>
  <c r="Y56" i="2"/>
  <c r="Z56" i="2" s="1"/>
  <c r="Y79" i="2"/>
  <c r="Z79" i="2" s="1"/>
  <c r="Y11" i="2"/>
  <c r="Z11" i="2" s="1"/>
  <c r="Y184" i="2"/>
  <c r="Z184" i="2" s="1"/>
  <c r="Y48" i="2"/>
  <c r="Z48" i="2" s="1"/>
  <c r="Y36" i="2"/>
  <c r="Z36" i="2" s="1"/>
  <c r="Y86" i="2"/>
  <c r="Z86" i="2" s="1"/>
  <c r="Y9" i="2"/>
  <c r="Z9" i="2" s="1"/>
  <c r="Y10" i="2"/>
  <c r="Z10" i="2" s="1"/>
  <c r="Y82" i="2"/>
  <c r="Z82" i="2" s="1"/>
  <c r="Y30" i="2"/>
  <c r="Z30" i="2" s="1"/>
  <c r="Y137" i="2"/>
  <c r="Z137" i="2" s="1"/>
  <c r="Y185" i="2"/>
  <c r="Z185" i="2" s="1"/>
  <c r="Y130" i="2"/>
  <c r="Z130" i="2" s="1"/>
  <c r="Y89" i="2"/>
  <c r="Z89" i="2" s="1"/>
  <c r="Y4" i="2"/>
  <c r="Z4" i="2" s="1"/>
  <c r="Y146" i="2"/>
  <c r="Z146" i="2" s="1"/>
  <c r="Y125" i="2"/>
  <c r="Z125" i="2" s="1"/>
  <c r="Y148" i="2"/>
  <c r="Z148" i="2" s="1"/>
  <c r="Y65" i="2"/>
  <c r="Z65" i="2" s="1"/>
  <c r="Y46" i="2"/>
  <c r="Z46" i="2" s="1"/>
  <c r="Y168" i="2"/>
  <c r="Z168" i="2" s="1"/>
  <c r="Y186" i="2"/>
  <c r="Z186" i="2" s="1"/>
  <c r="Y12" i="2"/>
  <c r="Z12" i="2" s="1"/>
  <c r="Y154" i="2"/>
  <c r="Z154" i="2" s="1"/>
  <c r="Y97" i="2"/>
  <c r="Z97" i="2" s="1"/>
  <c r="Y122" i="2"/>
  <c r="Z122" i="2" s="1"/>
  <c r="Y167" i="2"/>
  <c r="Z167" i="2" s="1"/>
  <c r="Y96" i="2"/>
  <c r="Z96" i="2" s="1"/>
  <c r="Y50" i="2"/>
  <c r="Z50" i="2" s="1"/>
  <c r="Y156" i="2"/>
  <c r="Z156" i="2" s="1"/>
  <c r="Y103" i="2"/>
  <c r="Z103" i="2" s="1"/>
  <c r="Y87" i="2"/>
  <c r="Z87" i="2" s="1"/>
  <c r="Y19" i="2"/>
  <c r="Z19" i="2" s="1"/>
  <c r="Y176" i="2"/>
  <c r="Z176" i="2" s="1"/>
  <c r="Y142" i="2"/>
  <c r="Z142" i="2" s="1"/>
  <c r="Y71" i="2"/>
  <c r="Z71" i="2" s="1"/>
  <c r="Y37" i="2"/>
  <c r="Z37" i="2" s="1"/>
  <c r="Y140" i="2"/>
  <c r="Z140" i="2" s="1"/>
  <c r="Y187" i="2"/>
  <c r="Z187" i="2" s="1"/>
  <c r="Y188" i="2"/>
  <c r="Z188" i="2" s="1"/>
  <c r="Y92" i="2"/>
  <c r="Z92" i="2" s="1"/>
  <c r="Y39" i="2"/>
  <c r="Z39" i="2" s="1"/>
  <c r="Y152" i="2"/>
  <c r="Z152" i="2" s="1"/>
  <c r="Y102" i="2"/>
  <c r="Z102" i="2" s="1"/>
  <c r="Y111" i="2"/>
  <c r="Z111" i="2" s="1"/>
  <c r="Y189" i="2"/>
  <c r="Z189" i="2" s="1"/>
  <c r="Y105" i="2"/>
  <c r="Z105" i="2" s="1"/>
  <c r="Y109" i="2"/>
  <c r="Z109" i="2" s="1"/>
  <c r="Y145" i="2"/>
  <c r="Z145" i="2" s="1"/>
  <c r="Y33" i="2"/>
  <c r="Z33" i="2" s="1"/>
  <c r="Y81" i="2"/>
  <c r="Z81" i="2" s="1"/>
  <c r="Y80" i="2"/>
  <c r="Z80" i="2" s="1"/>
  <c r="Y169" i="2"/>
  <c r="Z169" i="2" s="1"/>
  <c r="Y118" i="2"/>
  <c r="Z118" i="2" s="1"/>
  <c r="Y3" i="2"/>
  <c r="Z3" i="2" s="1"/>
  <c r="Y175" i="2"/>
  <c r="Z175" i="2" s="1"/>
  <c r="Y42" i="2"/>
  <c r="Z42" i="2" s="1"/>
  <c r="Y45" i="2"/>
  <c r="Z45" i="2" s="1"/>
  <c r="Y75" i="2"/>
  <c r="Z75" i="2" s="1"/>
  <c r="Y13" i="2"/>
  <c r="Z13" i="2" s="1"/>
  <c r="Y98" i="2"/>
  <c r="Z98" i="2" s="1"/>
  <c r="Y93" i="2"/>
  <c r="Z93" i="2" s="1"/>
  <c r="Y177" i="2"/>
  <c r="Z177" i="2" s="1"/>
  <c r="Y74" i="2"/>
  <c r="Z74" i="2" s="1"/>
  <c r="Y123" i="2"/>
  <c r="Z123" i="2" s="1"/>
  <c r="Y126" i="2"/>
  <c r="Z126" i="2" s="1"/>
  <c r="Y41" i="2"/>
  <c r="Z41" i="2" s="1"/>
  <c r="Y190" i="2"/>
  <c r="Z190" i="2" s="1"/>
  <c r="Y112" i="2"/>
  <c r="Z112" i="2" s="1"/>
  <c r="Y108" i="2"/>
  <c r="Z108" i="2" s="1"/>
  <c r="Y114" i="2"/>
  <c r="Z114" i="2" s="1"/>
  <c r="Y5" i="2"/>
  <c r="Z5" i="2" s="1"/>
  <c r="Y158" i="2"/>
  <c r="Z158" i="2" s="1"/>
  <c r="Y161" i="2"/>
  <c r="Z161" i="2" s="1"/>
  <c r="Y52" i="2"/>
  <c r="Z52" i="2" s="1"/>
  <c r="Y23" i="2"/>
  <c r="Z23" i="2" s="1"/>
  <c r="Y132" i="2"/>
  <c r="Z132" i="2" s="1"/>
  <c r="Y69" i="2"/>
  <c r="Z69" i="2" s="1"/>
  <c r="Y77" i="2"/>
  <c r="Z77" i="2" s="1"/>
  <c r="Y160" i="2"/>
  <c r="Z160" i="2" s="1"/>
  <c r="Y135" i="2"/>
  <c r="Z135" i="2" s="1"/>
  <c r="Y8" i="2"/>
  <c r="Z8" i="2" s="1"/>
  <c r="Y143" i="2"/>
  <c r="Z143" i="2" s="1"/>
  <c r="Y34" i="2"/>
  <c r="Z34" i="2" s="1"/>
  <c r="Y153" i="2"/>
  <c r="Z153" i="2" s="1"/>
  <c r="Y121" i="2"/>
  <c r="Z121" i="2" s="1"/>
  <c r="Y173" i="2"/>
  <c r="Z173" i="2" s="1"/>
  <c r="Y6" i="2"/>
  <c r="Z6" i="2" s="1"/>
  <c r="Y116" i="2"/>
  <c r="Z116" i="2" s="1"/>
  <c r="Y100" i="2"/>
  <c r="Z100" i="2" s="1"/>
  <c r="Y53" i="2"/>
  <c r="Z53" i="2" s="1"/>
  <c r="Y7" i="2"/>
  <c r="Z7" i="2" s="1"/>
  <c r="Y166" i="2"/>
  <c r="Z166" i="2" s="1"/>
  <c r="Y20" i="2"/>
  <c r="Z20" i="2" s="1"/>
  <c r="Y120" i="2"/>
  <c r="Z120" i="2" s="1"/>
  <c r="Y117" i="2"/>
  <c r="Z117" i="2" s="1"/>
  <c r="Y60" i="2"/>
  <c r="Z60" i="2" s="1"/>
  <c r="Y110" i="2"/>
  <c r="Z110" i="2" s="1"/>
  <c r="Y127" i="2"/>
  <c r="Z127" i="2" s="1"/>
  <c r="Y155" i="2"/>
  <c r="Z155" i="2" s="1"/>
  <c r="Y58" i="2"/>
  <c r="Z58" i="2" s="1"/>
  <c r="Y73" i="2"/>
  <c r="Z73" i="2" s="1"/>
  <c r="Y68" i="2"/>
  <c r="Z68" i="2" s="1"/>
  <c r="Y136" i="2"/>
  <c r="Z136" i="2" s="1"/>
  <c r="Y138" i="2"/>
  <c r="Z138" i="2" s="1"/>
  <c r="Y91" i="2"/>
  <c r="Z91" i="2" s="1"/>
  <c r="Y147" i="2"/>
  <c r="Z147" i="2" s="1"/>
  <c r="Y106" i="2"/>
  <c r="Z106" i="2" s="1"/>
  <c r="Y38" i="2"/>
  <c r="Z38" i="2" s="1"/>
  <c r="Y151" i="2"/>
  <c r="Z151" i="2" s="1"/>
  <c r="Y55" i="2"/>
  <c r="Z55" i="2" s="1"/>
  <c r="Y95" i="2"/>
  <c r="Z95" i="2" s="1"/>
  <c r="Y115" i="2"/>
  <c r="Z115" i="2" s="1"/>
  <c r="Y101" i="2"/>
  <c r="Z101" i="2" s="1"/>
  <c r="Y170" i="2"/>
  <c r="Z170" i="2" s="1"/>
  <c r="Y31" i="2"/>
  <c r="Z31" i="2" s="1"/>
  <c r="Y21" i="2"/>
  <c r="Z21" i="2" s="1"/>
  <c r="Y29" i="2"/>
  <c r="Z29" i="2" s="1"/>
  <c r="Y94" i="2"/>
  <c r="Z94" i="2" s="1"/>
  <c r="Y191" i="2"/>
  <c r="Z191" i="2" s="1"/>
  <c r="Y47" i="2"/>
  <c r="Z47" i="2" s="1"/>
  <c r="Y15" i="2"/>
  <c r="Z15" i="2" s="1"/>
  <c r="Y25" i="2"/>
  <c r="Z25" i="2" s="1"/>
  <c r="Y88" i="2"/>
  <c r="Z88" i="2" s="1"/>
  <c r="Y139" i="2"/>
  <c r="Z139" i="2" s="1"/>
  <c r="Y64" i="2"/>
  <c r="Z64" i="2" s="1"/>
  <c r="Y72" i="2"/>
  <c r="Z72" i="2" s="1"/>
  <c r="Y192" i="2"/>
  <c r="Z192" i="2" s="1"/>
  <c r="Y78" i="2"/>
  <c r="Z78" i="2" s="1"/>
  <c r="Y66" i="2"/>
  <c r="Z66" i="2" s="1"/>
  <c r="Y85" i="2"/>
  <c r="Z85" i="2" s="1"/>
  <c r="Y83" i="2"/>
  <c r="Z83" i="2" s="1"/>
  <c r="Y131" i="2"/>
  <c r="Z131" i="2" s="1"/>
  <c r="Y165" i="2"/>
  <c r="Z165" i="2" s="1"/>
  <c r="Y27" i="2"/>
  <c r="Z27" i="2" s="1"/>
  <c r="Y84" i="2"/>
  <c r="Z84" i="2" s="1"/>
  <c r="Y178" i="2"/>
  <c r="Z178" i="2" s="1"/>
  <c r="Y149" i="2"/>
  <c r="Z149" i="2" s="1"/>
  <c r="Y179" i="2"/>
  <c r="Z179" i="2" s="1"/>
  <c r="Y171" i="2"/>
  <c r="Z171" i="2" s="1"/>
  <c r="Y180" i="2"/>
  <c r="Z180" i="2" s="1"/>
  <c r="Y54" i="2"/>
  <c r="Z54" i="2" s="1"/>
  <c r="Y35" i="2"/>
  <c r="Z35" i="2" s="1"/>
  <c r="Y70" i="2"/>
  <c r="Z70" i="2" s="1"/>
  <c r="Y44" i="2"/>
  <c r="Z44" i="2" s="1"/>
  <c r="Y162" i="2"/>
  <c r="Z162" i="2" s="1"/>
  <c r="Y128" i="2"/>
  <c r="Z128" i="2" s="1"/>
  <c r="Y51" i="2"/>
  <c r="Z51" i="2" s="1"/>
  <c r="Y141" i="2"/>
  <c r="Z141" i="2" s="1"/>
  <c r="Y129" i="2"/>
  <c r="Z129" i="2" s="1"/>
  <c r="Y26" i="2"/>
  <c r="Z26" i="2" s="1"/>
  <c r="Y157" i="2"/>
  <c r="Z157" i="2" s="1"/>
  <c r="W157" i="2"/>
  <c r="X157" i="2" s="1"/>
  <c r="W149" i="2"/>
  <c r="X149" i="2" s="1"/>
  <c r="W179" i="2"/>
  <c r="X179" i="2" s="1"/>
  <c r="W171" i="2"/>
  <c r="X171" i="2" s="1"/>
  <c r="W180" i="2"/>
  <c r="X180" i="2" s="1"/>
  <c r="W54" i="2"/>
  <c r="X54" i="2" s="1"/>
  <c r="W35" i="2"/>
  <c r="X35" i="2" s="1"/>
  <c r="W70" i="2"/>
  <c r="X70" i="2" s="1"/>
  <c r="W44" i="2"/>
  <c r="X44" i="2" s="1"/>
  <c r="W162" i="2"/>
  <c r="X162" i="2" s="1"/>
  <c r="W128" i="2"/>
  <c r="X128" i="2" s="1"/>
  <c r="W51" i="2"/>
  <c r="X51" i="2" s="1"/>
  <c r="W141" i="2"/>
  <c r="X141" i="2" s="1"/>
  <c r="W129" i="2"/>
  <c r="X129" i="2" s="1"/>
  <c r="W26" i="2"/>
  <c r="X26" i="2" s="1"/>
  <c r="W119" i="2"/>
  <c r="X119" i="2" s="1"/>
  <c r="W181" i="2"/>
  <c r="X181" i="2" s="1"/>
  <c r="W182" i="2"/>
  <c r="X182" i="2" s="1"/>
  <c r="W40" i="2"/>
  <c r="X40" i="2" s="1"/>
  <c r="W124" i="2"/>
  <c r="X124" i="2" s="1"/>
  <c r="W22" i="2"/>
  <c r="X22" i="2" s="1"/>
  <c r="W62" i="2"/>
  <c r="X62" i="2" s="1"/>
  <c r="W113" i="2"/>
  <c r="X113" i="2" s="1"/>
  <c r="W90" i="2"/>
  <c r="X90" i="2" s="1"/>
  <c r="W18" i="2"/>
  <c r="X18" i="2" s="1"/>
  <c r="W163" i="2"/>
  <c r="X163" i="2" s="1"/>
  <c r="W150" i="2"/>
  <c r="X150" i="2" s="1"/>
  <c r="W133" i="2"/>
  <c r="X133" i="2" s="1"/>
  <c r="W57" i="2"/>
  <c r="X57" i="2" s="1"/>
  <c r="W59" i="2"/>
  <c r="X59" i="2" s="1"/>
  <c r="W183" i="2"/>
  <c r="X183" i="2" s="1"/>
  <c r="W99" i="2"/>
  <c r="X99" i="2" s="1"/>
  <c r="W172" i="2"/>
  <c r="X172" i="2" s="1"/>
  <c r="W16" i="2"/>
  <c r="X16" i="2" s="1"/>
  <c r="W14" i="2"/>
  <c r="X14" i="2" s="1"/>
  <c r="W24" i="2"/>
  <c r="X24" i="2" s="1"/>
  <c r="W107" i="2"/>
  <c r="X107" i="2" s="1"/>
  <c r="W28" i="2"/>
  <c r="X28" i="2" s="1"/>
  <c r="W134" i="2"/>
  <c r="X134" i="2" s="1"/>
  <c r="W159" i="2"/>
  <c r="X159" i="2" s="1"/>
  <c r="W43" i="2"/>
  <c r="X43" i="2" s="1"/>
  <c r="W164" i="2"/>
  <c r="X164" i="2" s="1"/>
  <c r="W17" i="2"/>
  <c r="X17" i="2" s="1"/>
  <c r="W174" i="2"/>
  <c r="X174" i="2" s="1"/>
  <c r="W144" i="2"/>
  <c r="X144" i="2" s="1"/>
  <c r="W76" i="2"/>
  <c r="X76" i="2" s="1"/>
  <c r="W49" i="2"/>
  <c r="X49" i="2" s="1"/>
  <c r="W61" i="2"/>
  <c r="X61" i="2" s="1"/>
  <c r="W63" i="2"/>
  <c r="X63" i="2" s="1"/>
  <c r="W32" i="2"/>
  <c r="X32" i="2" s="1"/>
  <c r="W67" i="2"/>
  <c r="X67" i="2" s="1"/>
  <c r="W104" i="2"/>
  <c r="X104" i="2" s="1"/>
  <c r="W56" i="2"/>
  <c r="X56" i="2" s="1"/>
  <c r="W79" i="2"/>
  <c r="X79" i="2" s="1"/>
  <c r="W11" i="2"/>
  <c r="X11" i="2" s="1"/>
  <c r="W184" i="2"/>
  <c r="X184" i="2" s="1"/>
  <c r="W48" i="2"/>
  <c r="X48" i="2" s="1"/>
  <c r="W36" i="2"/>
  <c r="X36" i="2" s="1"/>
  <c r="W86" i="2"/>
  <c r="X86" i="2" s="1"/>
  <c r="W9" i="2"/>
  <c r="X9" i="2" s="1"/>
  <c r="W10" i="2"/>
  <c r="X10" i="2" s="1"/>
  <c r="W82" i="2"/>
  <c r="X82" i="2" s="1"/>
  <c r="W30" i="2"/>
  <c r="X30" i="2" s="1"/>
  <c r="W137" i="2"/>
  <c r="X137" i="2" s="1"/>
  <c r="W185" i="2"/>
  <c r="X185" i="2" s="1"/>
  <c r="W130" i="2"/>
  <c r="X130" i="2" s="1"/>
  <c r="W89" i="2"/>
  <c r="X89" i="2" s="1"/>
  <c r="W4" i="2"/>
  <c r="X4" i="2" s="1"/>
  <c r="W146" i="2"/>
  <c r="X146" i="2" s="1"/>
  <c r="W125" i="2"/>
  <c r="X125" i="2" s="1"/>
  <c r="W148" i="2"/>
  <c r="X148" i="2" s="1"/>
  <c r="W65" i="2"/>
  <c r="X65" i="2" s="1"/>
  <c r="W46" i="2"/>
  <c r="X46" i="2" s="1"/>
  <c r="W168" i="2"/>
  <c r="X168" i="2" s="1"/>
  <c r="W186" i="2"/>
  <c r="X186" i="2" s="1"/>
  <c r="W12" i="2"/>
  <c r="X12" i="2" s="1"/>
  <c r="W154" i="2"/>
  <c r="X154" i="2" s="1"/>
  <c r="W97" i="2"/>
  <c r="X97" i="2" s="1"/>
  <c r="W122" i="2"/>
  <c r="X122" i="2" s="1"/>
  <c r="W167" i="2"/>
  <c r="X167" i="2" s="1"/>
  <c r="W96" i="2"/>
  <c r="X96" i="2" s="1"/>
  <c r="W50" i="2"/>
  <c r="X50" i="2" s="1"/>
  <c r="W156" i="2"/>
  <c r="X156" i="2" s="1"/>
  <c r="W103" i="2"/>
  <c r="X103" i="2" s="1"/>
  <c r="W87" i="2"/>
  <c r="X87" i="2" s="1"/>
  <c r="W19" i="2"/>
  <c r="X19" i="2" s="1"/>
  <c r="W176" i="2"/>
  <c r="X176" i="2" s="1"/>
  <c r="W142" i="2"/>
  <c r="X142" i="2" s="1"/>
  <c r="W71" i="2"/>
  <c r="X71" i="2" s="1"/>
  <c r="W37" i="2"/>
  <c r="X37" i="2" s="1"/>
  <c r="W140" i="2"/>
  <c r="X140" i="2" s="1"/>
  <c r="W187" i="2"/>
  <c r="X187" i="2" s="1"/>
  <c r="W188" i="2"/>
  <c r="X188" i="2" s="1"/>
  <c r="W92" i="2"/>
  <c r="X92" i="2" s="1"/>
  <c r="W39" i="2"/>
  <c r="X39" i="2" s="1"/>
  <c r="W152" i="2"/>
  <c r="X152" i="2" s="1"/>
  <c r="W102" i="2"/>
  <c r="X102" i="2" s="1"/>
  <c r="W111" i="2"/>
  <c r="X111" i="2" s="1"/>
  <c r="W189" i="2"/>
  <c r="X189" i="2" s="1"/>
  <c r="W105" i="2"/>
  <c r="X105" i="2" s="1"/>
  <c r="W109" i="2"/>
  <c r="X109" i="2" s="1"/>
  <c r="W145" i="2"/>
  <c r="X145" i="2" s="1"/>
  <c r="W33" i="2"/>
  <c r="X33" i="2" s="1"/>
  <c r="W81" i="2"/>
  <c r="X81" i="2" s="1"/>
  <c r="W80" i="2"/>
  <c r="X80" i="2" s="1"/>
  <c r="W169" i="2"/>
  <c r="X169" i="2" s="1"/>
  <c r="W118" i="2"/>
  <c r="X118" i="2" s="1"/>
  <c r="W3" i="2"/>
  <c r="X3" i="2" s="1"/>
  <c r="W175" i="2"/>
  <c r="X175" i="2" s="1"/>
  <c r="W42" i="2"/>
  <c r="X42" i="2" s="1"/>
  <c r="W45" i="2"/>
  <c r="X45" i="2" s="1"/>
  <c r="W75" i="2"/>
  <c r="X75" i="2" s="1"/>
  <c r="W13" i="2"/>
  <c r="X13" i="2" s="1"/>
  <c r="W98" i="2"/>
  <c r="X98" i="2" s="1"/>
  <c r="W93" i="2"/>
  <c r="X93" i="2" s="1"/>
  <c r="W177" i="2"/>
  <c r="X177" i="2" s="1"/>
  <c r="W74" i="2"/>
  <c r="X74" i="2" s="1"/>
  <c r="W123" i="2"/>
  <c r="X123" i="2" s="1"/>
  <c r="W126" i="2"/>
  <c r="X126" i="2" s="1"/>
  <c r="W41" i="2"/>
  <c r="X41" i="2" s="1"/>
  <c r="W190" i="2"/>
  <c r="X190" i="2" s="1"/>
  <c r="W112" i="2"/>
  <c r="X112" i="2" s="1"/>
  <c r="W108" i="2"/>
  <c r="X108" i="2" s="1"/>
  <c r="W114" i="2"/>
  <c r="X114" i="2" s="1"/>
  <c r="W5" i="2"/>
  <c r="X5" i="2" s="1"/>
  <c r="W158" i="2"/>
  <c r="X158" i="2" s="1"/>
  <c r="W161" i="2"/>
  <c r="X161" i="2" s="1"/>
  <c r="W52" i="2"/>
  <c r="X52" i="2" s="1"/>
  <c r="W23" i="2"/>
  <c r="X23" i="2" s="1"/>
  <c r="W132" i="2"/>
  <c r="X132" i="2" s="1"/>
  <c r="W69" i="2"/>
  <c r="X69" i="2" s="1"/>
  <c r="W77" i="2"/>
  <c r="X77" i="2" s="1"/>
  <c r="W160" i="2"/>
  <c r="X160" i="2" s="1"/>
  <c r="W135" i="2"/>
  <c r="X135" i="2" s="1"/>
  <c r="W8" i="2"/>
  <c r="X8" i="2" s="1"/>
  <c r="W143" i="2"/>
  <c r="X143" i="2" s="1"/>
  <c r="W34" i="2"/>
  <c r="X34" i="2" s="1"/>
  <c r="W153" i="2"/>
  <c r="X153" i="2" s="1"/>
  <c r="W121" i="2"/>
  <c r="X121" i="2" s="1"/>
  <c r="W173" i="2"/>
  <c r="X173" i="2" s="1"/>
  <c r="W6" i="2"/>
  <c r="X6" i="2" s="1"/>
  <c r="W116" i="2"/>
  <c r="X116" i="2" s="1"/>
  <c r="W100" i="2"/>
  <c r="X100" i="2" s="1"/>
  <c r="W53" i="2"/>
  <c r="X53" i="2" s="1"/>
  <c r="W7" i="2"/>
  <c r="X7" i="2" s="1"/>
  <c r="W166" i="2"/>
  <c r="X166" i="2" s="1"/>
  <c r="W20" i="2"/>
  <c r="X20" i="2" s="1"/>
  <c r="W120" i="2"/>
  <c r="X120" i="2" s="1"/>
  <c r="W117" i="2"/>
  <c r="X117" i="2" s="1"/>
  <c r="W60" i="2"/>
  <c r="X60" i="2" s="1"/>
  <c r="W110" i="2"/>
  <c r="X110" i="2" s="1"/>
  <c r="W127" i="2"/>
  <c r="X127" i="2" s="1"/>
  <c r="W155" i="2"/>
  <c r="X155" i="2" s="1"/>
  <c r="W58" i="2"/>
  <c r="X58" i="2" s="1"/>
  <c r="W73" i="2"/>
  <c r="X73" i="2" s="1"/>
  <c r="W68" i="2"/>
  <c r="X68" i="2" s="1"/>
  <c r="W136" i="2"/>
  <c r="X136" i="2" s="1"/>
  <c r="W138" i="2"/>
  <c r="X138" i="2" s="1"/>
  <c r="W91" i="2"/>
  <c r="X91" i="2" s="1"/>
  <c r="W147" i="2"/>
  <c r="X147" i="2" s="1"/>
  <c r="W106" i="2"/>
  <c r="X106" i="2" s="1"/>
  <c r="W38" i="2"/>
  <c r="X38" i="2" s="1"/>
  <c r="W151" i="2"/>
  <c r="X151" i="2" s="1"/>
  <c r="W55" i="2"/>
  <c r="X55" i="2" s="1"/>
  <c r="W95" i="2"/>
  <c r="X95" i="2" s="1"/>
  <c r="W115" i="2"/>
  <c r="X115" i="2" s="1"/>
  <c r="W101" i="2"/>
  <c r="X101" i="2" s="1"/>
  <c r="W170" i="2"/>
  <c r="X170" i="2" s="1"/>
  <c r="W31" i="2"/>
  <c r="X31" i="2" s="1"/>
  <c r="W21" i="2"/>
  <c r="X21" i="2" s="1"/>
  <c r="W29" i="2"/>
  <c r="X29" i="2" s="1"/>
  <c r="W94" i="2"/>
  <c r="X94" i="2" s="1"/>
  <c r="W191" i="2"/>
  <c r="X191" i="2" s="1"/>
  <c r="W47" i="2"/>
  <c r="X47" i="2" s="1"/>
  <c r="W15" i="2"/>
  <c r="X15" i="2" s="1"/>
  <c r="W25" i="2"/>
  <c r="X25" i="2" s="1"/>
  <c r="W88" i="2"/>
  <c r="X88" i="2" s="1"/>
  <c r="W139" i="2"/>
  <c r="X139" i="2" s="1"/>
  <c r="W64" i="2"/>
  <c r="X64" i="2" s="1"/>
  <c r="W72" i="2"/>
  <c r="X72" i="2" s="1"/>
  <c r="W192" i="2"/>
  <c r="X192" i="2" s="1"/>
  <c r="W78" i="2"/>
  <c r="X78" i="2" s="1"/>
  <c r="W66" i="2"/>
  <c r="X66" i="2" s="1"/>
  <c r="W85" i="2"/>
  <c r="X85" i="2" s="1"/>
  <c r="W83" i="2"/>
  <c r="X83" i="2" s="1"/>
  <c r="W131" i="2"/>
  <c r="X131" i="2" s="1"/>
  <c r="W165" i="2"/>
  <c r="X165" i="2" s="1"/>
  <c r="W27" i="2"/>
  <c r="X27" i="2" s="1"/>
  <c r="W84" i="2"/>
  <c r="X84" i="2" s="1"/>
  <c r="W178" i="2"/>
  <c r="X178" i="2" s="1"/>
  <c r="V157" i="2"/>
  <c r="V149" i="2"/>
  <c r="V179" i="2"/>
  <c r="V171" i="2"/>
  <c r="V180" i="2"/>
  <c r="V54" i="2"/>
  <c r="V35" i="2"/>
  <c r="V70" i="2"/>
  <c r="V44" i="2"/>
  <c r="V162" i="2"/>
  <c r="V128" i="2"/>
  <c r="V51" i="2"/>
  <c r="V141" i="2"/>
  <c r="V129" i="2"/>
  <c r="V26" i="2"/>
  <c r="V119" i="2"/>
  <c r="V181" i="2"/>
  <c r="V182" i="2"/>
  <c r="V40" i="2"/>
  <c r="V124" i="2"/>
  <c r="V22" i="2"/>
  <c r="V62" i="2"/>
  <c r="V113" i="2"/>
  <c r="V90" i="2"/>
  <c r="V18" i="2"/>
  <c r="V163" i="2"/>
  <c r="V150" i="2"/>
  <c r="V133" i="2"/>
  <c r="V57" i="2"/>
  <c r="V59" i="2"/>
  <c r="V183" i="2"/>
  <c r="V99" i="2"/>
  <c r="V172" i="2"/>
  <c r="V16" i="2"/>
  <c r="V14" i="2"/>
  <c r="V24" i="2"/>
  <c r="V107" i="2"/>
  <c r="V28" i="2"/>
  <c r="V134" i="2"/>
  <c r="V159" i="2"/>
  <c r="V43" i="2"/>
  <c r="V164" i="2"/>
  <c r="V17" i="2"/>
  <c r="V174" i="2"/>
  <c r="V144" i="2"/>
  <c r="V76" i="2"/>
  <c r="V49" i="2"/>
  <c r="V61" i="2"/>
  <c r="V63" i="2"/>
  <c r="V32" i="2"/>
  <c r="V67" i="2"/>
  <c r="V104" i="2"/>
  <c r="V56" i="2"/>
  <c r="V79" i="2"/>
  <c r="V11" i="2"/>
  <c r="V184" i="2"/>
  <c r="V48" i="2"/>
  <c r="V36" i="2"/>
  <c r="V86" i="2"/>
  <c r="V9" i="2"/>
  <c r="V10" i="2"/>
  <c r="V82" i="2"/>
  <c r="V30" i="2"/>
  <c r="V137" i="2"/>
  <c r="V185" i="2"/>
  <c r="V130" i="2"/>
  <c r="V89" i="2"/>
  <c r="V4" i="2"/>
  <c r="V146" i="2"/>
  <c r="V125" i="2"/>
  <c r="V148" i="2"/>
  <c r="V65" i="2"/>
  <c r="V46" i="2"/>
  <c r="V168" i="2"/>
  <c r="V186" i="2"/>
  <c r="V12" i="2"/>
  <c r="V154" i="2"/>
  <c r="V97" i="2"/>
  <c r="V122" i="2"/>
  <c r="V167" i="2"/>
  <c r="V96" i="2"/>
  <c r="V50" i="2"/>
  <c r="V156" i="2"/>
  <c r="V103" i="2"/>
  <c r="V87" i="2"/>
  <c r="V19" i="2"/>
  <c r="V176" i="2"/>
  <c r="V142" i="2"/>
  <c r="V71" i="2"/>
  <c r="V37" i="2"/>
  <c r="V140" i="2"/>
  <c r="V187" i="2"/>
  <c r="V188" i="2"/>
  <c r="V92" i="2"/>
  <c r="V39" i="2"/>
  <c r="V152" i="2"/>
  <c r="V102" i="2"/>
  <c r="V111" i="2"/>
  <c r="V189" i="2"/>
  <c r="V105" i="2"/>
  <c r="V109" i="2"/>
  <c r="V145" i="2"/>
  <c r="V33" i="2"/>
  <c r="V81" i="2"/>
  <c r="V80" i="2"/>
  <c r="V169" i="2"/>
  <c r="V118" i="2"/>
  <c r="V3" i="2"/>
  <c r="V175" i="2"/>
  <c r="V42" i="2"/>
  <c r="V45" i="2"/>
  <c r="V75" i="2"/>
  <c r="V13" i="2"/>
  <c r="V98" i="2"/>
  <c r="V93" i="2"/>
  <c r="V177" i="2"/>
  <c r="V74" i="2"/>
  <c r="V123" i="2"/>
  <c r="V126" i="2"/>
  <c r="V41" i="2"/>
  <c r="V190" i="2"/>
  <c r="V112" i="2"/>
  <c r="V108" i="2"/>
  <c r="V114" i="2"/>
  <c r="V5" i="2"/>
  <c r="V158" i="2"/>
  <c r="V161" i="2"/>
  <c r="V52" i="2"/>
  <c r="V23" i="2"/>
  <c r="V132" i="2"/>
  <c r="V69" i="2"/>
  <c r="V77" i="2"/>
  <c r="V160" i="2"/>
  <c r="V135" i="2"/>
  <c r="V8" i="2"/>
  <c r="V143" i="2"/>
  <c r="V34" i="2"/>
  <c r="V153" i="2"/>
  <c r="V121" i="2"/>
  <c r="V173" i="2"/>
  <c r="V6" i="2"/>
  <c r="V116" i="2"/>
  <c r="V100" i="2"/>
  <c r="V53" i="2"/>
  <c r="V7" i="2"/>
  <c r="V166" i="2"/>
  <c r="V20" i="2"/>
  <c r="V120" i="2"/>
  <c r="V117" i="2"/>
  <c r="V60" i="2"/>
  <c r="V110" i="2"/>
  <c r="V127" i="2"/>
  <c r="V155" i="2"/>
  <c r="V58" i="2"/>
  <c r="V73" i="2"/>
  <c r="V68" i="2"/>
  <c r="V136" i="2"/>
  <c r="V138" i="2"/>
  <c r="V91" i="2"/>
  <c r="V147" i="2"/>
  <c r="V106" i="2"/>
  <c r="V38" i="2"/>
  <c r="V151" i="2"/>
  <c r="V55" i="2"/>
  <c r="V95" i="2"/>
  <c r="V115" i="2"/>
  <c r="V101" i="2"/>
  <c r="V170" i="2"/>
  <c r="V31" i="2"/>
  <c r="V21" i="2"/>
  <c r="V29" i="2"/>
  <c r="V94" i="2"/>
  <c r="V191" i="2"/>
  <c r="V47" i="2"/>
  <c r="V15" i="2"/>
  <c r="V25" i="2"/>
  <c r="V88" i="2"/>
  <c r="V139" i="2"/>
  <c r="V64" i="2"/>
  <c r="V72" i="2"/>
  <c r="V192" i="2"/>
  <c r="V78" i="2"/>
  <c r="V66" i="2"/>
  <c r="V85" i="2"/>
  <c r="V83" i="2"/>
  <c r="V131" i="2"/>
  <c r="V165" i="2"/>
  <c r="V27" i="2"/>
  <c r="V84" i="2"/>
  <c r="V178" i="2"/>
  <c r="U157" i="2"/>
  <c r="U149" i="2"/>
  <c r="U179" i="2"/>
  <c r="U171" i="2"/>
  <c r="U180" i="2"/>
  <c r="U54" i="2"/>
  <c r="U35" i="2"/>
  <c r="U70" i="2"/>
  <c r="U44" i="2"/>
  <c r="U162" i="2"/>
  <c r="U128" i="2"/>
  <c r="U51" i="2"/>
  <c r="U141" i="2"/>
  <c r="U129" i="2"/>
  <c r="U26" i="2"/>
  <c r="U119" i="2"/>
  <c r="U181" i="2"/>
  <c r="U182" i="2"/>
  <c r="U40" i="2"/>
  <c r="U124" i="2"/>
  <c r="U22" i="2"/>
  <c r="U62" i="2"/>
  <c r="U113" i="2"/>
  <c r="U90" i="2"/>
  <c r="U18" i="2"/>
  <c r="U163" i="2"/>
  <c r="U150" i="2"/>
  <c r="U133" i="2"/>
  <c r="U57" i="2"/>
  <c r="U59" i="2"/>
  <c r="U183" i="2"/>
  <c r="U99" i="2"/>
  <c r="U172" i="2"/>
  <c r="U16" i="2"/>
  <c r="U14" i="2"/>
  <c r="U24" i="2"/>
  <c r="U107" i="2"/>
  <c r="U28" i="2"/>
  <c r="U134" i="2"/>
  <c r="U159" i="2"/>
  <c r="U43" i="2"/>
  <c r="U164" i="2"/>
  <c r="U17" i="2"/>
  <c r="U174" i="2"/>
  <c r="U144" i="2"/>
  <c r="U76" i="2"/>
  <c r="U49" i="2"/>
  <c r="U61" i="2"/>
  <c r="U63" i="2"/>
  <c r="U32" i="2"/>
  <c r="U67" i="2"/>
  <c r="U104" i="2"/>
  <c r="U56" i="2"/>
  <c r="U79" i="2"/>
  <c r="U11" i="2"/>
  <c r="U184" i="2"/>
  <c r="U48" i="2"/>
  <c r="U36" i="2"/>
  <c r="U86" i="2"/>
  <c r="U9" i="2"/>
  <c r="U10" i="2"/>
  <c r="U82" i="2"/>
  <c r="U30" i="2"/>
  <c r="U137" i="2"/>
  <c r="U185" i="2"/>
  <c r="U130" i="2"/>
  <c r="U89" i="2"/>
  <c r="U4" i="2"/>
  <c r="U146" i="2"/>
  <c r="U125" i="2"/>
  <c r="U148" i="2"/>
  <c r="U65" i="2"/>
  <c r="U46" i="2"/>
  <c r="U168" i="2"/>
  <c r="U186" i="2"/>
  <c r="U12" i="2"/>
  <c r="U154" i="2"/>
  <c r="U97" i="2"/>
  <c r="U122" i="2"/>
  <c r="U167" i="2"/>
  <c r="U96" i="2"/>
  <c r="U50" i="2"/>
  <c r="U156" i="2"/>
  <c r="U103" i="2"/>
  <c r="U87" i="2"/>
  <c r="U19" i="2"/>
  <c r="U176" i="2"/>
  <c r="U142" i="2"/>
  <c r="U71" i="2"/>
  <c r="U37" i="2"/>
  <c r="U140" i="2"/>
  <c r="U187" i="2"/>
  <c r="U188" i="2"/>
  <c r="U92" i="2"/>
  <c r="U39" i="2"/>
  <c r="U152" i="2"/>
  <c r="U102" i="2"/>
  <c r="U111" i="2"/>
  <c r="U189" i="2"/>
  <c r="U105" i="2"/>
  <c r="U109" i="2"/>
  <c r="U145" i="2"/>
  <c r="U33" i="2"/>
  <c r="U81" i="2"/>
  <c r="U80" i="2"/>
  <c r="U169" i="2"/>
  <c r="U118" i="2"/>
  <c r="U3" i="2"/>
  <c r="U175" i="2"/>
  <c r="U42" i="2"/>
  <c r="U45" i="2"/>
  <c r="U75" i="2"/>
  <c r="U13" i="2"/>
  <c r="U98" i="2"/>
  <c r="U93" i="2"/>
  <c r="U177" i="2"/>
  <c r="U74" i="2"/>
  <c r="U123" i="2"/>
  <c r="U126" i="2"/>
  <c r="U41" i="2"/>
  <c r="U190" i="2"/>
  <c r="U112" i="2"/>
  <c r="U108" i="2"/>
  <c r="U114" i="2"/>
  <c r="U5" i="2"/>
  <c r="U158" i="2"/>
  <c r="U161" i="2"/>
  <c r="U52" i="2"/>
  <c r="U23" i="2"/>
  <c r="U132" i="2"/>
  <c r="U69" i="2"/>
  <c r="U77" i="2"/>
  <c r="U160" i="2"/>
  <c r="U135" i="2"/>
  <c r="U8" i="2"/>
  <c r="U143" i="2"/>
  <c r="U34" i="2"/>
  <c r="U153" i="2"/>
  <c r="U121" i="2"/>
  <c r="U173" i="2"/>
  <c r="U6" i="2"/>
  <c r="U116" i="2"/>
  <c r="U100" i="2"/>
  <c r="U53" i="2"/>
  <c r="U7" i="2"/>
  <c r="U166" i="2"/>
  <c r="U20" i="2"/>
  <c r="U120" i="2"/>
  <c r="U117" i="2"/>
  <c r="U60" i="2"/>
  <c r="U110" i="2"/>
  <c r="U127" i="2"/>
  <c r="U155" i="2"/>
  <c r="U58" i="2"/>
  <c r="U73" i="2"/>
  <c r="U68" i="2"/>
  <c r="U136" i="2"/>
  <c r="U138" i="2"/>
  <c r="U91" i="2"/>
  <c r="U147" i="2"/>
  <c r="U106" i="2"/>
  <c r="U38" i="2"/>
  <c r="U151" i="2"/>
  <c r="U55" i="2"/>
  <c r="U95" i="2"/>
  <c r="U115" i="2"/>
  <c r="U101" i="2"/>
  <c r="U170" i="2"/>
  <c r="U31" i="2"/>
  <c r="U21" i="2"/>
  <c r="U29" i="2"/>
  <c r="U94" i="2"/>
  <c r="U191" i="2"/>
  <c r="U47" i="2"/>
  <c r="U15" i="2"/>
  <c r="U25" i="2"/>
  <c r="U88" i="2"/>
  <c r="U139" i="2"/>
  <c r="U64" i="2"/>
  <c r="U72" i="2"/>
  <c r="U192" i="2"/>
  <c r="U78" i="2"/>
  <c r="U66" i="2"/>
  <c r="U85" i="2"/>
  <c r="U83" i="2"/>
  <c r="U131" i="2"/>
  <c r="U165" i="2"/>
  <c r="U27" i="2"/>
  <c r="U84" i="2"/>
  <c r="U178" i="2"/>
  <c r="AG149" i="2" l="1"/>
  <c r="AH149" i="2" s="1"/>
  <c r="AG179" i="2"/>
  <c r="AH179" i="2" s="1"/>
  <c r="AG171" i="2"/>
  <c r="AH171" i="2" s="1"/>
  <c r="AG180" i="2"/>
  <c r="AH180" i="2" s="1"/>
  <c r="AG54" i="2"/>
  <c r="AH54" i="2" s="1"/>
  <c r="AG35" i="2"/>
  <c r="AH35" i="2" s="1"/>
  <c r="AG70" i="2"/>
  <c r="AH70" i="2" s="1"/>
  <c r="AG44" i="2"/>
  <c r="AH44" i="2" s="1"/>
  <c r="AG162" i="2"/>
  <c r="AH162" i="2" s="1"/>
  <c r="AG128" i="2"/>
  <c r="AH128" i="2" s="1"/>
  <c r="AG51" i="2"/>
  <c r="AH51" i="2" s="1"/>
  <c r="AG141" i="2"/>
  <c r="AH141" i="2" s="1"/>
  <c r="AG129" i="2"/>
  <c r="AH129" i="2" s="1"/>
  <c r="AG26" i="2"/>
  <c r="AH26" i="2" s="1"/>
  <c r="AG119" i="2"/>
  <c r="AH119" i="2" s="1"/>
  <c r="AG181" i="2"/>
  <c r="AH181" i="2" s="1"/>
  <c r="AG182" i="2"/>
  <c r="AH182" i="2" s="1"/>
  <c r="AG40" i="2"/>
  <c r="AH40" i="2" s="1"/>
  <c r="AG124" i="2"/>
  <c r="AH124" i="2" s="1"/>
  <c r="AG22" i="2"/>
  <c r="AH22" i="2" s="1"/>
  <c r="AG62" i="2"/>
  <c r="AH62" i="2" s="1"/>
  <c r="AG113" i="2"/>
  <c r="AH113" i="2" s="1"/>
  <c r="AG90" i="2"/>
  <c r="AH90" i="2" s="1"/>
  <c r="AG18" i="2"/>
  <c r="AH18" i="2" s="1"/>
  <c r="AG163" i="2"/>
  <c r="AH163" i="2" s="1"/>
  <c r="AG150" i="2"/>
  <c r="AH150" i="2" s="1"/>
  <c r="AG133" i="2"/>
  <c r="AH133" i="2" s="1"/>
  <c r="AG57" i="2"/>
  <c r="AH57" i="2" s="1"/>
  <c r="AG59" i="2"/>
  <c r="AH59" i="2" s="1"/>
  <c r="AG183" i="2"/>
  <c r="AH183" i="2" s="1"/>
  <c r="AG99" i="2"/>
  <c r="AH99" i="2" s="1"/>
  <c r="AG172" i="2"/>
  <c r="AH172" i="2" s="1"/>
  <c r="AG16" i="2"/>
  <c r="AH16" i="2" s="1"/>
  <c r="AG14" i="2"/>
  <c r="AH14" i="2" s="1"/>
  <c r="AG24" i="2"/>
  <c r="AH24" i="2" s="1"/>
  <c r="AG107" i="2"/>
  <c r="AH107" i="2" s="1"/>
  <c r="AG28" i="2"/>
  <c r="AH28" i="2" s="1"/>
  <c r="AG134" i="2"/>
  <c r="AH134" i="2" s="1"/>
  <c r="AG159" i="2"/>
  <c r="AH159" i="2" s="1"/>
  <c r="AG43" i="2"/>
  <c r="AH43" i="2" s="1"/>
  <c r="AG164" i="2"/>
  <c r="AH164" i="2" s="1"/>
  <c r="AG17" i="2"/>
  <c r="AH17" i="2" s="1"/>
  <c r="AG174" i="2"/>
  <c r="AH174" i="2" s="1"/>
  <c r="AG144" i="2"/>
  <c r="AH144" i="2" s="1"/>
  <c r="AG76" i="2"/>
  <c r="AH76" i="2" s="1"/>
  <c r="AG49" i="2"/>
  <c r="AH49" i="2" s="1"/>
  <c r="AG61" i="2"/>
  <c r="AH61" i="2" s="1"/>
  <c r="AG63" i="2"/>
  <c r="AH63" i="2" s="1"/>
  <c r="AG32" i="2"/>
  <c r="AH32" i="2" s="1"/>
  <c r="AG67" i="2"/>
  <c r="AH67" i="2" s="1"/>
  <c r="AG104" i="2"/>
  <c r="AH104" i="2" s="1"/>
  <c r="AG56" i="2"/>
  <c r="AH56" i="2" s="1"/>
  <c r="AG79" i="2"/>
  <c r="AH79" i="2" s="1"/>
  <c r="AG11" i="2"/>
  <c r="AH11" i="2" s="1"/>
  <c r="AG184" i="2"/>
  <c r="AH184" i="2" s="1"/>
  <c r="AG48" i="2"/>
  <c r="AH48" i="2" s="1"/>
  <c r="AG36" i="2"/>
  <c r="AH36" i="2" s="1"/>
  <c r="AG86" i="2"/>
  <c r="AH86" i="2" s="1"/>
  <c r="AG9" i="2"/>
  <c r="AH9" i="2" s="1"/>
  <c r="AG10" i="2"/>
  <c r="AH10" i="2" s="1"/>
  <c r="AG82" i="2"/>
  <c r="AH82" i="2" s="1"/>
  <c r="AG30" i="2"/>
  <c r="AH30" i="2" s="1"/>
  <c r="AG137" i="2"/>
  <c r="AH137" i="2" s="1"/>
  <c r="AG185" i="2"/>
  <c r="AH185" i="2" s="1"/>
  <c r="AG130" i="2"/>
  <c r="AH130" i="2" s="1"/>
  <c r="AG89" i="2"/>
  <c r="AH89" i="2" s="1"/>
  <c r="AG4" i="2"/>
  <c r="AH4" i="2" s="1"/>
  <c r="AG146" i="2"/>
  <c r="AH146" i="2" s="1"/>
  <c r="AG125" i="2"/>
  <c r="AH125" i="2" s="1"/>
  <c r="AG148" i="2"/>
  <c r="AH148" i="2" s="1"/>
  <c r="AG65" i="2"/>
  <c r="AH65" i="2" s="1"/>
  <c r="AG46" i="2"/>
  <c r="AH46" i="2" s="1"/>
  <c r="AG168" i="2"/>
  <c r="AH168" i="2" s="1"/>
  <c r="AG186" i="2"/>
  <c r="AH186" i="2" s="1"/>
  <c r="AG12" i="2"/>
  <c r="AH12" i="2" s="1"/>
  <c r="AG154" i="2"/>
  <c r="AH154" i="2" s="1"/>
  <c r="AG97" i="2"/>
  <c r="AH97" i="2" s="1"/>
  <c r="AG122" i="2"/>
  <c r="AH122" i="2" s="1"/>
  <c r="AG167" i="2"/>
  <c r="AH167" i="2" s="1"/>
  <c r="AG96" i="2"/>
  <c r="AH96" i="2" s="1"/>
  <c r="AG50" i="2"/>
  <c r="AH50" i="2" s="1"/>
  <c r="AG156" i="2"/>
  <c r="AH156" i="2" s="1"/>
  <c r="AG103" i="2"/>
  <c r="AH103" i="2" s="1"/>
  <c r="AG87" i="2"/>
  <c r="AH87" i="2" s="1"/>
  <c r="AG19" i="2"/>
  <c r="AH19" i="2" s="1"/>
  <c r="AG176" i="2"/>
  <c r="AH176" i="2" s="1"/>
  <c r="AG142" i="2"/>
  <c r="AH142" i="2" s="1"/>
  <c r="AG71" i="2"/>
  <c r="AH71" i="2" s="1"/>
  <c r="AG37" i="2"/>
  <c r="AH37" i="2" s="1"/>
  <c r="AG140" i="2"/>
  <c r="AH140" i="2" s="1"/>
  <c r="AG187" i="2"/>
  <c r="AH187" i="2" s="1"/>
  <c r="AG188" i="2"/>
  <c r="AH188" i="2" s="1"/>
  <c r="AG92" i="2"/>
  <c r="AH92" i="2" s="1"/>
  <c r="AG39" i="2"/>
  <c r="AH39" i="2" s="1"/>
  <c r="AG152" i="2"/>
  <c r="AH152" i="2" s="1"/>
  <c r="AG102" i="2"/>
  <c r="AH102" i="2" s="1"/>
  <c r="AG111" i="2"/>
  <c r="AH111" i="2" s="1"/>
  <c r="AG189" i="2"/>
  <c r="AH189" i="2" s="1"/>
  <c r="AG105" i="2"/>
  <c r="AH105" i="2" s="1"/>
  <c r="AG109" i="2"/>
  <c r="AH109" i="2" s="1"/>
  <c r="AG145" i="2"/>
  <c r="AH145" i="2" s="1"/>
  <c r="AG33" i="2"/>
  <c r="AH33" i="2" s="1"/>
  <c r="AG81" i="2"/>
  <c r="AH81" i="2" s="1"/>
  <c r="AG80" i="2"/>
  <c r="AH80" i="2" s="1"/>
  <c r="AG169" i="2"/>
  <c r="AH169" i="2" s="1"/>
  <c r="AG118" i="2"/>
  <c r="AH118" i="2" s="1"/>
  <c r="AG3" i="2"/>
  <c r="AH3" i="2" s="1"/>
  <c r="AG175" i="2"/>
  <c r="AH175" i="2" s="1"/>
  <c r="AG42" i="2"/>
  <c r="AH42" i="2" s="1"/>
  <c r="AG45" i="2"/>
  <c r="AH45" i="2" s="1"/>
  <c r="AG75" i="2"/>
  <c r="AH75" i="2" s="1"/>
  <c r="AG13" i="2"/>
  <c r="AH13" i="2" s="1"/>
  <c r="AG98" i="2"/>
  <c r="AH98" i="2" s="1"/>
  <c r="AG93" i="2"/>
  <c r="AH93" i="2" s="1"/>
  <c r="AG177" i="2"/>
  <c r="AH177" i="2" s="1"/>
  <c r="AG74" i="2"/>
  <c r="AH74" i="2" s="1"/>
  <c r="AG123" i="2"/>
  <c r="AH123" i="2" s="1"/>
  <c r="AG126" i="2"/>
  <c r="AH126" i="2" s="1"/>
  <c r="AG41" i="2"/>
  <c r="AH41" i="2" s="1"/>
  <c r="AG190" i="2"/>
  <c r="AH190" i="2" s="1"/>
  <c r="AG112" i="2"/>
  <c r="AH112" i="2" s="1"/>
  <c r="AG108" i="2"/>
  <c r="AH108" i="2" s="1"/>
  <c r="AG114" i="2"/>
  <c r="AH114" i="2" s="1"/>
  <c r="AG5" i="2"/>
  <c r="AH5" i="2" s="1"/>
  <c r="AG158" i="2"/>
  <c r="AH158" i="2" s="1"/>
  <c r="AG161" i="2"/>
  <c r="AH161" i="2" s="1"/>
  <c r="AG52" i="2"/>
  <c r="AH52" i="2" s="1"/>
  <c r="AG23" i="2"/>
  <c r="AH23" i="2" s="1"/>
  <c r="AG132" i="2"/>
  <c r="AH132" i="2" s="1"/>
  <c r="AG69" i="2"/>
  <c r="AH69" i="2" s="1"/>
  <c r="AG77" i="2"/>
  <c r="AH77" i="2" s="1"/>
  <c r="AG160" i="2"/>
  <c r="AH160" i="2" s="1"/>
  <c r="AG135" i="2"/>
  <c r="AH135" i="2" s="1"/>
  <c r="AG8" i="2"/>
  <c r="AH8" i="2" s="1"/>
  <c r="AG143" i="2"/>
  <c r="AH143" i="2" s="1"/>
  <c r="AG34" i="2"/>
  <c r="AH34" i="2" s="1"/>
  <c r="AG153" i="2"/>
  <c r="AH153" i="2" s="1"/>
  <c r="AG121" i="2"/>
  <c r="AH121" i="2" s="1"/>
  <c r="AG173" i="2"/>
  <c r="AH173" i="2" s="1"/>
  <c r="AG6" i="2"/>
  <c r="AH6" i="2" s="1"/>
  <c r="AG116" i="2"/>
  <c r="AH116" i="2" s="1"/>
  <c r="AG100" i="2"/>
  <c r="AH100" i="2" s="1"/>
  <c r="AG53" i="2"/>
  <c r="AH53" i="2" s="1"/>
  <c r="AG7" i="2"/>
  <c r="AH7" i="2" s="1"/>
  <c r="AG166" i="2"/>
  <c r="AH166" i="2" s="1"/>
  <c r="AG20" i="2"/>
  <c r="AH20" i="2" s="1"/>
  <c r="AG120" i="2"/>
  <c r="AH120" i="2" s="1"/>
  <c r="AG117" i="2"/>
  <c r="AH117" i="2" s="1"/>
  <c r="AG60" i="2"/>
  <c r="AH60" i="2" s="1"/>
  <c r="AG110" i="2"/>
  <c r="AH110" i="2" s="1"/>
  <c r="AG127" i="2"/>
  <c r="AH127" i="2" s="1"/>
  <c r="AG155" i="2"/>
  <c r="AH155" i="2" s="1"/>
  <c r="AG58" i="2"/>
  <c r="AH58" i="2" s="1"/>
  <c r="AG73" i="2"/>
  <c r="AH73" i="2" s="1"/>
  <c r="AG68" i="2"/>
  <c r="AH68" i="2" s="1"/>
  <c r="AG136" i="2"/>
  <c r="AH136" i="2" s="1"/>
  <c r="AG138" i="2"/>
  <c r="AH138" i="2" s="1"/>
  <c r="AG91" i="2"/>
  <c r="AH91" i="2" s="1"/>
  <c r="AG147" i="2"/>
  <c r="AH147" i="2" s="1"/>
  <c r="AG106" i="2"/>
  <c r="AH106" i="2" s="1"/>
  <c r="AG38" i="2"/>
  <c r="AH38" i="2" s="1"/>
  <c r="AG151" i="2"/>
  <c r="AH151" i="2" s="1"/>
  <c r="AG55" i="2"/>
  <c r="AH55" i="2" s="1"/>
  <c r="AG95" i="2"/>
  <c r="AH95" i="2" s="1"/>
  <c r="AG115" i="2"/>
  <c r="AH115" i="2" s="1"/>
  <c r="AG101" i="2"/>
  <c r="AH101" i="2" s="1"/>
  <c r="AG170" i="2"/>
  <c r="AH170" i="2" s="1"/>
  <c r="AG31" i="2"/>
  <c r="AH31" i="2" s="1"/>
  <c r="AG21" i="2"/>
  <c r="AH21" i="2" s="1"/>
  <c r="AG29" i="2"/>
  <c r="AH29" i="2" s="1"/>
  <c r="AG94" i="2"/>
  <c r="AH94" i="2" s="1"/>
  <c r="AG191" i="2"/>
  <c r="AH191" i="2" s="1"/>
  <c r="AG47" i="2"/>
  <c r="AH47" i="2" s="1"/>
  <c r="AG15" i="2"/>
  <c r="AH15" i="2" s="1"/>
  <c r="AG25" i="2"/>
  <c r="AH25" i="2" s="1"/>
  <c r="AG88" i="2"/>
  <c r="AH88" i="2" s="1"/>
  <c r="AG139" i="2"/>
  <c r="AH139" i="2" s="1"/>
  <c r="AG64" i="2"/>
  <c r="AH64" i="2" s="1"/>
  <c r="AG72" i="2"/>
  <c r="AH72" i="2" s="1"/>
  <c r="AG192" i="2"/>
  <c r="AH192" i="2" s="1"/>
  <c r="AG78" i="2"/>
  <c r="AH78" i="2" s="1"/>
  <c r="AG66" i="2"/>
  <c r="AH66" i="2" s="1"/>
  <c r="AG85" i="2"/>
  <c r="AH85" i="2" s="1"/>
  <c r="AG83" i="2"/>
  <c r="AH83" i="2" s="1"/>
  <c r="AG131" i="2"/>
  <c r="AH131" i="2" s="1"/>
  <c r="AG165" i="2"/>
  <c r="AH165" i="2" s="1"/>
  <c r="AG27" i="2"/>
  <c r="AH27" i="2" s="1"/>
  <c r="AG84" i="2"/>
  <c r="AH84" i="2" s="1"/>
  <c r="AG178" i="2"/>
  <c r="AH178" i="2" s="1"/>
  <c r="AG157" i="2"/>
  <c r="AH157" i="2" s="1"/>
  <c r="AE157" i="2"/>
  <c r="AF157" i="2" s="1"/>
  <c r="AE149" i="2"/>
  <c r="AF149" i="2" s="1"/>
  <c r="AE179" i="2"/>
  <c r="AF179" i="2" s="1"/>
  <c r="AE171" i="2"/>
  <c r="AF171" i="2" s="1"/>
  <c r="AE180" i="2"/>
  <c r="AF180" i="2" s="1"/>
  <c r="AE54" i="2"/>
  <c r="AF54" i="2" s="1"/>
  <c r="AE35" i="2"/>
  <c r="AF35" i="2" s="1"/>
  <c r="AE70" i="2"/>
  <c r="AF70" i="2" s="1"/>
  <c r="AE44" i="2"/>
  <c r="AF44" i="2" s="1"/>
  <c r="AE162" i="2"/>
  <c r="AF162" i="2" s="1"/>
  <c r="AE128" i="2"/>
  <c r="AF128" i="2" s="1"/>
  <c r="AE51" i="2"/>
  <c r="AF51" i="2" s="1"/>
  <c r="AE141" i="2"/>
  <c r="AF141" i="2" s="1"/>
  <c r="AE129" i="2"/>
  <c r="AF129" i="2" s="1"/>
  <c r="AE26" i="2"/>
  <c r="AF26" i="2" s="1"/>
  <c r="AE119" i="2"/>
  <c r="AF119" i="2" s="1"/>
  <c r="AE181" i="2"/>
  <c r="AF181" i="2" s="1"/>
  <c r="AE182" i="2"/>
  <c r="AF182" i="2" s="1"/>
  <c r="AE40" i="2"/>
  <c r="AF40" i="2" s="1"/>
  <c r="AE124" i="2"/>
  <c r="AF124" i="2" s="1"/>
  <c r="AE22" i="2"/>
  <c r="AF22" i="2" s="1"/>
  <c r="AE62" i="2"/>
  <c r="AF62" i="2" s="1"/>
  <c r="AE113" i="2"/>
  <c r="AF113" i="2" s="1"/>
  <c r="AE90" i="2"/>
  <c r="AF90" i="2" s="1"/>
  <c r="AE18" i="2"/>
  <c r="AF18" i="2" s="1"/>
  <c r="AE163" i="2"/>
  <c r="AF163" i="2" s="1"/>
  <c r="AE150" i="2"/>
  <c r="AF150" i="2" s="1"/>
  <c r="AE133" i="2"/>
  <c r="AF133" i="2" s="1"/>
  <c r="AE57" i="2"/>
  <c r="AF57" i="2" s="1"/>
  <c r="AE59" i="2"/>
  <c r="AF59" i="2" s="1"/>
  <c r="AE183" i="2"/>
  <c r="AF183" i="2" s="1"/>
  <c r="AE99" i="2"/>
  <c r="AF99" i="2" s="1"/>
  <c r="AE172" i="2"/>
  <c r="AF172" i="2" s="1"/>
  <c r="AE16" i="2"/>
  <c r="AF16" i="2" s="1"/>
  <c r="AE14" i="2"/>
  <c r="AF14" i="2" s="1"/>
  <c r="AE24" i="2"/>
  <c r="AF24" i="2" s="1"/>
  <c r="AE107" i="2"/>
  <c r="AF107" i="2" s="1"/>
  <c r="AE28" i="2"/>
  <c r="AF28" i="2" s="1"/>
  <c r="AE134" i="2"/>
  <c r="AF134" i="2" s="1"/>
  <c r="AE159" i="2"/>
  <c r="AF159" i="2" s="1"/>
  <c r="AE43" i="2"/>
  <c r="AF43" i="2" s="1"/>
  <c r="AE164" i="2"/>
  <c r="AF164" i="2" s="1"/>
  <c r="AE17" i="2"/>
  <c r="AF17" i="2" s="1"/>
  <c r="AE174" i="2"/>
  <c r="AF174" i="2" s="1"/>
  <c r="AE144" i="2"/>
  <c r="AF144" i="2" s="1"/>
  <c r="AE76" i="2"/>
  <c r="AF76" i="2" s="1"/>
  <c r="AE49" i="2"/>
  <c r="AF49" i="2" s="1"/>
  <c r="AE61" i="2"/>
  <c r="AF61" i="2" s="1"/>
  <c r="AE63" i="2"/>
  <c r="AF63" i="2" s="1"/>
  <c r="AE32" i="2"/>
  <c r="AF32" i="2" s="1"/>
  <c r="AE67" i="2"/>
  <c r="AF67" i="2" s="1"/>
  <c r="AE104" i="2"/>
  <c r="AF104" i="2" s="1"/>
  <c r="AE56" i="2"/>
  <c r="AF56" i="2" s="1"/>
  <c r="AE79" i="2"/>
  <c r="AF79" i="2" s="1"/>
  <c r="AE11" i="2"/>
  <c r="AF11" i="2" s="1"/>
  <c r="AE184" i="2"/>
  <c r="AF184" i="2" s="1"/>
  <c r="AE48" i="2"/>
  <c r="AF48" i="2" s="1"/>
  <c r="AE36" i="2"/>
  <c r="AF36" i="2" s="1"/>
  <c r="AE86" i="2"/>
  <c r="AF86" i="2" s="1"/>
  <c r="AE9" i="2"/>
  <c r="AF9" i="2" s="1"/>
  <c r="AE10" i="2"/>
  <c r="AF10" i="2" s="1"/>
  <c r="AE82" i="2"/>
  <c r="AF82" i="2" s="1"/>
  <c r="AE30" i="2"/>
  <c r="AF30" i="2" s="1"/>
  <c r="AE137" i="2"/>
  <c r="AF137" i="2" s="1"/>
  <c r="AE185" i="2"/>
  <c r="AF185" i="2" s="1"/>
  <c r="AE130" i="2"/>
  <c r="AF130" i="2" s="1"/>
  <c r="AE89" i="2"/>
  <c r="AF89" i="2" s="1"/>
  <c r="AE4" i="2"/>
  <c r="AF4" i="2" s="1"/>
  <c r="AE146" i="2"/>
  <c r="AF146" i="2" s="1"/>
  <c r="AE125" i="2"/>
  <c r="AF125" i="2" s="1"/>
  <c r="AE148" i="2"/>
  <c r="AF148" i="2" s="1"/>
  <c r="AE65" i="2"/>
  <c r="AF65" i="2" s="1"/>
  <c r="AE46" i="2"/>
  <c r="AF46" i="2" s="1"/>
  <c r="AE168" i="2"/>
  <c r="AF168" i="2" s="1"/>
  <c r="AE186" i="2"/>
  <c r="AF186" i="2" s="1"/>
  <c r="AE12" i="2"/>
  <c r="AF12" i="2" s="1"/>
  <c r="AE154" i="2"/>
  <c r="AF154" i="2" s="1"/>
  <c r="AE97" i="2"/>
  <c r="AF97" i="2" s="1"/>
  <c r="AE122" i="2"/>
  <c r="AF122" i="2" s="1"/>
  <c r="AE167" i="2"/>
  <c r="AF167" i="2" s="1"/>
  <c r="AE96" i="2"/>
  <c r="AF96" i="2" s="1"/>
  <c r="AE50" i="2"/>
  <c r="AF50" i="2" s="1"/>
  <c r="AE156" i="2"/>
  <c r="AF156" i="2" s="1"/>
  <c r="AE103" i="2"/>
  <c r="AF103" i="2" s="1"/>
  <c r="AE87" i="2"/>
  <c r="AF87" i="2" s="1"/>
  <c r="AE19" i="2"/>
  <c r="AF19" i="2" s="1"/>
  <c r="AE176" i="2"/>
  <c r="AF176" i="2" s="1"/>
  <c r="AE142" i="2"/>
  <c r="AF142" i="2" s="1"/>
  <c r="AE71" i="2"/>
  <c r="AF71" i="2" s="1"/>
  <c r="AE37" i="2"/>
  <c r="AF37" i="2" s="1"/>
  <c r="AE140" i="2"/>
  <c r="AF140" i="2" s="1"/>
  <c r="AE187" i="2"/>
  <c r="AF187" i="2" s="1"/>
  <c r="AE188" i="2"/>
  <c r="AF188" i="2" s="1"/>
  <c r="AE92" i="2"/>
  <c r="AF92" i="2" s="1"/>
  <c r="AE39" i="2"/>
  <c r="AF39" i="2" s="1"/>
  <c r="AE152" i="2"/>
  <c r="AF152" i="2" s="1"/>
  <c r="AE102" i="2"/>
  <c r="AF102" i="2" s="1"/>
  <c r="AE111" i="2"/>
  <c r="AF111" i="2" s="1"/>
  <c r="AE189" i="2"/>
  <c r="AF189" i="2" s="1"/>
  <c r="AE105" i="2"/>
  <c r="AF105" i="2" s="1"/>
  <c r="AE109" i="2"/>
  <c r="AF109" i="2" s="1"/>
  <c r="AE145" i="2"/>
  <c r="AF145" i="2" s="1"/>
  <c r="AE33" i="2"/>
  <c r="AF33" i="2" s="1"/>
  <c r="AE81" i="2"/>
  <c r="AF81" i="2" s="1"/>
  <c r="AE80" i="2"/>
  <c r="AF80" i="2" s="1"/>
  <c r="AE169" i="2"/>
  <c r="AF169" i="2" s="1"/>
  <c r="AE118" i="2"/>
  <c r="AF118" i="2" s="1"/>
  <c r="AE3" i="2"/>
  <c r="AF3" i="2" s="1"/>
  <c r="AE175" i="2"/>
  <c r="AF175" i="2" s="1"/>
  <c r="AE42" i="2"/>
  <c r="AF42" i="2" s="1"/>
  <c r="AE45" i="2"/>
  <c r="AF45" i="2" s="1"/>
  <c r="AE75" i="2"/>
  <c r="AF75" i="2" s="1"/>
  <c r="AE13" i="2"/>
  <c r="AF13" i="2" s="1"/>
  <c r="AE98" i="2"/>
  <c r="AF98" i="2" s="1"/>
  <c r="AE93" i="2"/>
  <c r="AF93" i="2" s="1"/>
  <c r="AE177" i="2"/>
  <c r="AF177" i="2" s="1"/>
  <c r="AE74" i="2"/>
  <c r="AF74" i="2" s="1"/>
  <c r="AE123" i="2"/>
  <c r="AF123" i="2" s="1"/>
  <c r="AE126" i="2"/>
  <c r="AF126" i="2" s="1"/>
  <c r="AE41" i="2"/>
  <c r="AF41" i="2" s="1"/>
  <c r="AE190" i="2"/>
  <c r="AF190" i="2" s="1"/>
  <c r="AE112" i="2"/>
  <c r="AF112" i="2" s="1"/>
  <c r="AE108" i="2"/>
  <c r="AF108" i="2" s="1"/>
  <c r="AE114" i="2"/>
  <c r="AF114" i="2" s="1"/>
  <c r="AE5" i="2"/>
  <c r="AF5" i="2" s="1"/>
  <c r="AE158" i="2"/>
  <c r="AF158" i="2" s="1"/>
  <c r="AE161" i="2"/>
  <c r="AF161" i="2" s="1"/>
  <c r="AE52" i="2"/>
  <c r="AF52" i="2" s="1"/>
  <c r="AE23" i="2"/>
  <c r="AF23" i="2" s="1"/>
  <c r="AE132" i="2"/>
  <c r="AF132" i="2" s="1"/>
  <c r="AE69" i="2"/>
  <c r="AF69" i="2" s="1"/>
  <c r="AE77" i="2"/>
  <c r="AF77" i="2" s="1"/>
  <c r="AE160" i="2"/>
  <c r="AF160" i="2" s="1"/>
  <c r="AE135" i="2"/>
  <c r="AF135" i="2" s="1"/>
  <c r="AE8" i="2"/>
  <c r="AF8" i="2" s="1"/>
  <c r="AE143" i="2"/>
  <c r="AF143" i="2" s="1"/>
  <c r="AE34" i="2"/>
  <c r="AF34" i="2" s="1"/>
  <c r="AE153" i="2"/>
  <c r="AF153" i="2" s="1"/>
  <c r="AE121" i="2"/>
  <c r="AF121" i="2" s="1"/>
  <c r="AE173" i="2"/>
  <c r="AF173" i="2" s="1"/>
  <c r="AE6" i="2"/>
  <c r="AF6" i="2" s="1"/>
  <c r="AE116" i="2"/>
  <c r="AF116" i="2" s="1"/>
  <c r="AE100" i="2"/>
  <c r="AF100" i="2" s="1"/>
  <c r="AE53" i="2"/>
  <c r="AF53" i="2" s="1"/>
  <c r="AE7" i="2"/>
  <c r="AF7" i="2" s="1"/>
  <c r="AE166" i="2"/>
  <c r="AF166" i="2" s="1"/>
  <c r="AE20" i="2"/>
  <c r="AF20" i="2" s="1"/>
  <c r="AE120" i="2"/>
  <c r="AF120" i="2" s="1"/>
  <c r="AE117" i="2"/>
  <c r="AF117" i="2" s="1"/>
  <c r="AE60" i="2"/>
  <c r="AF60" i="2" s="1"/>
  <c r="AE110" i="2"/>
  <c r="AF110" i="2" s="1"/>
  <c r="AE127" i="2"/>
  <c r="AF127" i="2" s="1"/>
  <c r="AE155" i="2"/>
  <c r="AF155" i="2" s="1"/>
  <c r="AE58" i="2"/>
  <c r="AF58" i="2" s="1"/>
  <c r="AE73" i="2"/>
  <c r="AF73" i="2" s="1"/>
  <c r="AE68" i="2"/>
  <c r="AF68" i="2" s="1"/>
  <c r="AE136" i="2"/>
  <c r="AF136" i="2" s="1"/>
  <c r="AE138" i="2"/>
  <c r="AF138" i="2" s="1"/>
  <c r="AE91" i="2"/>
  <c r="AF91" i="2" s="1"/>
  <c r="AE147" i="2"/>
  <c r="AF147" i="2" s="1"/>
  <c r="AE106" i="2"/>
  <c r="AF106" i="2" s="1"/>
  <c r="AE38" i="2"/>
  <c r="AF38" i="2" s="1"/>
  <c r="AE151" i="2"/>
  <c r="AF151" i="2" s="1"/>
  <c r="AE55" i="2"/>
  <c r="AF55" i="2" s="1"/>
  <c r="AE95" i="2"/>
  <c r="AF95" i="2" s="1"/>
  <c r="AE115" i="2"/>
  <c r="AF115" i="2" s="1"/>
  <c r="AE101" i="2"/>
  <c r="AF101" i="2" s="1"/>
  <c r="AE170" i="2"/>
  <c r="AF170" i="2" s="1"/>
  <c r="AE31" i="2"/>
  <c r="AF31" i="2" s="1"/>
  <c r="AE21" i="2"/>
  <c r="AF21" i="2" s="1"/>
  <c r="AE29" i="2"/>
  <c r="AF29" i="2" s="1"/>
  <c r="AE94" i="2"/>
  <c r="AF94" i="2" s="1"/>
  <c r="AE191" i="2"/>
  <c r="AF191" i="2" s="1"/>
  <c r="AE47" i="2"/>
  <c r="AF47" i="2" s="1"/>
  <c r="AE15" i="2"/>
  <c r="AF15" i="2" s="1"/>
  <c r="AE25" i="2"/>
  <c r="AF25" i="2" s="1"/>
  <c r="AE88" i="2"/>
  <c r="AF88" i="2" s="1"/>
  <c r="AE139" i="2"/>
  <c r="AF139" i="2" s="1"/>
  <c r="AE64" i="2"/>
  <c r="AF64" i="2" s="1"/>
  <c r="AE72" i="2"/>
  <c r="AF72" i="2" s="1"/>
  <c r="AE192" i="2"/>
  <c r="AF192" i="2" s="1"/>
  <c r="AE78" i="2"/>
  <c r="AF78" i="2" s="1"/>
  <c r="AE66" i="2"/>
  <c r="AF66" i="2" s="1"/>
  <c r="AE85" i="2"/>
  <c r="AF85" i="2" s="1"/>
  <c r="AE83" i="2"/>
  <c r="AF83" i="2" s="1"/>
  <c r="AE131" i="2"/>
  <c r="AF131" i="2" s="1"/>
  <c r="AE165" i="2"/>
  <c r="AF165" i="2" s="1"/>
  <c r="AE27" i="2"/>
  <c r="AF27" i="2" s="1"/>
  <c r="AE84" i="2"/>
  <c r="AF84" i="2" s="1"/>
  <c r="AE178" i="2"/>
  <c r="AF178" i="2" s="1"/>
  <c r="AD179" i="2"/>
  <c r="AD157" i="2"/>
  <c r="AD149" i="2"/>
  <c r="AD171" i="2"/>
  <c r="AD180" i="2"/>
  <c r="AD54" i="2"/>
  <c r="AD35" i="2"/>
  <c r="AD70" i="2"/>
  <c r="AD44" i="2"/>
  <c r="AD162" i="2"/>
  <c r="AD128" i="2"/>
  <c r="AD51" i="2"/>
  <c r="AD141" i="2"/>
  <c r="AD129" i="2"/>
  <c r="AD26" i="2"/>
  <c r="AD119" i="2"/>
  <c r="AD181" i="2"/>
  <c r="AD182" i="2"/>
  <c r="AD40" i="2"/>
  <c r="AD124" i="2"/>
  <c r="AD22" i="2"/>
  <c r="AD62" i="2"/>
  <c r="AD113" i="2"/>
  <c r="AD90" i="2"/>
  <c r="AD18" i="2"/>
  <c r="AD163" i="2"/>
  <c r="AD150" i="2"/>
  <c r="AD133" i="2"/>
  <c r="AD57" i="2"/>
  <c r="AD59" i="2"/>
  <c r="AD183" i="2"/>
  <c r="AD99" i="2"/>
  <c r="AD172" i="2"/>
  <c r="AD16" i="2"/>
  <c r="AD14" i="2"/>
  <c r="AD24" i="2"/>
  <c r="AD107" i="2"/>
  <c r="AD28" i="2"/>
  <c r="AD134" i="2"/>
  <c r="AD159" i="2"/>
  <c r="AD43" i="2"/>
  <c r="AD164" i="2"/>
  <c r="AD17" i="2"/>
  <c r="AD174" i="2"/>
  <c r="AD144" i="2"/>
  <c r="AD76" i="2"/>
  <c r="AD49" i="2"/>
  <c r="AD61" i="2"/>
  <c r="AD63" i="2"/>
  <c r="AD32" i="2"/>
  <c r="AD67" i="2"/>
  <c r="AD104" i="2"/>
  <c r="AD56" i="2"/>
  <c r="AD79" i="2"/>
  <c r="AD11" i="2"/>
  <c r="AD184" i="2"/>
  <c r="AD48" i="2"/>
  <c r="AD36" i="2"/>
  <c r="AD86" i="2"/>
  <c r="AD9" i="2"/>
  <c r="AD10" i="2"/>
  <c r="AD82" i="2"/>
  <c r="AD30" i="2"/>
  <c r="AD137" i="2"/>
  <c r="AD185" i="2"/>
  <c r="AD130" i="2"/>
  <c r="AD89" i="2"/>
  <c r="AD4" i="2"/>
  <c r="AD146" i="2"/>
  <c r="AD125" i="2"/>
  <c r="AD148" i="2"/>
  <c r="AD65" i="2"/>
  <c r="AD46" i="2"/>
  <c r="AD168" i="2"/>
  <c r="AD186" i="2"/>
  <c r="AD12" i="2"/>
  <c r="AD154" i="2"/>
  <c r="AD97" i="2"/>
  <c r="AD122" i="2"/>
  <c r="AD167" i="2"/>
  <c r="AD96" i="2"/>
  <c r="AD50" i="2"/>
  <c r="AD156" i="2"/>
  <c r="AD103" i="2"/>
  <c r="AD87" i="2"/>
  <c r="AD19" i="2"/>
  <c r="AD176" i="2"/>
  <c r="AD142" i="2"/>
  <c r="AD71" i="2"/>
  <c r="AD37" i="2"/>
  <c r="AD140" i="2"/>
  <c r="AD187" i="2"/>
  <c r="AD188" i="2"/>
  <c r="AD92" i="2"/>
  <c r="AD39" i="2"/>
  <c r="AD152" i="2"/>
  <c r="AD102" i="2"/>
  <c r="AD111" i="2"/>
  <c r="AD189" i="2"/>
  <c r="AD105" i="2"/>
  <c r="AD109" i="2"/>
  <c r="AD145" i="2"/>
  <c r="AD33" i="2"/>
  <c r="AD81" i="2"/>
  <c r="AD80" i="2"/>
  <c r="AD169" i="2"/>
  <c r="AD118" i="2"/>
  <c r="AD3" i="2"/>
  <c r="AD175" i="2"/>
  <c r="AD42" i="2"/>
  <c r="AD45" i="2"/>
  <c r="AD75" i="2"/>
  <c r="AD13" i="2"/>
  <c r="AD98" i="2"/>
  <c r="AD93" i="2"/>
  <c r="AD177" i="2"/>
  <c r="AD74" i="2"/>
  <c r="AD123" i="2"/>
  <c r="AD126" i="2"/>
  <c r="AD41" i="2"/>
  <c r="AD190" i="2"/>
  <c r="AD112" i="2"/>
  <c r="AD108" i="2"/>
  <c r="AD114" i="2"/>
  <c r="AD5" i="2"/>
  <c r="AD158" i="2"/>
  <c r="AD161" i="2"/>
  <c r="AD52" i="2"/>
  <c r="AD23" i="2"/>
  <c r="AD132" i="2"/>
  <c r="AD69" i="2"/>
  <c r="AD77" i="2"/>
  <c r="AD160" i="2"/>
  <c r="AD135" i="2"/>
  <c r="AD8" i="2"/>
  <c r="AD143" i="2"/>
  <c r="AD34" i="2"/>
  <c r="AD153" i="2"/>
  <c r="AD121" i="2"/>
  <c r="AD173" i="2"/>
  <c r="AD6" i="2"/>
  <c r="AD116" i="2"/>
  <c r="AD100" i="2"/>
  <c r="AD53" i="2"/>
  <c r="AD7" i="2"/>
  <c r="AD166" i="2"/>
  <c r="AD20" i="2"/>
  <c r="AD120" i="2"/>
  <c r="AD117" i="2"/>
  <c r="AD60" i="2"/>
  <c r="AD110" i="2"/>
  <c r="AD127" i="2"/>
  <c r="AD155" i="2"/>
  <c r="AD58" i="2"/>
  <c r="AD73" i="2"/>
  <c r="AD68" i="2"/>
  <c r="AD136" i="2"/>
  <c r="AD138" i="2"/>
  <c r="AD91" i="2"/>
  <c r="AD147" i="2"/>
  <c r="AD106" i="2"/>
  <c r="AD38" i="2"/>
  <c r="AD151" i="2"/>
  <c r="AD55" i="2"/>
  <c r="AD95" i="2"/>
  <c r="AD115" i="2"/>
  <c r="AD101" i="2"/>
  <c r="AD170" i="2"/>
  <c r="AD31" i="2"/>
  <c r="AD21" i="2"/>
  <c r="AD29" i="2"/>
  <c r="AD94" i="2"/>
  <c r="AD191" i="2"/>
  <c r="AD47" i="2"/>
  <c r="AD15" i="2"/>
  <c r="AD25" i="2"/>
  <c r="AD88" i="2"/>
  <c r="AD139" i="2"/>
  <c r="AD64" i="2"/>
  <c r="AD72" i="2"/>
  <c r="AD192" i="2"/>
  <c r="AD78" i="2"/>
  <c r="AD66" i="2"/>
  <c r="AD85" i="2"/>
  <c r="AD83" i="2"/>
  <c r="AD131" i="2"/>
  <c r="AD165" i="2"/>
  <c r="AD27" i="2"/>
  <c r="AD84" i="2"/>
  <c r="AD178" i="2"/>
  <c r="AC157" i="2"/>
  <c r="AC149" i="2"/>
  <c r="AC179" i="2"/>
  <c r="AC171" i="2"/>
  <c r="AC180" i="2"/>
  <c r="AC54" i="2"/>
  <c r="AC35" i="2"/>
  <c r="AC70" i="2"/>
  <c r="AC44" i="2"/>
  <c r="AC162" i="2"/>
  <c r="AC128" i="2"/>
  <c r="AC51" i="2"/>
  <c r="AC141" i="2"/>
  <c r="AC129" i="2"/>
  <c r="AC26" i="2"/>
  <c r="AC119" i="2"/>
  <c r="AC181" i="2"/>
  <c r="AC182" i="2"/>
  <c r="AC40" i="2"/>
  <c r="AC124" i="2"/>
  <c r="AC22" i="2"/>
  <c r="AC62" i="2"/>
  <c r="AC113" i="2"/>
  <c r="AC90" i="2"/>
  <c r="AC18" i="2"/>
  <c r="AC163" i="2"/>
  <c r="AC150" i="2"/>
  <c r="AC133" i="2"/>
  <c r="AC57" i="2"/>
  <c r="AC59" i="2"/>
  <c r="AC183" i="2"/>
  <c r="AC99" i="2"/>
  <c r="AC172" i="2"/>
  <c r="AC16" i="2"/>
  <c r="AC14" i="2"/>
  <c r="AC24" i="2"/>
  <c r="AC107" i="2"/>
  <c r="AC28" i="2"/>
  <c r="AC134" i="2"/>
  <c r="AC159" i="2"/>
  <c r="AC43" i="2"/>
  <c r="AC164" i="2"/>
  <c r="AC17" i="2"/>
  <c r="AC174" i="2"/>
  <c r="AC144" i="2"/>
  <c r="AC76" i="2"/>
  <c r="AC49" i="2"/>
  <c r="AC61" i="2"/>
  <c r="AC63" i="2"/>
  <c r="AC32" i="2"/>
  <c r="AC67" i="2"/>
  <c r="AC104" i="2"/>
  <c r="AC56" i="2"/>
  <c r="AC79" i="2"/>
  <c r="AC11" i="2"/>
  <c r="AC184" i="2"/>
  <c r="AC48" i="2"/>
  <c r="AC36" i="2"/>
  <c r="AC86" i="2"/>
  <c r="AC9" i="2"/>
  <c r="AC10" i="2"/>
  <c r="AC82" i="2"/>
  <c r="AC30" i="2"/>
  <c r="AC137" i="2"/>
  <c r="AC185" i="2"/>
  <c r="AC130" i="2"/>
  <c r="AC89" i="2"/>
  <c r="AC4" i="2"/>
  <c r="AC146" i="2"/>
  <c r="AC125" i="2"/>
  <c r="AC148" i="2"/>
  <c r="AC65" i="2"/>
  <c r="AC46" i="2"/>
  <c r="AC168" i="2"/>
  <c r="AC186" i="2"/>
  <c r="AC12" i="2"/>
  <c r="AC154" i="2"/>
  <c r="AC97" i="2"/>
  <c r="AC122" i="2"/>
  <c r="AC167" i="2"/>
  <c r="AC96" i="2"/>
  <c r="AC50" i="2"/>
  <c r="AC156" i="2"/>
  <c r="AC103" i="2"/>
  <c r="AC87" i="2"/>
  <c r="AC19" i="2"/>
  <c r="AC176" i="2"/>
  <c r="AC142" i="2"/>
  <c r="AC71" i="2"/>
  <c r="AC37" i="2"/>
  <c r="AC140" i="2"/>
  <c r="AC187" i="2"/>
  <c r="AC188" i="2"/>
  <c r="AC92" i="2"/>
  <c r="AC39" i="2"/>
  <c r="AC152" i="2"/>
  <c r="AC102" i="2"/>
  <c r="AC111" i="2"/>
  <c r="AC189" i="2"/>
  <c r="AC105" i="2"/>
  <c r="AC109" i="2"/>
  <c r="AC145" i="2"/>
  <c r="AC33" i="2"/>
  <c r="AC81" i="2"/>
  <c r="AC80" i="2"/>
  <c r="AC169" i="2"/>
  <c r="AC118" i="2"/>
  <c r="AC3" i="2"/>
  <c r="AC175" i="2"/>
  <c r="AC42" i="2"/>
  <c r="AC45" i="2"/>
  <c r="AC75" i="2"/>
  <c r="AC13" i="2"/>
  <c r="AC98" i="2"/>
  <c r="AC93" i="2"/>
  <c r="AC177" i="2"/>
  <c r="AC74" i="2"/>
  <c r="AC123" i="2"/>
  <c r="AC126" i="2"/>
  <c r="AC41" i="2"/>
  <c r="AC190" i="2"/>
  <c r="AC112" i="2"/>
  <c r="AC108" i="2"/>
  <c r="AC114" i="2"/>
  <c r="AC5" i="2"/>
  <c r="AC158" i="2"/>
  <c r="AC161" i="2"/>
  <c r="AC52" i="2"/>
  <c r="AC23" i="2"/>
  <c r="AC132" i="2"/>
  <c r="AC69" i="2"/>
  <c r="AC77" i="2"/>
  <c r="AC160" i="2"/>
  <c r="AC135" i="2"/>
  <c r="AC8" i="2"/>
  <c r="AC143" i="2"/>
  <c r="AC34" i="2"/>
  <c r="AC153" i="2"/>
  <c r="AC121" i="2"/>
  <c r="AC173" i="2"/>
  <c r="AC6" i="2"/>
  <c r="AC116" i="2"/>
  <c r="AC100" i="2"/>
  <c r="AC53" i="2"/>
  <c r="AC7" i="2"/>
  <c r="AC166" i="2"/>
  <c r="AC20" i="2"/>
  <c r="AC120" i="2"/>
  <c r="AC117" i="2"/>
  <c r="AC60" i="2"/>
  <c r="AC110" i="2"/>
  <c r="AC127" i="2"/>
  <c r="AC155" i="2"/>
  <c r="AC58" i="2"/>
  <c r="AC73" i="2"/>
  <c r="AC68" i="2"/>
  <c r="AC136" i="2"/>
  <c r="AC138" i="2"/>
  <c r="AC91" i="2"/>
  <c r="AC147" i="2"/>
  <c r="AC106" i="2"/>
  <c r="AC38" i="2"/>
  <c r="AC151" i="2"/>
  <c r="AC55" i="2"/>
  <c r="AC95" i="2"/>
  <c r="AC115" i="2"/>
  <c r="AC101" i="2"/>
  <c r="AC170" i="2"/>
  <c r="AC31" i="2"/>
  <c r="AC21" i="2"/>
  <c r="AC29" i="2"/>
  <c r="AC94" i="2"/>
  <c r="AC191" i="2"/>
  <c r="AC47" i="2"/>
  <c r="AC15" i="2"/>
  <c r="AC25" i="2"/>
  <c r="AC88" i="2"/>
  <c r="AC139" i="2"/>
  <c r="AC64" i="2"/>
  <c r="AC72" i="2"/>
  <c r="AC192" i="2"/>
  <c r="AC78" i="2"/>
  <c r="AC66" i="2"/>
  <c r="AC85" i="2"/>
  <c r="AC83" i="2"/>
  <c r="AC131" i="2"/>
  <c r="AC165" i="2"/>
  <c r="AC27" i="2"/>
  <c r="AC84" i="2"/>
  <c r="AC178" i="2"/>
  <c r="AK157" i="2" l="1"/>
  <c r="AL157" i="2" s="1"/>
  <c r="AK149" i="2"/>
  <c r="AL149" i="2" s="1"/>
  <c r="AK179" i="2"/>
  <c r="AL179" i="2" s="1"/>
  <c r="AK171" i="2"/>
  <c r="AL171" i="2" s="1"/>
  <c r="AK180" i="2"/>
  <c r="AL180" i="2" s="1"/>
  <c r="AK54" i="2"/>
  <c r="AL54" i="2" s="1"/>
  <c r="AK35" i="2"/>
  <c r="AL35" i="2" s="1"/>
  <c r="AK70" i="2"/>
  <c r="AL70" i="2" s="1"/>
  <c r="AK44" i="2"/>
  <c r="AL44" i="2" s="1"/>
  <c r="AK162" i="2"/>
  <c r="AL162" i="2" s="1"/>
  <c r="AK128" i="2"/>
  <c r="AL128" i="2" s="1"/>
  <c r="AK51" i="2"/>
  <c r="AL51" i="2" s="1"/>
  <c r="AK141" i="2"/>
  <c r="AL141" i="2" s="1"/>
  <c r="AK129" i="2"/>
  <c r="AL129" i="2" s="1"/>
  <c r="AK26" i="2"/>
  <c r="AL26" i="2" s="1"/>
  <c r="AK119" i="2"/>
  <c r="AL119" i="2" s="1"/>
  <c r="AK181" i="2"/>
  <c r="AL181" i="2" s="1"/>
  <c r="AK182" i="2"/>
  <c r="AL182" i="2" s="1"/>
  <c r="AK40" i="2"/>
  <c r="AL40" i="2" s="1"/>
  <c r="AK124" i="2"/>
  <c r="AL124" i="2" s="1"/>
  <c r="AK22" i="2"/>
  <c r="AL22" i="2" s="1"/>
  <c r="AK62" i="2"/>
  <c r="AL62" i="2" s="1"/>
  <c r="AK113" i="2"/>
  <c r="AL113" i="2" s="1"/>
  <c r="AK90" i="2"/>
  <c r="AL90" i="2" s="1"/>
  <c r="AK18" i="2"/>
  <c r="AL18" i="2" s="1"/>
  <c r="AK163" i="2"/>
  <c r="AL163" i="2" s="1"/>
  <c r="AK150" i="2"/>
  <c r="AL150" i="2" s="1"/>
  <c r="AK133" i="2"/>
  <c r="AL133" i="2" s="1"/>
  <c r="AK57" i="2"/>
  <c r="AL57" i="2" s="1"/>
  <c r="AK59" i="2"/>
  <c r="AL59" i="2" s="1"/>
  <c r="AK183" i="2"/>
  <c r="AL183" i="2" s="1"/>
  <c r="AK99" i="2"/>
  <c r="AL99" i="2" s="1"/>
  <c r="AK172" i="2"/>
  <c r="AL172" i="2" s="1"/>
  <c r="AK16" i="2"/>
  <c r="AL16" i="2" s="1"/>
  <c r="AK14" i="2"/>
  <c r="AL14" i="2" s="1"/>
  <c r="AK24" i="2"/>
  <c r="AL24" i="2" s="1"/>
  <c r="AK107" i="2"/>
  <c r="AL107" i="2" s="1"/>
  <c r="AK28" i="2"/>
  <c r="AL28" i="2" s="1"/>
  <c r="AK134" i="2"/>
  <c r="AL134" i="2" s="1"/>
  <c r="AK159" i="2"/>
  <c r="AL159" i="2" s="1"/>
  <c r="AK43" i="2"/>
  <c r="AL43" i="2" s="1"/>
  <c r="AK164" i="2"/>
  <c r="AL164" i="2" s="1"/>
  <c r="AK17" i="2"/>
  <c r="AL17" i="2" s="1"/>
  <c r="AK174" i="2"/>
  <c r="AL174" i="2" s="1"/>
  <c r="AK144" i="2"/>
  <c r="AL144" i="2" s="1"/>
  <c r="AK76" i="2"/>
  <c r="AL76" i="2" s="1"/>
  <c r="AK49" i="2"/>
  <c r="AL49" i="2" s="1"/>
  <c r="AK61" i="2"/>
  <c r="AL61" i="2" s="1"/>
  <c r="AK63" i="2"/>
  <c r="AL63" i="2" s="1"/>
  <c r="AK32" i="2"/>
  <c r="AL32" i="2" s="1"/>
  <c r="AK67" i="2"/>
  <c r="AL67" i="2" s="1"/>
  <c r="AK104" i="2"/>
  <c r="AL104" i="2" s="1"/>
  <c r="AK56" i="2"/>
  <c r="AL56" i="2" s="1"/>
  <c r="AK79" i="2"/>
  <c r="AL79" i="2" s="1"/>
  <c r="AK11" i="2"/>
  <c r="AL11" i="2" s="1"/>
  <c r="AK184" i="2"/>
  <c r="AL184" i="2" s="1"/>
  <c r="AK48" i="2"/>
  <c r="AL48" i="2" s="1"/>
  <c r="AK36" i="2"/>
  <c r="AL36" i="2" s="1"/>
  <c r="AK86" i="2"/>
  <c r="AL86" i="2" s="1"/>
  <c r="AK9" i="2"/>
  <c r="AL9" i="2" s="1"/>
  <c r="AK10" i="2"/>
  <c r="AL10" i="2" s="1"/>
  <c r="AK82" i="2"/>
  <c r="AL82" i="2" s="1"/>
  <c r="AK30" i="2"/>
  <c r="AL30" i="2" s="1"/>
  <c r="AK137" i="2"/>
  <c r="AL137" i="2" s="1"/>
  <c r="AK185" i="2"/>
  <c r="AL185" i="2" s="1"/>
  <c r="AK130" i="2"/>
  <c r="AL130" i="2" s="1"/>
  <c r="AK89" i="2"/>
  <c r="AL89" i="2" s="1"/>
  <c r="AK4" i="2"/>
  <c r="AL4" i="2" s="1"/>
  <c r="AK146" i="2"/>
  <c r="AL146" i="2" s="1"/>
  <c r="AK125" i="2"/>
  <c r="AL125" i="2" s="1"/>
  <c r="AK148" i="2"/>
  <c r="AL148" i="2" s="1"/>
  <c r="AK65" i="2"/>
  <c r="AL65" i="2" s="1"/>
  <c r="AK46" i="2"/>
  <c r="AL46" i="2" s="1"/>
  <c r="AK168" i="2"/>
  <c r="AL168" i="2" s="1"/>
  <c r="AK186" i="2"/>
  <c r="AL186" i="2" s="1"/>
  <c r="AK12" i="2"/>
  <c r="AL12" i="2" s="1"/>
  <c r="AK154" i="2"/>
  <c r="AL154" i="2" s="1"/>
  <c r="AK97" i="2"/>
  <c r="AL97" i="2" s="1"/>
  <c r="AK122" i="2"/>
  <c r="AL122" i="2" s="1"/>
  <c r="AK167" i="2"/>
  <c r="AL167" i="2" s="1"/>
  <c r="AK96" i="2"/>
  <c r="AL96" i="2" s="1"/>
  <c r="AK50" i="2"/>
  <c r="AL50" i="2" s="1"/>
  <c r="AK156" i="2"/>
  <c r="AL156" i="2" s="1"/>
  <c r="AK103" i="2"/>
  <c r="AL103" i="2" s="1"/>
  <c r="AK87" i="2"/>
  <c r="AL87" i="2" s="1"/>
  <c r="AK19" i="2"/>
  <c r="AL19" i="2" s="1"/>
  <c r="AK176" i="2"/>
  <c r="AL176" i="2" s="1"/>
  <c r="AK142" i="2"/>
  <c r="AL142" i="2" s="1"/>
  <c r="AK71" i="2"/>
  <c r="AL71" i="2" s="1"/>
  <c r="AK37" i="2"/>
  <c r="AL37" i="2" s="1"/>
  <c r="AK140" i="2"/>
  <c r="AL140" i="2" s="1"/>
  <c r="AK187" i="2"/>
  <c r="AL187" i="2" s="1"/>
  <c r="AK188" i="2"/>
  <c r="AL188" i="2" s="1"/>
  <c r="AK92" i="2"/>
  <c r="AL92" i="2" s="1"/>
  <c r="AK39" i="2"/>
  <c r="AL39" i="2" s="1"/>
  <c r="AK152" i="2"/>
  <c r="AL152" i="2" s="1"/>
  <c r="AK102" i="2"/>
  <c r="AL102" i="2" s="1"/>
  <c r="AK111" i="2"/>
  <c r="AL111" i="2" s="1"/>
  <c r="AK189" i="2"/>
  <c r="AL189" i="2" s="1"/>
  <c r="AK105" i="2"/>
  <c r="AL105" i="2" s="1"/>
  <c r="AK109" i="2"/>
  <c r="AL109" i="2" s="1"/>
  <c r="AK145" i="2"/>
  <c r="AL145" i="2" s="1"/>
  <c r="AK33" i="2"/>
  <c r="AL33" i="2" s="1"/>
  <c r="AK81" i="2"/>
  <c r="AL81" i="2" s="1"/>
  <c r="AK80" i="2"/>
  <c r="AL80" i="2" s="1"/>
  <c r="AK169" i="2"/>
  <c r="AL169" i="2" s="1"/>
  <c r="AK118" i="2"/>
  <c r="AL118" i="2" s="1"/>
  <c r="AK3" i="2"/>
  <c r="AL3" i="2" s="1"/>
  <c r="AK175" i="2"/>
  <c r="AL175" i="2" s="1"/>
  <c r="AK42" i="2"/>
  <c r="AL42" i="2" s="1"/>
  <c r="AK45" i="2"/>
  <c r="AL45" i="2" s="1"/>
  <c r="AK75" i="2"/>
  <c r="AL75" i="2" s="1"/>
  <c r="AK13" i="2"/>
  <c r="AL13" i="2" s="1"/>
  <c r="AK98" i="2"/>
  <c r="AL98" i="2" s="1"/>
  <c r="AK93" i="2"/>
  <c r="AL93" i="2" s="1"/>
  <c r="AK177" i="2"/>
  <c r="AL177" i="2" s="1"/>
  <c r="AK74" i="2"/>
  <c r="AL74" i="2" s="1"/>
  <c r="AK123" i="2"/>
  <c r="AL123" i="2" s="1"/>
  <c r="AK126" i="2"/>
  <c r="AL126" i="2" s="1"/>
  <c r="AK41" i="2"/>
  <c r="AL41" i="2" s="1"/>
  <c r="AK190" i="2"/>
  <c r="AL190" i="2" s="1"/>
  <c r="AK112" i="2"/>
  <c r="AL112" i="2" s="1"/>
  <c r="AK108" i="2"/>
  <c r="AL108" i="2" s="1"/>
  <c r="AK114" i="2"/>
  <c r="AL114" i="2" s="1"/>
  <c r="AK5" i="2"/>
  <c r="AL5" i="2" s="1"/>
  <c r="AK158" i="2"/>
  <c r="AL158" i="2" s="1"/>
  <c r="AK161" i="2"/>
  <c r="AL161" i="2" s="1"/>
  <c r="AK52" i="2"/>
  <c r="AL52" i="2" s="1"/>
  <c r="AK23" i="2"/>
  <c r="AL23" i="2" s="1"/>
  <c r="AK132" i="2"/>
  <c r="AL132" i="2" s="1"/>
  <c r="AK69" i="2"/>
  <c r="AL69" i="2" s="1"/>
  <c r="AK77" i="2"/>
  <c r="AL77" i="2" s="1"/>
  <c r="AK160" i="2"/>
  <c r="AL160" i="2" s="1"/>
  <c r="AK135" i="2"/>
  <c r="AL135" i="2" s="1"/>
  <c r="AK8" i="2"/>
  <c r="AL8" i="2" s="1"/>
  <c r="AK143" i="2"/>
  <c r="AL143" i="2" s="1"/>
  <c r="AK34" i="2"/>
  <c r="AL34" i="2" s="1"/>
  <c r="AK153" i="2"/>
  <c r="AL153" i="2" s="1"/>
  <c r="AK121" i="2"/>
  <c r="AL121" i="2" s="1"/>
  <c r="AK173" i="2"/>
  <c r="AL173" i="2" s="1"/>
  <c r="AK6" i="2"/>
  <c r="AL6" i="2" s="1"/>
  <c r="AK116" i="2"/>
  <c r="AL116" i="2" s="1"/>
  <c r="AK100" i="2"/>
  <c r="AL100" i="2" s="1"/>
  <c r="AK53" i="2"/>
  <c r="AL53" i="2" s="1"/>
  <c r="AK7" i="2"/>
  <c r="AL7" i="2" s="1"/>
  <c r="AK166" i="2"/>
  <c r="AL166" i="2" s="1"/>
  <c r="AK20" i="2"/>
  <c r="AL20" i="2" s="1"/>
  <c r="AK120" i="2"/>
  <c r="AL120" i="2" s="1"/>
  <c r="AK117" i="2"/>
  <c r="AL117" i="2" s="1"/>
  <c r="AK60" i="2"/>
  <c r="AL60" i="2" s="1"/>
  <c r="AK110" i="2"/>
  <c r="AL110" i="2" s="1"/>
  <c r="AK127" i="2"/>
  <c r="AL127" i="2" s="1"/>
  <c r="AK155" i="2"/>
  <c r="AL155" i="2" s="1"/>
  <c r="AK58" i="2"/>
  <c r="AL58" i="2" s="1"/>
  <c r="AK73" i="2"/>
  <c r="AL73" i="2" s="1"/>
  <c r="AK68" i="2"/>
  <c r="AL68" i="2" s="1"/>
  <c r="AK136" i="2"/>
  <c r="AL136" i="2" s="1"/>
  <c r="AK138" i="2"/>
  <c r="AL138" i="2" s="1"/>
  <c r="AK91" i="2"/>
  <c r="AL91" i="2" s="1"/>
  <c r="AK147" i="2"/>
  <c r="AL147" i="2" s="1"/>
  <c r="AK106" i="2"/>
  <c r="AL106" i="2" s="1"/>
  <c r="AK38" i="2"/>
  <c r="AL38" i="2" s="1"/>
  <c r="AK151" i="2"/>
  <c r="AL151" i="2" s="1"/>
  <c r="AK55" i="2"/>
  <c r="AL55" i="2" s="1"/>
  <c r="AK95" i="2"/>
  <c r="AL95" i="2" s="1"/>
  <c r="AK115" i="2"/>
  <c r="AL115" i="2" s="1"/>
  <c r="AK101" i="2"/>
  <c r="AL101" i="2" s="1"/>
  <c r="AK170" i="2"/>
  <c r="AL170" i="2" s="1"/>
  <c r="AK31" i="2"/>
  <c r="AL31" i="2" s="1"/>
  <c r="AK21" i="2"/>
  <c r="AL21" i="2" s="1"/>
  <c r="AK29" i="2"/>
  <c r="AL29" i="2" s="1"/>
  <c r="AK94" i="2"/>
  <c r="AL94" i="2" s="1"/>
  <c r="AK191" i="2"/>
  <c r="AL191" i="2" s="1"/>
  <c r="AK47" i="2"/>
  <c r="AL47" i="2" s="1"/>
  <c r="AK15" i="2"/>
  <c r="AL15" i="2" s="1"/>
  <c r="AK25" i="2"/>
  <c r="AL25" i="2" s="1"/>
  <c r="AK88" i="2"/>
  <c r="AL88" i="2" s="1"/>
  <c r="AK139" i="2"/>
  <c r="AL139" i="2" s="1"/>
  <c r="AK64" i="2"/>
  <c r="AL64" i="2" s="1"/>
  <c r="AK72" i="2"/>
  <c r="AL72" i="2" s="1"/>
  <c r="AK192" i="2"/>
  <c r="AL192" i="2" s="1"/>
  <c r="AK78" i="2"/>
  <c r="AL78" i="2" s="1"/>
  <c r="AK66" i="2"/>
  <c r="AL66" i="2" s="1"/>
  <c r="AK85" i="2"/>
  <c r="AL85" i="2" s="1"/>
  <c r="AK83" i="2"/>
  <c r="AL83" i="2" s="1"/>
  <c r="AK131" i="2"/>
  <c r="AL131" i="2" s="1"/>
  <c r="AK165" i="2"/>
  <c r="AL165" i="2" s="1"/>
  <c r="AK27" i="2"/>
  <c r="AL27" i="2" s="1"/>
  <c r="AK84" i="2"/>
  <c r="AL84" i="2" s="1"/>
  <c r="AK178" i="2"/>
  <c r="AL178" i="2" s="1"/>
  <c r="AJ157" i="2"/>
  <c r="AJ149" i="2"/>
  <c r="AJ179" i="2"/>
  <c r="AJ171" i="2"/>
  <c r="AJ180" i="2"/>
  <c r="AJ54" i="2"/>
  <c r="AJ35" i="2"/>
  <c r="AJ70" i="2"/>
  <c r="AJ44" i="2"/>
  <c r="AJ162" i="2"/>
  <c r="AJ128" i="2"/>
  <c r="AJ51" i="2"/>
  <c r="AJ141" i="2"/>
  <c r="AJ129" i="2"/>
  <c r="AJ26" i="2"/>
  <c r="AJ119" i="2"/>
  <c r="AJ181" i="2"/>
  <c r="AJ182" i="2"/>
  <c r="AJ40" i="2"/>
  <c r="AJ124" i="2"/>
  <c r="AJ22" i="2"/>
  <c r="AJ62" i="2"/>
  <c r="AJ113" i="2"/>
  <c r="AJ90" i="2"/>
  <c r="AJ18" i="2"/>
  <c r="AJ163" i="2"/>
  <c r="AJ150" i="2"/>
  <c r="AJ133" i="2"/>
  <c r="AJ57" i="2"/>
  <c r="AJ59" i="2"/>
  <c r="AJ183" i="2"/>
  <c r="AJ99" i="2"/>
  <c r="AJ172" i="2"/>
  <c r="AJ16" i="2"/>
  <c r="AJ14" i="2"/>
  <c r="AJ24" i="2"/>
  <c r="AJ107" i="2"/>
  <c r="AJ28" i="2"/>
  <c r="AJ134" i="2"/>
  <c r="AJ159" i="2"/>
  <c r="AJ43" i="2"/>
  <c r="AJ164" i="2"/>
  <c r="AJ17" i="2"/>
  <c r="AJ174" i="2"/>
  <c r="AJ144" i="2"/>
  <c r="AJ76" i="2"/>
  <c r="AJ49" i="2"/>
  <c r="AJ61" i="2"/>
  <c r="AJ63" i="2"/>
  <c r="AJ32" i="2"/>
  <c r="AJ67" i="2"/>
  <c r="AJ104" i="2"/>
  <c r="AJ56" i="2"/>
  <c r="AJ79" i="2"/>
  <c r="AJ11" i="2"/>
  <c r="AJ184" i="2"/>
  <c r="AJ48" i="2"/>
  <c r="AJ36" i="2"/>
  <c r="AJ86" i="2"/>
  <c r="AJ9" i="2"/>
  <c r="AJ10" i="2"/>
  <c r="AJ82" i="2"/>
  <c r="AJ30" i="2"/>
  <c r="AJ137" i="2"/>
  <c r="AJ185" i="2"/>
  <c r="AJ130" i="2"/>
  <c r="AJ89" i="2"/>
  <c r="AJ4" i="2"/>
  <c r="AJ146" i="2"/>
  <c r="AJ125" i="2"/>
  <c r="AJ148" i="2"/>
  <c r="AJ65" i="2"/>
  <c r="AJ46" i="2"/>
  <c r="AJ168" i="2"/>
  <c r="AJ186" i="2"/>
  <c r="AJ12" i="2"/>
  <c r="AJ154" i="2"/>
  <c r="AJ97" i="2"/>
  <c r="AJ122" i="2"/>
  <c r="AJ167" i="2"/>
  <c r="AJ96" i="2"/>
  <c r="AJ50" i="2"/>
  <c r="AJ156" i="2"/>
  <c r="AJ103" i="2"/>
  <c r="AJ87" i="2"/>
  <c r="AJ19" i="2"/>
  <c r="AJ176" i="2"/>
  <c r="AJ142" i="2"/>
  <c r="AJ71" i="2"/>
  <c r="AJ37" i="2"/>
  <c r="AJ140" i="2"/>
  <c r="AJ187" i="2"/>
  <c r="AJ188" i="2"/>
  <c r="AJ92" i="2"/>
  <c r="AJ39" i="2"/>
  <c r="AJ152" i="2"/>
  <c r="AJ102" i="2"/>
  <c r="AJ111" i="2"/>
  <c r="AJ189" i="2"/>
  <c r="AJ105" i="2"/>
  <c r="AJ109" i="2"/>
  <c r="AJ145" i="2"/>
  <c r="AJ33" i="2"/>
  <c r="AJ81" i="2"/>
  <c r="AJ80" i="2"/>
  <c r="AJ169" i="2"/>
  <c r="AJ118" i="2"/>
  <c r="AJ3" i="2"/>
  <c r="AJ175" i="2"/>
  <c r="AJ42" i="2"/>
  <c r="AJ45" i="2"/>
  <c r="AJ75" i="2"/>
  <c r="AJ13" i="2"/>
  <c r="AJ98" i="2"/>
  <c r="AJ93" i="2"/>
  <c r="AJ177" i="2"/>
  <c r="AJ74" i="2"/>
  <c r="AJ123" i="2"/>
  <c r="AJ126" i="2"/>
  <c r="AJ41" i="2"/>
  <c r="AJ190" i="2"/>
  <c r="AJ112" i="2"/>
  <c r="AJ108" i="2"/>
  <c r="AJ114" i="2"/>
  <c r="AJ5" i="2"/>
  <c r="AJ158" i="2"/>
  <c r="AJ161" i="2"/>
  <c r="AJ52" i="2"/>
  <c r="AJ23" i="2"/>
  <c r="AJ132" i="2"/>
  <c r="AJ69" i="2"/>
  <c r="AJ77" i="2"/>
  <c r="AJ160" i="2"/>
  <c r="AJ135" i="2"/>
  <c r="AJ8" i="2"/>
  <c r="AJ143" i="2"/>
  <c r="AJ34" i="2"/>
  <c r="AJ153" i="2"/>
  <c r="AJ121" i="2"/>
  <c r="AJ173" i="2"/>
  <c r="AJ6" i="2"/>
  <c r="AJ116" i="2"/>
  <c r="AJ100" i="2"/>
  <c r="AJ53" i="2"/>
  <c r="AJ7" i="2"/>
  <c r="AJ166" i="2"/>
  <c r="AJ20" i="2"/>
  <c r="AJ120" i="2"/>
  <c r="AJ117" i="2"/>
  <c r="AJ60" i="2"/>
  <c r="AJ110" i="2"/>
  <c r="AJ127" i="2"/>
  <c r="AJ155" i="2"/>
  <c r="AJ58" i="2"/>
  <c r="AJ73" i="2"/>
  <c r="AJ68" i="2"/>
  <c r="AJ136" i="2"/>
  <c r="AJ138" i="2"/>
  <c r="AJ91" i="2"/>
  <c r="AJ147" i="2"/>
  <c r="AJ106" i="2"/>
  <c r="AJ38" i="2"/>
  <c r="AJ151" i="2"/>
  <c r="AJ55" i="2"/>
  <c r="AJ95" i="2"/>
  <c r="AJ115" i="2"/>
  <c r="AJ101" i="2"/>
  <c r="AJ170" i="2"/>
  <c r="AJ31" i="2"/>
  <c r="AJ21" i="2"/>
  <c r="AJ29" i="2"/>
  <c r="AJ94" i="2"/>
  <c r="AJ191" i="2"/>
  <c r="AJ47" i="2"/>
  <c r="AJ15" i="2"/>
  <c r="AJ25" i="2"/>
  <c r="AJ88" i="2"/>
  <c r="AJ139" i="2"/>
  <c r="AJ64" i="2"/>
  <c r="AJ72" i="2"/>
  <c r="AJ192" i="2"/>
  <c r="AJ78" i="2"/>
  <c r="AJ66" i="2"/>
  <c r="AJ85" i="2"/>
  <c r="AJ83" i="2"/>
  <c r="AJ131" i="2"/>
  <c r="AJ165" i="2"/>
  <c r="AJ27" i="2"/>
  <c r="AJ84" i="2"/>
  <c r="AJ178" i="2"/>
  <c r="AT24" i="2" l="1"/>
  <c r="AU24" i="2" s="1"/>
  <c r="AT36" i="2"/>
  <c r="AU36" i="2" s="1"/>
  <c r="AT37" i="2"/>
  <c r="AU37" i="2" s="1"/>
  <c r="AT38" i="2"/>
  <c r="AU38" i="2" s="1"/>
  <c r="AT26" i="2"/>
  <c r="AU26" i="2" s="1"/>
  <c r="AT39" i="2"/>
  <c r="AU39" i="2" s="1"/>
  <c r="AT40" i="2"/>
  <c r="AU40" i="2" s="1"/>
  <c r="AT41" i="2"/>
  <c r="AT45" i="2"/>
  <c r="AU45" i="2" s="1"/>
  <c r="AT13" i="2"/>
  <c r="AU13" i="2" s="1"/>
  <c r="AT14" i="2"/>
  <c r="AU14" i="2" s="1"/>
  <c r="AT44" i="2"/>
  <c r="AU44" i="2" s="1"/>
  <c r="AT46" i="2"/>
  <c r="AU46" i="2" s="1"/>
  <c r="AT47" i="2"/>
  <c r="AU47" i="2" s="1"/>
  <c r="AT19" i="2"/>
  <c r="AU19" i="2" s="1"/>
  <c r="AT48" i="2"/>
  <c r="AU48" i="2" s="1"/>
  <c r="AT49" i="2"/>
  <c r="AU49" i="2" s="1"/>
  <c r="AT16" i="2"/>
  <c r="AU16" i="2" s="1"/>
  <c r="AT51" i="2"/>
  <c r="AU51" i="2" s="1"/>
  <c r="AT55" i="2"/>
  <c r="AU55" i="2" s="1"/>
  <c r="AT50" i="2"/>
  <c r="AU50" i="2" s="1"/>
  <c r="AT53" i="2"/>
  <c r="AU53" i="2" s="1"/>
  <c r="AT58" i="2"/>
  <c r="AU58" i="2" s="1"/>
  <c r="AT57" i="2"/>
  <c r="AU57" i="2" s="1"/>
  <c r="AT54" i="2"/>
  <c r="AU54" i="2" s="1"/>
  <c r="AT62" i="2"/>
  <c r="AU62" i="2" s="1"/>
  <c r="AT59" i="2"/>
  <c r="AT60" i="2"/>
  <c r="AU60" i="2" s="1"/>
  <c r="AT11" i="2"/>
  <c r="AU11" i="2" s="1"/>
  <c r="AT66" i="2"/>
  <c r="AU66" i="2" s="1"/>
  <c r="AT61" i="2"/>
  <c r="AU61" i="2" s="1"/>
  <c r="AT32" i="2"/>
  <c r="AU32" i="2" s="1"/>
  <c r="AT68" i="2"/>
  <c r="AU68" i="2" s="1"/>
  <c r="AT63" i="2"/>
  <c r="AU63" i="2" s="1"/>
  <c r="AT43" i="2"/>
  <c r="AU43" i="2" s="1"/>
  <c r="AT30" i="2"/>
  <c r="AU30" i="2" s="1"/>
  <c r="AT67" i="2"/>
  <c r="AU67" i="2" s="1"/>
  <c r="AT72" i="2"/>
  <c r="AU72" i="2" s="1"/>
  <c r="AT52" i="2"/>
  <c r="AU52" i="2" s="1"/>
  <c r="AT75" i="2"/>
  <c r="AU75" i="2" s="1"/>
  <c r="AT73" i="2"/>
  <c r="AU73" i="2" s="1"/>
  <c r="AT70" i="2"/>
  <c r="AU70" i="2" s="1"/>
  <c r="AT85" i="2"/>
  <c r="AU85" i="2" s="1"/>
  <c r="AT69" i="2"/>
  <c r="AU69" i="2" s="1"/>
  <c r="AT64" i="2"/>
  <c r="AU64" i="2" s="1"/>
  <c r="AT71" i="2"/>
  <c r="AU71" i="2" s="1"/>
  <c r="AT34" i="2"/>
  <c r="AU34" i="2" s="1"/>
  <c r="AT17" i="2"/>
  <c r="AU17" i="2" s="1"/>
  <c r="AT77" i="2"/>
  <c r="AU77" i="2" s="1"/>
  <c r="AT79" i="2"/>
  <c r="AU79" i="2" s="1"/>
  <c r="AT78" i="2"/>
  <c r="AU78" i="2" s="1"/>
  <c r="AT81" i="2"/>
  <c r="AU81" i="2" s="1"/>
  <c r="AT25" i="2"/>
  <c r="AU25" i="2" s="1"/>
  <c r="AT84" i="2"/>
  <c r="AU84" i="2" s="1"/>
  <c r="AT27" i="2"/>
  <c r="AU27" i="2" s="1"/>
  <c r="AT74" i="2"/>
  <c r="AU74" i="2" s="1"/>
  <c r="AT22" i="2"/>
  <c r="AU22" i="2" s="1"/>
  <c r="AT80" i="2"/>
  <c r="AU80" i="2" s="1"/>
  <c r="AT82" i="2"/>
  <c r="AU82" i="2" s="1"/>
  <c r="AT35" i="2"/>
  <c r="AU35" i="2" s="1"/>
  <c r="AT86" i="2"/>
  <c r="AU86" i="2" s="1"/>
  <c r="AT101" i="2"/>
  <c r="AU101" i="2" s="1"/>
  <c r="AT20" i="2"/>
  <c r="AU20" i="2" s="1"/>
  <c r="AT88" i="2"/>
  <c r="AU88" i="2" s="1"/>
  <c r="AT56" i="2"/>
  <c r="AU56" i="2" s="1"/>
  <c r="AT33" i="2"/>
  <c r="AU33" i="2" s="1"/>
  <c r="AT95" i="2"/>
  <c r="AU95" i="2" s="1"/>
  <c r="AT89" i="2"/>
  <c r="AU89" i="2" s="1"/>
  <c r="AT21" i="2"/>
  <c r="AU21" i="2" s="1"/>
  <c r="AT93" i="2"/>
  <c r="AU93" i="2" s="1"/>
  <c r="AT107" i="2"/>
  <c r="AU107" i="2" s="1"/>
  <c r="AT90" i="2"/>
  <c r="AU90" i="2" s="1"/>
  <c r="AT15" i="2"/>
  <c r="AU15" i="2" s="1"/>
  <c r="AT9" i="2"/>
  <c r="AU9" i="2" s="1"/>
  <c r="AT23" i="2"/>
  <c r="AU23" i="2" s="1"/>
  <c r="AT94" i="2"/>
  <c r="AU94" i="2" s="1"/>
  <c r="AT105" i="2"/>
  <c r="AU105" i="2" s="1"/>
  <c r="AT18" i="2"/>
  <c r="AU18" i="2" s="1"/>
  <c r="AT119" i="2"/>
  <c r="AU119" i="2" s="1"/>
  <c r="AT96" i="2"/>
  <c r="AU96" i="2" s="1"/>
  <c r="AT108" i="2"/>
  <c r="AU108" i="2" s="1"/>
  <c r="AT113" i="2"/>
  <c r="AU113" i="2" s="1"/>
  <c r="AT92" i="2"/>
  <c r="AU92" i="2" s="1"/>
  <c r="AT121" i="2"/>
  <c r="AU121" i="2" s="1"/>
  <c r="AT31" i="2"/>
  <c r="AU31" i="2" s="1"/>
  <c r="AT76" i="2"/>
  <c r="AU76" i="2" s="1"/>
  <c r="AT104" i="2"/>
  <c r="AU104" i="2" s="1"/>
  <c r="AT91" i="2"/>
  <c r="AU91" i="2" s="1"/>
  <c r="AT110" i="2"/>
  <c r="AU110" i="2" s="1"/>
  <c r="AT117" i="2"/>
  <c r="AU117" i="2" s="1"/>
  <c r="AT98" i="2"/>
  <c r="AU98" i="2" s="1"/>
  <c r="AT103" i="2"/>
  <c r="AU103" i="2" s="1"/>
  <c r="AT124" i="2"/>
  <c r="AU124" i="2" s="1"/>
  <c r="AT102" i="2"/>
  <c r="AU102" i="2" s="1"/>
  <c r="AT118" i="2"/>
  <c r="AU118" i="2" s="1"/>
  <c r="AT109" i="2"/>
  <c r="AU109" i="2" s="1"/>
  <c r="AT120" i="2"/>
  <c r="AU120" i="2" s="1"/>
  <c r="AT97" i="2"/>
  <c r="AU97" i="2" s="1"/>
  <c r="AT10" i="2"/>
  <c r="AU10" i="2" s="1"/>
  <c r="AT99" i="2"/>
  <c r="AU99" i="2" s="1"/>
  <c r="AT123" i="2"/>
  <c r="AU123" i="2" s="1"/>
  <c r="AT29" i="2"/>
  <c r="AU29" i="2" s="1"/>
  <c r="AT87" i="2"/>
  <c r="AU87" i="2" s="1"/>
  <c r="AT115" i="2"/>
  <c r="AU115" i="2" s="1"/>
  <c r="AT126" i="2"/>
  <c r="AU126" i="2" s="1"/>
  <c r="AT106" i="2"/>
  <c r="AU106" i="2" s="1"/>
  <c r="AT65" i="2"/>
  <c r="AU65" i="2" s="1"/>
  <c r="AT125" i="2"/>
  <c r="AU125" i="2" s="1"/>
  <c r="AT131" i="2"/>
  <c r="AU131" i="2" s="1"/>
  <c r="AT112" i="2"/>
  <c r="AU112" i="2" s="1"/>
  <c r="AT133" i="2"/>
  <c r="AU133" i="2" s="1"/>
  <c r="AT129" i="2"/>
  <c r="AU129" i="2" s="1"/>
  <c r="AT122" i="2"/>
  <c r="AU122" i="2" s="1"/>
  <c r="AT5" i="2"/>
  <c r="AU5" i="2" s="1"/>
  <c r="AT100" i="2"/>
  <c r="AU100" i="2" s="1"/>
  <c r="AT137" i="2"/>
  <c r="AU137" i="2" s="1"/>
  <c r="AT140" i="2"/>
  <c r="AU140" i="2" s="1"/>
  <c r="AT148" i="2"/>
  <c r="AU148" i="2" s="1"/>
  <c r="AT138" i="2"/>
  <c r="AU138" i="2" s="1"/>
  <c r="AT141" i="2"/>
  <c r="AU141" i="2" s="1"/>
  <c r="AT130" i="2"/>
  <c r="AU130" i="2" s="1"/>
  <c r="AT8" i="2"/>
  <c r="AU8" i="2" s="1"/>
  <c r="AT114" i="2"/>
  <c r="AU114" i="2" s="1"/>
  <c r="AT127" i="2"/>
  <c r="AU127" i="2" s="1"/>
  <c r="AT135" i="2"/>
  <c r="AU135" i="2" s="1"/>
  <c r="AT162" i="2"/>
  <c r="AU162" i="2" s="1"/>
  <c r="AT136" i="2"/>
  <c r="AU136" i="2" s="1"/>
  <c r="AT42" i="2"/>
  <c r="AU42" i="2" s="1"/>
  <c r="AT12" i="2"/>
  <c r="AU12" i="2" s="1"/>
  <c r="AT128" i="2"/>
  <c r="AU128" i="2" s="1"/>
  <c r="AT166" i="2"/>
  <c r="AU166" i="2" s="1"/>
  <c r="AT143" i="2"/>
  <c r="AU143" i="2" s="1"/>
  <c r="AT144" i="2"/>
  <c r="AU144" i="2" s="1"/>
  <c r="AT145" i="2"/>
  <c r="AU145" i="2" s="1"/>
  <c r="AT146" i="2"/>
  <c r="AU146" i="2" s="1"/>
  <c r="AT156" i="2"/>
  <c r="AU156" i="2" s="1"/>
  <c r="AT150" i="2"/>
  <c r="AU150" i="2" s="1"/>
  <c r="AT163" i="2"/>
  <c r="AU163" i="2" s="1"/>
  <c r="AT134" i="2"/>
  <c r="AU134" i="2" s="1"/>
  <c r="AT152" i="2"/>
  <c r="AU152" i="2" s="1"/>
  <c r="AT151" i="2"/>
  <c r="AU151" i="2" s="1"/>
  <c r="AT139" i="2"/>
  <c r="AU139" i="2" s="1"/>
  <c r="AT7" i="2"/>
  <c r="AU7" i="2" s="1"/>
  <c r="AT116" i="2"/>
  <c r="AU116" i="2" s="1"/>
  <c r="AT159" i="2"/>
  <c r="AU159" i="2" s="1"/>
  <c r="AT132" i="2"/>
  <c r="AU132" i="2" s="1"/>
  <c r="AT142" i="2"/>
  <c r="AU142" i="2" s="1"/>
  <c r="AT160" i="2"/>
  <c r="AU160" i="2" s="1"/>
  <c r="AT161" i="2"/>
  <c r="AU161" i="2" s="1"/>
  <c r="AT28" i="2"/>
  <c r="AU28" i="2" s="1"/>
  <c r="AT158" i="2"/>
  <c r="AU158" i="2" s="1"/>
  <c r="AT3" i="2"/>
  <c r="AU3" i="2" s="1"/>
  <c r="AT164" i="2"/>
  <c r="AU164" i="2" s="1"/>
  <c r="AT154" i="2"/>
  <c r="AU154" i="2" s="1"/>
  <c r="AT147" i="2"/>
  <c r="AU147" i="2" s="1"/>
  <c r="AT111" i="2"/>
  <c r="AU111" i="2" s="1"/>
  <c r="AT165" i="2"/>
  <c r="AU165" i="2" s="1"/>
  <c r="AT167" i="2"/>
  <c r="AU167" i="2" s="1"/>
  <c r="AT149" i="2"/>
  <c r="AU149" i="2" s="1"/>
  <c r="AT168" i="2"/>
  <c r="AU168" i="2" s="1"/>
  <c r="AT157" i="2"/>
  <c r="AU157" i="2" s="1"/>
  <c r="AT170" i="2"/>
  <c r="AU170" i="2" s="1"/>
  <c r="AT171" i="2"/>
  <c r="AU171" i="2" s="1"/>
  <c r="AT187" i="2"/>
  <c r="AU187" i="2" s="1"/>
  <c r="AT153" i="2"/>
  <c r="AU153" i="2" s="1"/>
  <c r="AT172" i="2"/>
  <c r="AU172" i="2" s="1"/>
  <c r="AT173" i="2"/>
  <c r="AU173" i="2" s="1"/>
  <c r="AT174" i="2"/>
  <c r="AU174" i="2" s="1"/>
  <c r="AT175" i="2"/>
  <c r="AU175" i="2" s="1"/>
  <c r="AT177" i="2"/>
  <c r="AU177" i="2" s="1"/>
  <c r="AT6" i="2"/>
  <c r="AU6" i="2" s="1"/>
  <c r="AT178" i="2"/>
  <c r="AU178" i="2" s="1"/>
  <c r="AT155" i="2"/>
  <c r="AU155" i="2" s="1"/>
  <c r="AT189" i="2"/>
  <c r="AU189" i="2" s="1"/>
  <c r="AT184" i="2"/>
  <c r="AU184" i="2" s="1"/>
  <c r="AT4" i="2"/>
  <c r="AU4" i="2" s="1"/>
  <c r="AT191" i="2"/>
  <c r="AU191" i="2" s="1"/>
  <c r="AT176" i="2"/>
  <c r="AU176" i="2" s="1"/>
  <c r="AT169" i="2"/>
  <c r="AU169" i="2" s="1"/>
  <c r="AT186" i="2"/>
  <c r="AU186" i="2" s="1"/>
  <c r="AT181" i="2"/>
  <c r="AU181" i="2" s="1"/>
  <c r="AT183" i="2"/>
  <c r="AU183" i="2" s="1"/>
  <c r="AT192" i="2"/>
  <c r="AU192" i="2" s="1"/>
  <c r="AT182" i="2"/>
  <c r="AU182" i="2" s="1"/>
  <c r="AT180" i="2"/>
  <c r="AU180" i="2" s="1"/>
  <c r="AT190" i="2"/>
  <c r="AU190" i="2" s="1"/>
  <c r="AT185" i="2"/>
  <c r="AU185" i="2" s="1"/>
  <c r="AT83" i="2"/>
  <c r="AU83" i="2" s="1"/>
  <c r="AT179" i="2"/>
  <c r="AU179" i="2" s="1"/>
  <c r="AT188" i="2"/>
  <c r="AU188" i="2" s="1"/>
  <c r="AR157" i="2"/>
  <c r="AS157" i="2" s="1"/>
  <c r="AR149" i="2"/>
  <c r="AS149" i="2" s="1"/>
  <c r="AR179" i="2"/>
  <c r="AS179" i="2" s="1"/>
  <c r="AR171" i="2"/>
  <c r="AS171" i="2" s="1"/>
  <c r="AR180" i="2"/>
  <c r="AS180" i="2" s="1"/>
  <c r="AR54" i="2"/>
  <c r="AS54" i="2" s="1"/>
  <c r="AR35" i="2"/>
  <c r="AS35" i="2" s="1"/>
  <c r="AR70" i="2"/>
  <c r="AS70" i="2" s="1"/>
  <c r="AR44" i="2"/>
  <c r="AS44" i="2" s="1"/>
  <c r="AR162" i="2"/>
  <c r="AS162" i="2" s="1"/>
  <c r="AR128" i="2"/>
  <c r="AS128" i="2" s="1"/>
  <c r="AR51" i="2"/>
  <c r="AS51" i="2" s="1"/>
  <c r="AR141" i="2"/>
  <c r="AS141" i="2" s="1"/>
  <c r="AR129" i="2"/>
  <c r="AS129" i="2" s="1"/>
  <c r="AR26" i="2"/>
  <c r="AS26" i="2" s="1"/>
  <c r="AR119" i="2"/>
  <c r="AS119" i="2" s="1"/>
  <c r="AR181" i="2"/>
  <c r="AS181" i="2" s="1"/>
  <c r="AR182" i="2"/>
  <c r="AS182" i="2" s="1"/>
  <c r="AR40" i="2"/>
  <c r="AS40" i="2" s="1"/>
  <c r="AR124" i="2"/>
  <c r="AS124" i="2" s="1"/>
  <c r="AR22" i="2"/>
  <c r="AS22" i="2" s="1"/>
  <c r="AR62" i="2"/>
  <c r="AS62" i="2" s="1"/>
  <c r="AR113" i="2"/>
  <c r="AS113" i="2" s="1"/>
  <c r="AR90" i="2"/>
  <c r="AS90" i="2" s="1"/>
  <c r="AR18" i="2"/>
  <c r="AS18" i="2" s="1"/>
  <c r="AR163" i="2"/>
  <c r="AS163" i="2" s="1"/>
  <c r="AR150" i="2"/>
  <c r="AS150" i="2" s="1"/>
  <c r="AR133" i="2"/>
  <c r="AS133" i="2" s="1"/>
  <c r="AR57" i="2"/>
  <c r="AS57" i="2" s="1"/>
  <c r="AR59" i="2"/>
  <c r="AS59" i="2" s="1"/>
  <c r="AR183" i="2"/>
  <c r="AS183" i="2" s="1"/>
  <c r="AR99" i="2"/>
  <c r="AS99" i="2" s="1"/>
  <c r="AR172" i="2"/>
  <c r="AS172" i="2" s="1"/>
  <c r="AR16" i="2"/>
  <c r="AS16" i="2" s="1"/>
  <c r="AR14" i="2"/>
  <c r="AS14" i="2" s="1"/>
  <c r="AR24" i="2"/>
  <c r="AS24" i="2" s="1"/>
  <c r="AR107" i="2"/>
  <c r="AS107" i="2" s="1"/>
  <c r="AR28" i="2"/>
  <c r="AS28" i="2" s="1"/>
  <c r="AR134" i="2"/>
  <c r="AS134" i="2" s="1"/>
  <c r="AR159" i="2"/>
  <c r="AS159" i="2" s="1"/>
  <c r="AR43" i="2"/>
  <c r="AS43" i="2" s="1"/>
  <c r="AR164" i="2"/>
  <c r="AS164" i="2" s="1"/>
  <c r="AR17" i="2"/>
  <c r="AS17" i="2" s="1"/>
  <c r="AR174" i="2"/>
  <c r="AS174" i="2" s="1"/>
  <c r="AR144" i="2"/>
  <c r="AS144" i="2" s="1"/>
  <c r="AR76" i="2"/>
  <c r="AS76" i="2" s="1"/>
  <c r="AR49" i="2"/>
  <c r="AS49" i="2" s="1"/>
  <c r="AR61" i="2"/>
  <c r="AS61" i="2" s="1"/>
  <c r="AR63" i="2"/>
  <c r="AS63" i="2" s="1"/>
  <c r="AR32" i="2"/>
  <c r="AS32" i="2" s="1"/>
  <c r="AR67" i="2"/>
  <c r="AS67" i="2" s="1"/>
  <c r="AR104" i="2"/>
  <c r="AS104" i="2" s="1"/>
  <c r="AR56" i="2"/>
  <c r="AS56" i="2" s="1"/>
  <c r="AR79" i="2"/>
  <c r="AS79" i="2" s="1"/>
  <c r="AR11" i="2"/>
  <c r="AS11" i="2" s="1"/>
  <c r="AR184" i="2"/>
  <c r="AS184" i="2" s="1"/>
  <c r="AR48" i="2"/>
  <c r="AS48" i="2" s="1"/>
  <c r="AR36" i="2"/>
  <c r="AS36" i="2" s="1"/>
  <c r="AR86" i="2"/>
  <c r="AS86" i="2" s="1"/>
  <c r="AR9" i="2"/>
  <c r="AS9" i="2" s="1"/>
  <c r="AR10" i="2"/>
  <c r="AS10" i="2" s="1"/>
  <c r="AR82" i="2"/>
  <c r="AS82" i="2" s="1"/>
  <c r="AR30" i="2"/>
  <c r="AS30" i="2" s="1"/>
  <c r="AR137" i="2"/>
  <c r="AS137" i="2" s="1"/>
  <c r="AR185" i="2"/>
  <c r="AS185" i="2" s="1"/>
  <c r="AR130" i="2"/>
  <c r="AS130" i="2" s="1"/>
  <c r="AR89" i="2"/>
  <c r="AS89" i="2" s="1"/>
  <c r="AR4" i="2"/>
  <c r="AS4" i="2" s="1"/>
  <c r="AR146" i="2"/>
  <c r="AS146" i="2" s="1"/>
  <c r="AR125" i="2"/>
  <c r="AS125" i="2" s="1"/>
  <c r="AR148" i="2"/>
  <c r="AS148" i="2" s="1"/>
  <c r="AR65" i="2"/>
  <c r="AS65" i="2" s="1"/>
  <c r="AR46" i="2"/>
  <c r="AS46" i="2" s="1"/>
  <c r="AR168" i="2"/>
  <c r="AS168" i="2" s="1"/>
  <c r="AR186" i="2"/>
  <c r="AS186" i="2" s="1"/>
  <c r="AR12" i="2"/>
  <c r="AS12" i="2" s="1"/>
  <c r="AR154" i="2"/>
  <c r="AS154" i="2" s="1"/>
  <c r="AR97" i="2"/>
  <c r="AS97" i="2" s="1"/>
  <c r="AR122" i="2"/>
  <c r="AS122" i="2" s="1"/>
  <c r="AR167" i="2"/>
  <c r="AS167" i="2" s="1"/>
  <c r="AR96" i="2"/>
  <c r="AS96" i="2" s="1"/>
  <c r="AR50" i="2"/>
  <c r="AS50" i="2" s="1"/>
  <c r="AR156" i="2"/>
  <c r="AS156" i="2" s="1"/>
  <c r="AR103" i="2"/>
  <c r="AS103" i="2" s="1"/>
  <c r="AR87" i="2"/>
  <c r="AS87" i="2" s="1"/>
  <c r="AR19" i="2"/>
  <c r="AS19" i="2" s="1"/>
  <c r="AR176" i="2"/>
  <c r="AS176" i="2" s="1"/>
  <c r="AR142" i="2"/>
  <c r="AS142" i="2" s="1"/>
  <c r="AR71" i="2"/>
  <c r="AS71" i="2" s="1"/>
  <c r="AR37" i="2"/>
  <c r="AS37" i="2" s="1"/>
  <c r="AR140" i="2"/>
  <c r="AS140" i="2" s="1"/>
  <c r="AR187" i="2"/>
  <c r="AS187" i="2" s="1"/>
  <c r="AR188" i="2"/>
  <c r="AS188" i="2" s="1"/>
  <c r="AR92" i="2"/>
  <c r="AS92" i="2" s="1"/>
  <c r="AR39" i="2"/>
  <c r="AS39" i="2" s="1"/>
  <c r="AR152" i="2"/>
  <c r="AS152" i="2" s="1"/>
  <c r="AR102" i="2"/>
  <c r="AS102" i="2" s="1"/>
  <c r="AR111" i="2"/>
  <c r="AS111" i="2" s="1"/>
  <c r="AR189" i="2"/>
  <c r="AS189" i="2" s="1"/>
  <c r="AR105" i="2"/>
  <c r="AS105" i="2" s="1"/>
  <c r="AR109" i="2"/>
  <c r="AS109" i="2" s="1"/>
  <c r="AR145" i="2"/>
  <c r="AS145" i="2" s="1"/>
  <c r="AR33" i="2"/>
  <c r="AS33" i="2" s="1"/>
  <c r="AR81" i="2"/>
  <c r="AS81" i="2" s="1"/>
  <c r="AR80" i="2"/>
  <c r="AS80" i="2" s="1"/>
  <c r="AR169" i="2"/>
  <c r="AS169" i="2" s="1"/>
  <c r="AR118" i="2"/>
  <c r="AS118" i="2" s="1"/>
  <c r="AR3" i="2"/>
  <c r="AS3" i="2" s="1"/>
  <c r="AR175" i="2"/>
  <c r="AS175" i="2" s="1"/>
  <c r="AR42" i="2"/>
  <c r="AS42" i="2" s="1"/>
  <c r="AR45" i="2"/>
  <c r="AS45" i="2" s="1"/>
  <c r="AR75" i="2"/>
  <c r="AS75" i="2" s="1"/>
  <c r="AR13" i="2"/>
  <c r="AS13" i="2" s="1"/>
  <c r="AR98" i="2"/>
  <c r="AS98" i="2" s="1"/>
  <c r="AR93" i="2"/>
  <c r="AS93" i="2" s="1"/>
  <c r="AR177" i="2"/>
  <c r="AS177" i="2" s="1"/>
  <c r="AR74" i="2"/>
  <c r="AS74" i="2" s="1"/>
  <c r="AR123" i="2"/>
  <c r="AS123" i="2" s="1"/>
  <c r="AR126" i="2"/>
  <c r="AS126" i="2" s="1"/>
  <c r="AR41" i="2"/>
  <c r="AS41" i="2" s="1"/>
  <c r="AR190" i="2"/>
  <c r="AS190" i="2" s="1"/>
  <c r="AR112" i="2"/>
  <c r="AS112" i="2" s="1"/>
  <c r="AR108" i="2"/>
  <c r="AS108" i="2" s="1"/>
  <c r="AR114" i="2"/>
  <c r="AS114" i="2" s="1"/>
  <c r="AR5" i="2"/>
  <c r="AS5" i="2" s="1"/>
  <c r="AR158" i="2"/>
  <c r="AS158" i="2" s="1"/>
  <c r="AR161" i="2"/>
  <c r="AS161" i="2" s="1"/>
  <c r="AR52" i="2"/>
  <c r="AS52" i="2" s="1"/>
  <c r="AR23" i="2"/>
  <c r="AS23" i="2" s="1"/>
  <c r="AR132" i="2"/>
  <c r="AS132" i="2" s="1"/>
  <c r="AR69" i="2"/>
  <c r="AS69" i="2" s="1"/>
  <c r="AR77" i="2"/>
  <c r="AS77" i="2" s="1"/>
  <c r="AR160" i="2"/>
  <c r="AS160" i="2" s="1"/>
  <c r="AR135" i="2"/>
  <c r="AS135" i="2" s="1"/>
  <c r="AR8" i="2"/>
  <c r="AS8" i="2" s="1"/>
  <c r="AR143" i="2"/>
  <c r="AS143" i="2" s="1"/>
  <c r="AR34" i="2"/>
  <c r="AS34" i="2" s="1"/>
  <c r="AR153" i="2"/>
  <c r="AS153" i="2" s="1"/>
  <c r="AR121" i="2"/>
  <c r="AS121" i="2" s="1"/>
  <c r="AR173" i="2"/>
  <c r="AS173" i="2" s="1"/>
  <c r="AR6" i="2"/>
  <c r="AS6" i="2" s="1"/>
  <c r="AR116" i="2"/>
  <c r="AS116" i="2" s="1"/>
  <c r="AR100" i="2"/>
  <c r="AS100" i="2" s="1"/>
  <c r="AR53" i="2"/>
  <c r="AS53" i="2" s="1"/>
  <c r="AR7" i="2"/>
  <c r="AS7" i="2" s="1"/>
  <c r="AR166" i="2"/>
  <c r="AS166" i="2" s="1"/>
  <c r="AR20" i="2"/>
  <c r="AS20" i="2" s="1"/>
  <c r="AR120" i="2"/>
  <c r="AS120" i="2" s="1"/>
  <c r="AR117" i="2"/>
  <c r="AS117" i="2" s="1"/>
  <c r="AR60" i="2"/>
  <c r="AS60" i="2" s="1"/>
  <c r="AR110" i="2"/>
  <c r="AS110" i="2" s="1"/>
  <c r="AR127" i="2"/>
  <c r="AS127" i="2" s="1"/>
  <c r="AR155" i="2"/>
  <c r="AS155" i="2" s="1"/>
  <c r="AR58" i="2"/>
  <c r="AS58" i="2" s="1"/>
  <c r="AR73" i="2"/>
  <c r="AS73" i="2" s="1"/>
  <c r="AR68" i="2"/>
  <c r="AS68" i="2" s="1"/>
  <c r="AR136" i="2"/>
  <c r="AS136" i="2" s="1"/>
  <c r="AR138" i="2"/>
  <c r="AS138" i="2" s="1"/>
  <c r="AR91" i="2"/>
  <c r="AS91" i="2" s="1"/>
  <c r="AR147" i="2"/>
  <c r="AS147" i="2" s="1"/>
  <c r="AR106" i="2"/>
  <c r="AS106" i="2" s="1"/>
  <c r="AR38" i="2"/>
  <c r="AS38" i="2" s="1"/>
  <c r="AR151" i="2"/>
  <c r="AS151" i="2" s="1"/>
  <c r="AR55" i="2"/>
  <c r="AS55" i="2" s="1"/>
  <c r="AR95" i="2"/>
  <c r="AS95" i="2" s="1"/>
  <c r="AR115" i="2"/>
  <c r="AS115" i="2" s="1"/>
  <c r="AR101" i="2"/>
  <c r="AS101" i="2" s="1"/>
  <c r="AR170" i="2"/>
  <c r="AS170" i="2" s="1"/>
  <c r="AR31" i="2"/>
  <c r="AS31" i="2" s="1"/>
  <c r="AR21" i="2"/>
  <c r="AS21" i="2" s="1"/>
  <c r="AR29" i="2"/>
  <c r="AS29" i="2" s="1"/>
  <c r="AR94" i="2"/>
  <c r="AS94" i="2" s="1"/>
  <c r="AR191" i="2"/>
  <c r="AS191" i="2" s="1"/>
  <c r="AR47" i="2"/>
  <c r="AS47" i="2" s="1"/>
  <c r="AR15" i="2"/>
  <c r="AS15" i="2" s="1"/>
  <c r="AR25" i="2"/>
  <c r="AS25" i="2" s="1"/>
  <c r="AR88" i="2"/>
  <c r="AS88" i="2" s="1"/>
  <c r="AR139" i="2"/>
  <c r="AS139" i="2" s="1"/>
  <c r="AR64" i="2"/>
  <c r="AS64" i="2" s="1"/>
  <c r="AR72" i="2"/>
  <c r="AS72" i="2" s="1"/>
  <c r="AR192" i="2"/>
  <c r="AS192" i="2" s="1"/>
  <c r="AR78" i="2"/>
  <c r="AS78" i="2" s="1"/>
  <c r="AR66" i="2"/>
  <c r="AS66" i="2" s="1"/>
  <c r="AR85" i="2"/>
  <c r="AS85" i="2" s="1"/>
  <c r="AR83" i="2"/>
  <c r="AS83" i="2" s="1"/>
  <c r="AR131" i="2"/>
  <c r="AS131" i="2" s="1"/>
  <c r="AR165" i="2"/>
  <c r="AS165" i="2" s="1"/>
  <c r="AR27" i="2"/>
  <c r="AS27" i="2" s="1"/>
  <c r="AR84" i="2"/>
  <c r="AS84" i="2" s="1"/>
  <c r="AR178" i="2"/>
  <c r="AS178" i="2" s="1"/>
  <c r="AQ157" i="2"/>
  <c r="AQ149" i="2"/>
  <c r="AQ179" i="2"/>
  <c r="AQ171" i="2"/>
  <c r="AQ180" i="2"/>
  <c r="AQ54" i="2"/>
  <c r="AQ35" i="2"/>
  <c r="AQ70" i="2"/>
  <c r="AQ44" i="2"/>
  <c r="AQ162" i="2"/>
  <c r="AQ128" i="2"/>
  <c r="AQ51" i="2"/>
  <c r="AQ141" i="2"/>
  <c r="AQ129" i="2"/>
  <c r="AQ26" i="2"/>
  <c r="AQ119" i="2"/>
  <c r="AQ181" i="2"/>
  <c r="AQ182" i="2"/>
  <c r="AQ40" i="2"/>
  <c r="AQ124" i="2"/>
  <c r="AQ22" i="2"/>
  <c r="AQ62" i="2"/>
  <c r="AQ113" i="2"/>
  <c r="AQ90" i="2"/>
  <c r="AQ18" i="2"/>
  <c r="AQ163" i="2"/>
  <c r="AQ150" i="2"/>
  <c r="AQ133" i="2"/>
  <c r="AQ57" i="2"/>
  <c r="AQ59" i="2"/>
  <c r="AQ183" i="2"/>
  <c r="AQ99" i="2"/>
  <c r="AQ172" i="2"/>
  <c r="AQ16" i="2"/>
  <c r="AQ14" i="2"/>
  <c r="AQ24" i="2"/>
  <c r="AQ107" i="2"/>
  <c r="AQ28" i="2"/>
  <c r="AQ134" i="2"/>
  <c r="AQ159" i="2"/>
  <c r="AQ43" i="2"/>
  <c r="AQ164" i="2"/>
  <c r="AQ17" i="2"/>
  <c r="AQ174" i="2"/>
  <c r="AQ144" i="2"/>
  <c r="AQ76" i="2"/>
  <c r="AQ49" i="2"/>
  <c r="AQ61" i="2"/>
  <c r="AQ63" i="2"/>
  <c r="AQ32" i="2"/>
  <c r="AQ67" i="2"/>
  <c r="AQ104" i="2"/>
  <c r="AQ56" i="2"/>
  <c r="AQ79" i="2"/>
  <c r="AQ11" i="2"/>
  <c r="AQ184" i="2"/>
  <c r="AQ48" i="2"/>
  <c r="AQ36" i="2"/>
  <c r="AQ86" i="2"/>
  <c r="AQ9" i="2"/>
  <c r="AQ10" i="2"/>
  <c r="AQ82" i="2"/>
  <c r="AQ30" i="2"/>
  <c r="AQ137" i="2"/>
  <c r="AQ185" i="2"/>
  <c r="AQ130" i="2"/>
  <c r="AQ89" i="2"/>
  <c r="AQ4" i="2"/>
  <c r="AQ146" i="2"/>
  <c r="AQ125" i="2"/>
  <c r="AQ148" i="2"/>
  <c r="AQ65" i="2"/>
  <c r="AQ46" i="2"/>
  <c r="AQ168" i="2"/>
  <c r="AQ186" i="2"/>
  <c r="AQ12" i="2"/>
  <c r="AQ154" i="2"/>
  <c r="AQ97" i="2"/>
  <c r="AQ122" i="2"/>
  <c r="AQ167" i="2"/>
  <c r="AQ96" i="2"/>
  <c r="AQ50" i="2"/>
  <c r="AQ156" i="2"/>
  <c r="AQ103" i="2"/>
  <c r="AQ87" i="2"/>
  <c r="AQ19" i="2"/>
  <c r="AQ176" i="2"/>
  <c r="AQ142" i="2"/>
  <c r="AQ71" i="2"/>
  <c r="AQ37" i="2"/>
  <c r="AQ140" i="2"/>
  <c r="AQ187" i="2"/>
  <c r="AQ188" i="2"/>
  <c r="AQ92" i="2"/>
  <c r="AQ39" i="2"/>
  <c r="AQ152" i="2"/>
  <c r="AQ102" i="2"/>
  <c r="AQ111" i="2"/>
  <c r="AQ189" i="2"/>
  <c r="AQ105" i="2"/>
  <c r="AQ109" i="2"/>
  <c r="AQ145" i="2"/>
  <c r="AQ33" i="2"/>
  <c r="AQ81" i="2"/>
  <c r="AQ80" i="2"/>
  <c r="AQ169" i="2"/>
  <c r="AQ118" i="2"/>
  <c r="AQ3" i="2"/>
  <c r="AQ175" i="2"/>
  <c r="AQ42" i="2"/>
  <c r="AQ45" i="2"/>
  <c r="AQ75" i="2"/>
  <c r="AQ13" i="2"/>
  <c r="AQ98" i="2"/>
  <c r="AQ93" i="2"/>
  <c r="AQ177" i="2"/>
  <c r="AQ74" i="2"/>
  <c r="AQ123" i="2"/>
  <c r="AQ126" i="2"/>
  <c r="AQ41" i="2"/>
  <c r="AQ190" i="2"/>
  <c r="AQ112" i="2"/>
  <c r="AQ108" i="2"/>
  <c r="AQ114" i="2"/>
  <c r="AQ5" i="2"/>
  <c r="AQ158" i="2"/>
  <c r="AQ161" i="2"/>
  <c r="AQ52" i="2"/>
  <c r="AQ23" i="2"/>
  <c r="AQ132" i="2"/>
  <c r="AQ69" i="2"/>
  <c r="AQ77" i="2"/>
  <c r="AQ160" i="2"/>
  <c r="AQ135" i="2"/>
  <c r="AQ8" i="2"/>
  <c r="AQ143" i="2"/>
  <c r="AQ34" i="2"/>
  <c r="AQ153" i="2"/>
  <c r="AQ121" i="2"/>
  <c r="AQ173" i="2"/>
  <c r="AQ6" i="2"/>
  <c r="AQ116" i="2"/>
  <c r="AQ100" i="2"/>
  <c r="AQ53" i="2"/>
  <c r="AQ7" i="2"/>
  <c r="AQ166" i="2"/>
  <c r="AQ20" i="2"/>
  <c r="AQ120" i="2"/>
  <c r="AQ117" i="2"/>
  <c r="AQ60" i="2"/>
  <c r="AQ110" i="2"/>
  <c r="AQ127" i="2"/>
  <c r="AQ155" i="2"/>
  <c r="AQ58" i="2"/>
  <c r="AQ73" i="2"/>
  <c r="AQ68" i="2"/>
  <c r="AQ136" i="2"/>
  <c r="AQ138" i="2"/>
  <c r="AQ91" i="2"/>
  <c r="AQ147" i="2"/>
  <c r="AQ106" i="2"/>
  <c r="AQ38" i="2"/>
  <c r="AQ151" i="2"/>
  <c r="AQ55" i="2"/>
  <c r="AQ95" i="2"/>
  <c r="AQ115" i="2"/>
  <c r="AQ101" i="2"/>
  <c r="AQ170" i="2"/>
  <c r="AQ31" i="2"/>
  <c r="AQ21" i="2"/>
  <c r="AQ29" i="2"/>
  <c r="AQ94" i="2"/>
  <c r="AQ191" i="2"/>
  <c r="AQ47" i="2"/>
  <c r="AQ15" i="2"/>
  <c r="AQ25" i="2"/>
  <c r="AQ88" i="2"/>
  <c r="AQ139" i="2"/>
  <c r="AQ64" i="2"/>
  <c r="AQ72" i="2"/>
  <c r="AQ192" i="2"/>
  <c r="AQ78" i="2"/>
  <c r="AQ66" i="2"/>
  <c r="AQ85" i="2"/>
  <c r="AQ83" i="2"/>
  <c r="AQ131" i="2"/>
  <c r="AQ165" i="2"/>
  <c r="AQ27" i="2"/>
  <c r="AQ84" i="2"/>
  <c r="AQ178" i="2"/>
  <c r="AP157" i="2"/>
  <c r="AP149" i="2"/>
  <c r="AP179" i="2"/>
  <c r="AP171" i="2"/>
  <c r="AP180" i="2"/>
  <c r="AP54" i="2"/>
  <c r="AP35" i="2"/>
  <c r="AP70" i="2"/>
  <c r="AP44" i="2"/>
  <c r="AP162" i="2"/>
  <c r="AP128" i="2"/>
  <c r="AP51" i="2"/>
  <c r="AP141" i="2"/>
  <c r="AP129" i="2"/>
  <c r="AP26" i="2"/>
  <c r="AP119" i="2"/>
  <c r="AP181" i="2"/>
  <c r="AP182" i="2"/>
  <c r="AP40" i="2"/>
  <c r="AP124" i="2"/>
  <c r="AP22" i="2"/>
  <c r="AP62" i="2"/>
  <c r="AP113" i="2"/>
  <c r="AP90" i="2"/>
  <c r="AP18" i="2"/>
  <c r="AP163" i="2"/>
  <c r="AP150" i="2"/>
  <c r="AP133" i="2"/>
  <c r="AP57" i="2"/>
  <c r="AP59" i="2"/>
  <c r="AP183" i="2"/>
  <c r="AP99" i="2"/>
  <c r="AP172" i="2"/>
  <c r="AP16" i="2"/>
  <c r="AP14" i="2"/>
  <c r="AP24" i="2"/>
  <c r="AP107" i="2"/>
  <c r="AP28" i="2"/>
  <c r="AP134" i="2"/>
  <c r="AP159" i="2"/>
  <c r="AP43" i="2"/>
  <c r="AP164" i="2"/>
  <c r="AP17" i="2"/>
  <c r="AP174" i="2"/>
  <c r="AP144" i="2"/>
  <c r="AP76" i="2"/>
  <c r="AP49" i="2"/>
  <c r="AP61" i="2"/>
  <c r="AP63" i="2"/>
  <c r="AP32" i="2"/>
  <c r="AP67" i="2"/>
  <c r="AP104" i="2"/>
  <c r="AP56" i="2"/>
  <c r="AP79" i="2"/>
  <c r="AP11" i="2"/>
  <c r="AP184" i="2"/>
  <c r="AP48" i="2"/>
  <c r="AP36" i="2"/>
  <c r="AP86" i="2"/>
  <c r="AP9" i="2"/>
  <c r="AP10" i="2"/>
  <c r="AP82" i="2"/>
  <c r="AP30" i="2"/>
  <c r="AP137" i="2"/>
  <c r="AP185" i="2"/>
  <c r="AP130" i="2"/>
  <c r="AP89" i="2"/>
  <c r="AP4" i="2"/>
  <c r="AP146" i="2"/>
  <c r="AP125" i="2"/>
  <c r="AP148" i="2"/>
  <c r="AP65" i="2"/>
  <c r="AP46" i="2"/>
  <c r="AP168" i="2"/>
  <c r="AP186" i="2"/>
  <c r="AP12" i="2"/>
  <c r="AP154" i="2"/>
  <c r="AP97" i="2"/>
  <c r="AP122" i="2"/>
  <c r="AP167" i="2"/>
  <c r="AP96" i="2"/>
  <c r="AP50" i="2"/>
  <c r="AP156" i="2"/>
  <c r="AP103" i="2"/>
  <c r="AP87" i="2"/>
  <c r="AP19" i="2"/>
  <c r="AP176" i="2"/>
  <c r="AP142" i="2"/>
  <c r="AP71" i="2"/>
  <c r="AP37" i="2"/>
  <c r="AP140" i="2"/>
  <c r="AP187" i="2"/>
  <c r="AP188" i="2"/>
  <c r="AP92" i="2"/>
  <c r="AP39" i="2"/>
  <c r="AP152" i="2"/>
  <c r="AP102" i="2"/>
  <c r="AP111" i="2"/>
  <c r="AP189" i="2"/>
  <c r="AP105" i="2"/>
  <c r="AP109" i="2"/>
  <c r="AP145" i="2"/>
  <c r="AP33" i="2"/>
  <c r="AP81" i="2"/>
  <c r="AP80" i="2"/>
  <c r="AP169" i="2"/>
  <c r="AP118" i="2"/>
  <c r="AP3" i="2"/>
  <c r="AP175" i="2"/>
  <c r="AP42" i="2"/>
  <c r="AP45" i="2"/>
  <c r="AP75" i="2"/>
  <c r="AP13" i="2"/>
  <c r="AP98" i="2"/>
  <c r="AP93" i="2"/>
  <c r="AP177" i="2"/>
  <c r="AP74" i="2"/>
  <c r="AP123" i="2"/>
  <c r="AP126" i="2"/>
  <c r="AP41" i="2"/>
  <c r="AP190" i="2"/>
  <c r="AP112" i="2"/>
  <c r="AP108" i="2"/>
  <c r="AP114" i="2"/>
  <c r="AP5" i="2"/>
  <c r="AP158" i="2"/>
  <c r="AP161" i="2"/>
  <c r="AP52" i="2"/>
  <c r="AP23" i="2"/>
  <c r="AP132" i="2"/>
  <c r="AP69" i="2"/>
  <c r="AP77" i="2"/>
  <c r="AP160" i="2"/>
  <c r="AP135" i="2"/>
  <c r="AP8" i="2"/>
  <c r="AP143" i="2"/>
  <c r="AP34" i="2"/>
  <c r="AP153" i="2"/>
  <c r="AP121" i="2"/>
  <c r="AP173" i="2"/>
  <c r="AP6" i="2"/>
  <c r="AP116" i="2"/>
  <c r="AP100" i="2"/>
  <c r="AP53" i="2"/>
  <c r="AP7" i="2"/>
  <c r="AP166" i="2"/>
  <c r="AP20" i="2"/>
  <c r="AP120" i="2"/>
  <c r="AP117" i="2"/>
  <c r="AP60" i="2"/>
  <c r="AP110" i="2"/>
  <c r="AP127" i="2"/>
  <c r="AP155" i="2"/>
  <c r="AP58" i="2"/>
  <c r="AP73" i="2"/>
  <c r="AP68" i="2"/>
  <c r="AP136" i="2"/>
  <c r="AP138" i="2"/>
  <c r="AP91" i="2"/>
  <c r="AP147" i="2"/>
  <c r="AP106" i="2"/>
  <c r="AP38" i="2"/>
  <c r="AP151" i="2"/>
  <c r="AP55" i="2"/>
  <c r="AP95" i="2"/>
  <c r="AP115" i="2"/>
  <c r="AP101" i="2"/>
  <c r="AP170" i="2"/>
  <c r="AP31" i="2"/>
  <c r="AP21" i="2"/>
  <c r="AP29" i="2"/>
  <c r="AP94" i="2"/>
  <c r="AP191" i="2"/>
  <c r="AP47" i="2"/>
  <c r="AP15" i="2"/>
  <c r="AP25" i="2"/>
  <c r="AP88" i="2"/>
  <c r="AP139" i="2"/>
  <c r="AP64" i="2"/>
  <c r="AP72" i="2"/>
  <c r="AP192" i="2"/>
  <c r="AP78" i="2"/>
  <c r="AP66" i="2"/>
  <c r="AP85" i="2"/>
  <c r="AP83" i="2"/>
  <c r="AP131" i="2"/>
  <c r="AP165" i="2"/>
  <c r="AP27" i="2"/>
  <c r="AP84" i="2"/>
  <c r="AP178" i="2"/>
  <c r="AO157" i="2"/>
  <c r="AO149" i="2"/>
  <c r="AO179" i="2"/>
  <c r="AO171" i="2"/>
  <c r="AO180" i="2"/>
  <c r="AO54" i="2"/>
  <c r="AO35" i="2"/>
  <c r="AO70" i="2"/>
  <c r="AO44" i="2"/>
  <c r="AO162" i="2"/>
  <c r="AO128" i="2"/>
  <c r="AO51" i="2"/>
  <c r="AO141" i="2"/>
  <c r="AO129" i="2"/>
  <c r="AO26" i="2"/>
  <c r="AO119" i="2"/>
  <c r="AO181" i="2"/>
  <c r="AO182" i="2"/>
  <c r="AO40" i="2"/>
  <c r="AO124" i="2"/>
  <c r="AO22" i="2"/>
  <c r="AO62" i="2"/>
  <c r="AO113" i="2"/>
  <c r="AO90" i="2"/>
  <c r="AO18" i="2"/>
  <c r="AO163" i="2"/>
  <c r="AO150" i="2"/>
  <c r="AO133" i="2"/>
  <c r="AO57" i="2"/>
  <c r="AO59" i="2"/>
  <c r="AO183" i="2"/>
  <c r="AO99" i="2"/>
  <c r="AO172" i="2"/>
  <c r="AO16" i="2"/>
  <c r="AO14" i="2"/>
  <c r="AO24" i="2"/>
  <c r="AO107" i="2"/>
  <c r="AO28" i="2"/>
  <c r="AO134" i="2"/>
  <c r="AO159" i="2"/>
  <c r="AO43" i="2"/>
  <c r="AO164" i="2"/>
  <c r="AO17" i="2"/>
  <c r="AO174" i="2"/>
  <c r="AO144" i="2"/>
  <c r="AO76" i="2"/>
  <c r="AO49" i="2"/>
  <c r="AO61" i="2"/>
  <c r="AO63" i="2"/>
  <c r="AO32" i="2"/>
  <c r="AO67" i="2"/>
  <c r="AO104" i="2"/>
  <c r="AO56" i="2"/>
  <c r="AO79" i="2"/>
  <c r="AO11" i="2"/>
  <c r="AO184" i="2"/>
  <c r="AO48" i="2"/>
  <c r="AO36" i="2"/>
  <c r="AO86" i="2"/>
  <c r="AO9" i="2"/>
  <c r="AO10" i="2"/>
  <c r="AO82" i="2"/>
  <c r="AO30" i="2"/>
  <c r="AO137" i="2"/>
  <c r="AO185" i="2"/>
  <c r="AO130" i="2"/>
  <c r="AO89" i="2"/>
  <c r="AO4" i="2"/>
  <c r="AO146" i="2"/>
  <c r="AO125" i="2"/>
  <c r="AO148" i="2"/>
  <c r="AO65" i="2"/>
  <c r="AO46" i="2"/>
  <c r="AO168" i="2"/>
  <c r="AO186" i="2"/>
  <c r="AO12" i="2"/>
  <c r="AO154" i="2"/>
  <c r="AO97" i="2"/>
  <c r="AO122" i="2"/>
  <c r="AO167" i="2"/>
  <c r="AO96" i="2"/>
  <c r="AO50" i="2"/>
  <c r="AO156" i="2"/>
  <c r="AO103" i="2"/>
  <c r="AO87" i="2"/>
  <c r="AO19" i="2"/>
  <c r="AO176" i="2"/>
  <c r="AO142" i="2"/>
  <c r="AO71" i="2"/>
  <c r="AO37" i="2"/>
  <c r="AO140" i="2"/>
  <c r="AO187" i="2"/>
  <c r="AO188" i="2"/>
  <c r="AO92" i="2"/>
  <c r="AO39" i="2"/>
  <c r="AO152" i="2"/>
  <c r="AO102" i="2"/>
  <c r="AO111" i="2"/>
  <c r="AO189" i="2"/>
  <c r="AO105" i="2"/>
  <c r="AO109" i="2"/>
  <c r="AO145" i="2"/>
  <c r="AO33" i="2"/>
  <c r="AO81" i="2"/>
  <c r="AO80" i="2"/>
  <c r="AO169" i="2"/>
  <c r="AO118" i="2"/>
  <c r="AO3" i="2"/>
  <c r="AO175" i="2"/>
  <c r="AO42" i="2"/>
  <c r="AO45" i="2"/>
  <c r="AO75" i="2"/>
  <c r="AO13" i="2"/>
  <c r="AO98" i="2"/>
  <c r="AO93" i="2"/>
  <c r="AO177" i="2"/>
  <c r="AO74" i="2"/>
  <c r="AO123" i="2"/>
  <c r="AO126" i="2"/>
  <c r="AO41" i="2"/>
  <c r="AO190" i="2"/>
  <c r="AO112" i="2"/>
  <c r="AO108" i="2"/>
  <c r="AO114" i="2"/>
  <c r="AO5" i="2"/>
  <c r="AO158" i="2"/>
  <c r="AO161" i="2"/>
  <c r="AO52" i="2"/>
  <c r="AO23" i="2"/>
  <c r="AO132" i="2"/>
  <c r="AO69" i="2"/>
  <c r="AO77" i="2"/>
  <c r="AO160" i="2"/>
  <c r="AO135" i="2"/>
  <c r="AO8" i="2"/>
  <c r="AO143" i="2"/>
  <c r="AO34" i="2"/>
  <c r="AO153" i="2"/>
  <c r="AO121" i="2"/>
  <c r="AO173" i="2"/>
  <c r="AO6" i="2"/>
  <c r="AO116" i="2"/>
  <c r="AO100" i="2"/>
  <c r="AO53" i="2"/>
  <c r="AO7" i="2"/>
  <c r="AO166" i="2"/>
  <c r="AO20" i="2"/>
  <c r="AO120" i="2"/>
  <c r="AO117" i="2"/>
  <c r="AO60" i="2"/>
  <c r="AO110" i="2"/>
  <c r="AO127" i="2"/>
  <c r="AO155" i="2"/>
  <c r="AO58" i="2"/>
  <c r="AO73" i="2"/>
  <c r="AO68" i="2"/>
  <c r="AO136" i="2"/>
  <c r="AO138" i="2"/>
  <c r="AO91" i="2"/>
  <c r="AO147" i="2"/>
  <c r="AO106" i="2"/>
  <c r="AO38" i="2"/>
  <c r="AO151" i="2"/>
  <c r="AO55" i="2"/>
  <c r="AO95" i="2"/>
  <c r="AO115" i="2"/>
  <c r="AO101" i="2"/>
  <c r="AO170" i="2"/>
  <c r="AO31" i="2"/>
  <c r="AO21" i="2"/>
  <c r="AO29" i="2"/>
  <c r="AO94" i="2"/>
  <c r="AO191" i="2"/>
  <c r="AO47" i="2"/>
  <c r="AO15" i="2"/>
  <c r="AO25" i="2"/>
  <c r="AO88" i="2"/>
  <c r="AO139" i="2"/>
  <c r="AO64" i="2"/>
  <c r="AO72" i="2"/>
  <c r="AO192" i="2"/>
  <c r="AO78" i="2"/>
  <c r="AO66" i="2"/>
  <c r="AO85" i="2"/>
  <c r="AO83" i="2"/>
  <c r="AO131" i="2"/>
  <c r="AO165" i="2"/>
  <c r="AO27" i="2"/>
  <c r="AO84" i="2"/>
  <c r="AO178" i="2"/>
  <c r="CG188" i="2"/>
  <c r="CH188" i="2" s="1"/>
  <c r="CF188" i="2"/>
  <c r="CE188" i="2"/>
  <c r="CA188" i="2"/>
  <c r="CB188" i="2" s="1"/>
  <c r="BZ188" i="2"/>
  <c r="BY188" i="2"/>
  <c r="BU188" i="2"/>
  <c r="BV188" i="2" s="1"/>
  <c r="BT188" i="2"/>
  <c r="BS188" i="2"/>
  <c r="BO188" i="2"/>
  <c r="BP188" i="2" s="1"/>
  <c r="BN188" i="2"/>
  <c r="BM188" i="2"/>
  <c r="BL188" i="2"/>
  <c r="BH188" i="2"/>
  <c r="BI188" i="2" s="1"/>
  <c r="BG188" i="2"/>
  <c r="BF188" i="2"/>
  <c r="BE188" i="2"/>
  <c r="BA188" i="2"/>
  <c r="BB188" i="2" s="1"/>
  <c r="AZ188" i="2"/>
  <c r="AY188" i="2"/>
  <c r="AX188" i="2"/>
  <c r="CG179" i="2"/>
  <c r="CH179" i="2" s="1"/>
  <c r="CF179" i="2"/>
  <c r="CE179" i="2"/>
  <c r="CA179" i="2"/>
  <c r="CB179" i="2" s="1"/>
  <c r="BZ179" i="2"/>
  <c r="BY179" i="2"/>
  <c r="BU179" i="2"/>
  <c r="BV179" i="2" s="1"/>
  <c r="BT179" i="2"/>
  <c r="BS179" i="2"/>
  <c r="BO179" i="2"/>
  <c r="BP179" i="2" s="1"/>
  <c r="BN179" i="2"/>
  <c r="BM179" i="2"/>
  <c r="BL179" i="2"/>
  <c r="BH179" i="2"/>
  <c r="BI179" i="2" s="1"/>
  <c r="BG179" i="2"/>
  <c r="BF179" i="2"/>
  <c r="BE179" i="2"/>
  <c r="BA179" i="2"/>
  <c r="BB179" i="2" s="1"/>
  <c r="AZ179" i="2"/>
  <c r="AY179" i="2"/>
  <c r="AX179" i="2"/>
  <c r="CO83" i="2"/>
  <c r="CP83" i="2" s="1"/>
  <c r="CK83" i="2"/>
  <c r="CL83" i="2" s="1"/>
  <c r="CG83" i="2"/>
  <c r="CH83" i="2" s="1"/>
  <c r="CF83" i="2"/>
  <c r="CE83" i="2"/>
  <c r="CA83" i="2"/>
  <c r="CB83" i="2" s="1"/>
  <c r="BZ83" i="2"/>
  <c r="BY83" i="2"/>
  <c r="BU83" i="2"/>
  <c r="BV83" i="2" s="1"/>
  <c r="BT83" i="2"/>
  <c r="BS83" i="2"/>
  <c r="BO83" i="2"/>
  <c r="BP83" i="2" s="1"/>
  <c r="BN83" i="2"/>
  <c r="BM83" i="2"/>
  <c r="BL83" i="2"/>
  <c r="BH83" i="2"/>
  <c r="BI83" i="2" s="1"/>
  <c r="BG83" i="2"/>
  <c r="BF83" i="2"/>
  <c r="BE83" i="2"/>
  <c r="BA83" i="2"/>
  <c r="BB83" i="2" s="1"/>
  <c r="AZ83" i="2"/>
  <c r="AY83" i="2"/>
  <c r="AX83" i="2"/>
  <c r="CO185" i="2"/>
  <c r="CP185" i="2" s="1"/>
  <c r="CK185" i="2"/>
  <c r="CL185" i="2" s="1"/>
  <c r="CG185" i="2"/>
  <c r="CH185" i="2" s="1"/>
  <c r="CF185" i="2"/>
  <c r="CE185" i="2"/>
  <c r="CA185" i="2"/>
  <c r="CB185" i="2" s="1"/>
  <c r="BZ185" i="2"/>
  <c r="BY185" i="2"/>
  <c r="BU185" i="2"/>
  <c r="BV185" i="2" s="1"/>
  <c r="BT185" i="2"/>
  <c r="BS185" i="2"/>
  <c r="BO185" i="2"/>
  <c r="BP185" i="2" s="1"/>
  <c r="BN185" i="2"/>
  <c r="BM185" i="2"/>
  <c r="BL185" i="2"/>
  <c r="BH185" i="2"/>
  <c r="BI185" i="2" s="1"/>
  <c r="BG185" i="2"/>
  <c r="BF185" i="2"/>
  <c r="BE185" i="2"/>
  <c r="BA185" i="2"/>
  <c r="BB185" i="2" s="1"/>
  <c r="AZ185" i="2"/>
  <c r="AY185" i="2"/>
  <c r="AX185" i="2"/>
  <c r="CO190" i="2"/>
  <c r="CP190" i="2" s="1"/>
  <c r="CK190" i="2"/>
  <c r="CL190" i="2" s="1"/>
  <c r="CG190" i="2"/>
  <c r="CH190" i="2" s="1"/>
  <c r="CF190" i="2"/>
  <c r="CE190" i="2"/>
  <c r="CA190" i="2"/>
  <c r="CB190" i="2" s="1"/>
  <c r="BZ190" i="2"/>
  <c r="BY190" i="2"/>
  <c r="BU190" i="2"/>
  <c r="BV190" i="2" s="1"/>
  <c r="BT190" i="2"/>
  <c r="BS190" i="2"/>
  <c r="BO190" i="2"/>
  <c r="BP190" i="2" s="1"/>
  <c r="BN190" i="2"/>
  <c r="BM190" i="2"/>
  <c r="BL190" i="2"/>
  <c r="BH190" i="2"/>
  <c r="BI190" i="2" s="1"/>
  <c r="BG190" i="2"/>
  <c r="BF190" i="2"/>
  <c r="BE190" i="2"/>
  <c r="BA190" i="2"/>
  <c r="BB190" i="2" s="1"/>
  <c r="AZ190" i="2"/>
  <c r="AY190" i="2"/>
  <c r="AX190" i="2"/>
  <c r="CG180" i="2"/>
  <c r="CH180" i="2" s="1"/>
  <c r="CF180" i="2"/>
  <c r="CE180" i="2"/>
  <c r="CA180" i="2"/>
  <c r="CB180" i="2" s="1"/>
  <c r="BZ180" i="2"/>
  <c r="BY180" i="2"/>
  <c r="BU180" i="2"/>
  <c r="BV180" i="2" s="1"/>
  <c r="BT180" i="2"/>
  <c r="BS180" i="2"/>
  <c r="BO180" i="2"/>
  <c r="BP180" i="2" s="1"/>
  <c r="BN180" i="2"/>
  <c r="BM180" i="2"/>
  <c r="BL180" i="2"/>
  <c r="BH180" i="2"/>
  <c r="BI180" i="2" s="1"/>
  <c r="BG180" i="2"/>
  <c r="BF180" i="2"/>
  <c r="BE180" i="2"/>
  <c r="BA180" i="2"/>
  <c r="BB180" i="2" s="1"/>
  <c r="AZ180" i="2"/>
  <c r="AY180" i="2"/>
  <c r="AX180" i="2"/>
  <c r="CG182" i="2"/>
  <c r="CH182" i="2" s="1"/>
  <c r="CF182" i="2"/>
  <c r="CE182" i="2"/>
  <c r="CA182" i="2"/>
  <c r="CB182" i="2" s="1"/>
  <c r="BZ182" i="2"/>
  <c r="BY182" i="2"/>
  <c r="BU182" i="2"/>
  <c r="BV182" i="2" s="1"/>
  <c r="BT182" i="2"/>
  <c r="BS182" i="2"/>
  <c r="BO182" i="2"/>
  <c r="BP182" i="2" s="1"/>
  <c r="BN182" i="2"/>
  <c r="BM182" i="2"/>
  <c r="BL182" i="2"/>
  <c r="BH182" i="2"/>
  <c r="BI182" i="2" s="1"/>
  <c r="BG182" i="2"/>
  <c r="BF182" i="2"/>
  <c r="BE182" i="2"/>
  <c r="BA182" i="2"/>
  <c r="BB182" i="2" s="1"/>
  <c r="AZ182" i="2"/>
  <c r="AY182" i="2"/>
  <c r="AX182" i="2"/>
  <c r="CO192" i="2"/>
  <c r="CP192" i="2" s="1"/>
  <c r="CG192" i="2"/>
  <c r="CH192" i="2" s="1"/>
  <c r="CF192" i="2"/>
  <c r="CE192" i="2"/>
  <c r="CA192" i="2"/>
  <c r="CB192" i="2" s="1"/>
  <c r="BZ192" i="2"/>
  <c r="BY192" i="2"/>
  <c r="BU192" i="2"/>
  <c r="BV192" i="2" s="1"/>
  <c r="BT192" i="2"/>
  <c r="BS192" i="2"/>
  <c r="BO192" i="2"/>
  <c r="BP192" i="2" s="1"/>
  <c r="BN192" i="2"/>
  <c r="BM192" i="2"/>
  <c r="BL192" i="2"/>
  <c r="BH192" i="2"/>
  <c r="BI192" i="2" s="1"/>
  <c r="BG192" i="2"/>
  <c r="BF192" i="2"/>
  <c r="BE192" i="2"/>
  <c r="BA192" i="2"/>
  <c r="BB192" i="2" s="1"/>
  <c r="AZ192" i="2"/>
  <c r="AY192" i="2"/>
  <c r="AX192" i="2"/>
  <c r="CO183" i="2"/>
  <c r="CP183" i="2" s="1"/>
  <c r="CK183" i="2"/>
  <c r="CL183" i="2" s="1"/>
  <c r="CG183" i="2"/>
  <c r="CH183" i="2" s="1"/>
  <c r="CF183" i="2"/>
  <c r="CE183" i="2"/>
  <c r="CA183" i="2"/>
  <c r="CB183" i="2" s="1"/>
  <c r="BZ183" i="2"/>
  <c r="BY183" i="2"/>
  <c r="BU183" i="2"/>
  <c r="BV183" i="2" s="1"/>
  <c r="BT183" i="2"/>
  <c r="BS183" i="2"/>
  <c r="BO183" i="2"/>
  <c r="BP183" i="2" s="1"/>
  <c r="BN183" i="2"/>
  <c r="BM183" i="2"/>
  <c r="BL183" i="2"/>
  <c r="BH183" i="2"/>
  <c r="BI183" i="2" s="1"/>
  <c r="BG183" i="2"/>
  <c r="BF183" i="2"/>
  <c r="BE183" i="2"/>
  <c r="BA183" i="2"/>
  <c r="BB183" i="2" s="1"/>
  <c r="AZ183" i="2"/>
  <c r="AY183" i="2"/>
  <c r="AX183" i="2"/>
  <c r="CK181" i="2"/>
  <c r="CL181" i="2" s="1"/>
  <c r="CG181" i="2"/>
  <c r="CH181" i="2" s="1"/>
  <c r="CF181" i="2"/>
  <c r="CE181" i="2"/>
  <c r="CA181" i="2"/>
  <c r="CB181" i="2" s="1"/>
  <c r="BZ181" i="2"/>
  <c r="BY181" i="2"/>
  <c r="BU181" i="2"/>
  <c r="BV181" i="2" s="1"/>
  <c r="BT181" i="2"/>
  <c r="BS181" i="2"/>
  <c r="BO181" i="2"/>
  <c r="BP181" i="2" s="1"/>
  <c r="BN181" i="2"/>
  <c r="BM181" i="2"/>
  <c r="BL181" i="2"/>
  <c r="BH181" i="2"/>
  <c r="BI181" i="2" s="1"/>
  <c r="BG181" i="2"/>
  <c r="BF181" i="2"/>
  <c r="BE181" i="2"/>
  <c r="BA181" i="2"/>
  <c r="BB181" i="2" s="1"/>
  <c r="AZ181" i="2"/>
  <c r="AY181" i="2"/>
  <c r="AX181" i="2"/>
  <c r="CO186" i="2"/>
  <c r="CP186" i="2" s="1"/>
  <c r="CK186" i="2"/>
  <c r="CL186" i="2" s="1"/>
  <c r="CG186" i="2"/>
  <c r="CH186" i="2" s="1"/>
  <c r="CF186" i="2"/>
  <c r="CE186" i="2"/>
  <c r="CA186" i="2"/>
  <c r="CB186" i="2" s="1"/>
  <c r="BZ186" i="2"/>
  <c r="BY186" i="2"/>
  <c r="BU186" i="2"/>
  <c r="BV186" i="2" s="1"/>
  <c r="BT186" i="2"/>
  <c r="BS186" i="2"/>
  <c r="BO186" i="2"/>
  <c r="BP186" i="2" s="1"/>
  <c r="BN186" i="2"/>
  <c r="BM186" i="2"/>
  <c r="BL186" i="2"/>
  <c r="BH186" i="2"/>
  <c r="BI186" i="2" s="1"/>
  <c r="BG186" i="2"/>
  <c r="BF186" i="2"/>
  <c r="BE186" i="2"/>
  <c r="BA186" i="2"/>
  <c r="BB186" i="2" s="1"/>
  <c r="AZ186" i="2"/>
  <c r="AY186" i="2"/>
  <c r="AX186" i="2"/>
  <c r="CO169" i="2"/>
  <c r="CP169" i="2" s="1"/>
  <c r="CK169" i="2"/>
  <c r="CL169" i="2" s="1"/>
  <c r="CG169" i="2"/>
  <c r="CH169" i="2" s="1"/>
  <c r="CF169" i="2"/>
  <c r="CE169" i="2"/>
  <c r="CA169" i="2"/>
  <c r="CB169" i="2" s="1"/>
  <c r="BZ169" i="2"/>
  <c r="BY169" i="2"/>
  <c r="BU169" i="2"/>
  <c r="BV169" i="2" s="1"/>
  <c r="BT169" i="2"/>
  <c r="BS169" i="2"/>
  <c r="BO169" i="2"/>
  <c r="BP169" i="2" s="1"/>
  <c r="BN169" i="2"/>
  <c r="BM169" i="2"/>
  <c r="BL169" i="2"/>
  <c r="BH169" i="2"/>
  <c r="BI169" i="2" s="1"/>
  <c r="BG169" i="2"/>
  <c r="BF169" i="2"/>
  <c r="BE169" i="2"/>
  <c r="BA169" i="2"/>
  <c r="BB169" i="2" s="1"/>
  <c r="AZ169" i="2"/>
  <c r="AY169" i="2"/>
  <c r="AX169" i="2"/>
  <c r="CO176" i="2"/>
  <c r="CP176" i="2" s="1"/>
  <c r="CK176" i="2"/>
  <c r="CL176" i="2" s="1"/>
  <c r="CG176" i="2"/>
  <c r="CH176" i="2" s="1"/>
  <c r="CF176" i="2"/>
  <c r="CE176" i="2"/>
  <c r="CA176" i="2"/>
  <c r="CB176" i="2" s="1"/>
  <c r="BZ176" i="2"/>
  <c r="BY176" i="2"/>
  <c r="BU176" i="2"/>
  <c r="BV176" i="2" s="1"/>
  <c r="BT176" i="2"/>
  <c r="BS176" i="2"/>
  <c r="BO176" i="2"/>
  <c r="BP176" i="2" s="1"/>
  <c r="BN176" i="2"/>
  <c r="BM176" i="2"/>
  <c r="BL176" i="2"/>
  <c r="BH176" i="2"/>
  <c r="BI176" i="2" s="1"/>
  <c r="BG176" i="2"/>
  <c r="BF176" i="2"/>
  <c r="BE176" i="2"/>
  <c r="BA176" i="2"/>
  <c r="BB176" i="2" s="1"/>
  <c r="AZ176" i="2"/>
  <c r="AY176" i="2"/>
  <c r="AX176" i="2"/>
  <c r="CK191" i="2"/>
  <c r="CL191" i="2" s="1"/>
  <c r="CG191" i="2"/>
  <c r="CH191" i="2" s="1"/>
  <c r="CF191" i="2"/>
  <c r="CE191" i="2"/>
  <c r="CA191" i="2"/>
  <c r="CB191" i="2" s="1"/>
  <c r="BZ191" i="2"/>
  <c r="BY191" i="2"/>
  <c r="BU191" i="2"/>
  <c r="BV191" i="2" s="1"/>
  <c r="BT191" i="2"/>
  <c r="BS191" i="2"/>
  <c r="BO191" i="2"/>
  <c r="BP191" i="2" s="1"/>
  <c r="BN191" i="2"/>
  <c r="BM191" i="2"/>
  <c r="BL191" i="2"/>
  <c r="BH191" i="2"/>
  <c r="BI191" i="2" s="1"/>
  <c r="BG191" i="2"/>
  <c r="BF191" i="2"/>
  <c r="BE191" i="2"/>
  <c r="BA191" i="2"/>
  <c r="BB191" i="2" s="1"/>
  <c r="AZ191" i="2"/>
  <c r="AY191" i="2"/>
  <c r="AX191" i="2"/>
  <c r="CO4" i="2"/>
  <c r="CP4" i="2" s="1"/>
  <c r="CK4" i="2"/>
  <c r="CL4" i="2" s="1"/>
  <c r="CG4" i="2"/>
  <c r="CH4" i="2" s="1"/>
  <c r="CF4" i="2"/>
  <c r="CE4" i="2"/>
  <c r="CA4" i="2"/>
  <c r="CB4" i="2" s="1"/>
  <c r="BZ4" i="2"/>
  <c r="BY4" i="2"/>
  <c r="BU4" i="2"/>
  <c r="BV4" i="2" s="1"/>
  <c r="BT4" i="2"/>
  <c r="BS4" i="2"/>
  <c r="BO4" i="2"/>
  <c r="BP4" i="2" s="1"/>
  <c r="BN4" i="2"/>
  <c r="BM4" i="2"/>
  <c r="BL4" i="2"/>
  <c r="BH4" i="2"/>
  <c r="BI4" i="2" s="1"/>
  <c r="BG4" i="2"/>
  <c r="BF4" i="2"/>
  <c r="BE4" i="2"/>
  <c r="BA4" i="2"/>
  <c r="BB4" i="2" s="1"/>
  <c r="AZ4" i="2"/>
  <c r="AY4" i="2"/>
  <c r="AX4" i="2"/>
  <c r="CO184" i="2"/>
  <c r="CP184" i="2" s="1"/>
  <c r="CK184" i="2"/>
  <c r="CL184" i="2" s="1"/>
  <c r="CG184" i="2"/>
  <c r="CH184" i="2" s="1"/>
  <c r="CF184" i="2"/>
  <c r="CE184" i="2"/>
  <c r="CA184" i="2"/>
  <c r="CB184" i="2" s="1"/>
  <c r="BZ184" i="2"/>
  <c r="BY184" i="2"/>
  <c r="BU184" i="2"/>
  <c r="BV184" i="2" s="1"/>
  <c r="BT184" i="2"/>
  <c r="BS184" i="2"/>
  <c r="BO184" i="2"/>
  <c r="BP184" i="2" s="1"/>
  <c r="BN184" i="2"/>
  <c r="BM184" i="2"/>
  <c r="BL184" i="2"/>
  <c r="BH184" i="2"/>
  <c r="BI184" i="2" s="1"/>
  <c r="BG184" i="2"/>
  <c r="BF184" i="2"/>
  <c r="BE184" i="2"/>
  <c r="BA184" i="2"/>
  <c r="BB184" i="2" s="1"/>
  <c r="AZ184" i="2"/>
  <c r="AY184" i="2"/>
  <c r="AX184" i="2"/>
  <c r="CO189" i="2"/>
  <c r="CP189" i="2" s="1"/>
  <c r="CK189" i="2"/>
  <c r="CL189" i="2" s="1"/>
  <c r="CG189" i="2"/>
  <c r="CH189" i="2" s="1"/>
  <c r="CF189" i="2"/>
  <c r="CE189" i="2"/>
  <c r="CA189" i="2"/>
  <c r="CB189" i="2" s="1"/>
  <c r="BZ189" i="2"/>
  <c r="BY189" i="2"/>
  <c r="BU189" i="2"/>
  <c r="BV189" i="2" s="1"/>
  <c r="BT189" i="2"/>
  <c r="BS189" i="2"/>
  <c r="BO189" i="2"/>
  <c r="BP189" i="2" s="1"/>
  <c r="BN189" i="2"/>
  <c r="BM189" i="2"/>
  <c r="BL189" i="2"/>
  <c r="BH189" i="2"/>
  <c r="BI189" i="2" s="1"/>
  <c r="BG189" i="2"/>
  <c r="BF189" i="2"/>
  <c r="BE189" i="2"/>
  <c r="BA189" i="2"/>
  <c r="BB189" i="2" s="1"/>
  <c r="AZ189" i="2"/>
  <c r="AY189" i="2"/>
  <c r="AX189" i="2"/>
  <c r="CV155" i="2"/>
  <c r="CS155" i="2"/>
  <c r="CT155" i="2" s="1"/>
  <c r="CR155" i="2"/>
  <c r="CO155" i="2"/>
  <c r="CP155" i="2" s="1"/>
  <c r="CN155" i="2"/>
  <c r="CK155" i="2"/>
  <c r="CL155" i="2" s="1"/>
  <c r="CJ155" i="2"/>
  <c r="CG155" i="2"/>
  <c r="CH155" i="2" s="1"/>
  <c r="CF155" i="2"/>
  <c r="CE155" i="2"/>
  <c r="CA155" i="2"/>
  <c r="CB155" i="2" s="1"/>
  <c r="BZ155" i="2"/>
  <c r="BY155" i="2"/>
  <c r="BU155" i="2"/>
  <c r="BV155" i="2" s="1"/>
  <c r="BT155" i="2"/>
  <c r="BS155" i="2"/>
  <c r="BO155" i="2"/>
  <c r="BP155" i="2" s="1"/>
  <c r="BN155" i="2"/>
  <c r="BM155" i="2"/>
  <c r="BL155" i="2"/>
  <c r="BH155" i="2"/>
  <c r="BI155" i="2" s="1"/>
  <c r="BG155" i="2"/>
  <c r="BF155" i="2"/>
  <c r="BE155" i="2"/>
  <c r="BA155" i="2"/>
  <c r="BB155" i="2" s="1"/>
  <c r="AZ155" i="2"/>
  <c r="AY155" i="2"/>
  <c r="AX155" i="2"/>
  <c r="CV178" i="2"/>
  <c r="CS178" i="2"/>
  <c r="CT178" i="2" s="1"/>
  <c r="CR178" i="2"/>
  <c r="CO178" i="2"/>
  <c r="CP178" i="2" s="1"/>
  <c r="CN178" i="2"/>
  <c r="CK178" i="2"/>
  <c r="CL178" i="2" s="1"/>
  <c r="CJ178" i="2"/>
  <c r="CG178" i="2"/>
  <c r="CH178" i="2" s="1"/>
  <c r="CF178" i="2"/>
  <c r="CE178" i="2"/>
  <c r="CA178" i="2"/>
  <c r="CB178" i="2" s="1"/>
  <c r="BZ178" i="2"/>
  <c r="BY178" i="2"/>
  <c r="BU178" i="2"/>
  <c r="BV178" i="2" s="1"/>
  <c r="BT178" i="2"/>
  <c r="BS178" i="2"/>
  <c r="BO178" i="2"/>
  <c r="BP178" i="2" s="1"/>
  <c r="BN178" i="2"/>
  <c r="BM178" i="2"/>
  <c r="BL178" i="2"/>
  <c r="BH178" i="2"/>
  <c r="BI178" i="2" s="1"/>
  <c r="BG178" i="2"/>
  <c r="BF178" i="2"/>
  <c r="BE178" i="2"/>
  <c r="BA178" i="2"/>
  <c r="BB178" i="2" s="1"/>
  <c r="AZ178" i="2"/>
  <c r="AY178" i="2"/>
  <c r="AX178" i="2"/>
  <c r="CK6" i="2"/>
  <c r="CL6" i="2" s="1"/>
  <c r="CJ6" i="2"/>
  <c r="CG6" i="2"/>
  <c r="CH6" i="2" s="1"/>
  <c r="CF6" i="2"/>
  <c r="CE6" i="2"/>
  <c r="CA6" i="2"/>
  <c r="CB6" i="2" s="1"/>
  <c r="BZ6" i="2"/>
  <c r="BY6" i="2"/>
  <c r="BU6" i="2"/>
  <c r="BV6" i="2" s="1"/>
  <c r="BT6" i="2"/>
  <c r="BS6" i="2"/>
  <c r="BO6" i="2"/>
  <c r="BP6" i="2" s="1"/>
  <c r="BN6" i="2"/>
  <c r="BM6" i="2"/>
  <c r="BL6" i="2"/>
  <c r="BH6" i="2"/>
  <c r="BI6" i="2" s="1"/>
  <c r="BG6" i="2"/>
  <c r="BF6" i="2"/>
  <c r="BE6" i="2"/>
  <c r="BA6" i="2"/>
  <c r="BB6" i="2" s="1"/>
  <c r="AZ6" i="2"/>
  <c r="AY6" i="2"/>
  <c r="AX6" i="2"/>
  <c r="CV177" i="2"/>
  <c r="CS177" i="2"/>
  <c r="CT177" i="2" s="1"/>
  <c r="CR177" i="2"/>
  <c r="CO177" i="2"/>
  <c r="CP177" i="2" s="1"/>
  <c r="CN177" i="2"/>
  <c r="CK177" i="2"/>
  <c r="CL177" i="2" s="1"/>
  <c r="CJ177" i="2"/>
  <c r="CG177" i="2"/>
  <c r="CH177" i="2" s="1"/>
  <c r="CF177" i="2"/>
  <c r="CE177" i="2"/>
  <c r="CA177" i="2"/>
  <c r="CB177" i="2" s="1"/>
  <c r="BZ177" i="2"/>
  <c r="BY177" i="2"/>
  <c r="BU177" i="2"/>
  <c r="BV177" i="2" s="1"/>
  <c r="BT177" i="2"/>
  <c r="BS177" i="2"/>
  <c r="BO177" i="2"/>
  <c r="BP177" i="2" s="1"/>
  <c r="BN177" i="2"/>
  <c r="BM177" i="2"/>
  <c r="BL177" i="2"/>
  <c r="BH177" i="2"/>
  <c r="BI177" i="2" s="1"/>
  <c r="BG177" i="2"/>
  <c r="BF177" i="2"/>
  <c r="BE177" i="2"/>
  <c r="BA177" i="2"/>
  <c r="BB177" i="2" s="1"/>
  <c r="AZ177" i="2"/>
  <c r="AY177" i="2"/>
  <c r="AX177" i="2"/>
  <c r="CV175" i="2"/>
  <c r="CS175" i="2"/>
  <c r="CT175" i="2" s="1"/>
  <c r="CR175" i="2"/>
  <c r="CO175" i="2"/>
  <c r="CP175" i="2" s="1"/>
  <c r="CN175" i="2"/>
  <c r="CK175" i="2"/>
  <c r="CL175" i="2" s="1"/>
  <c r="CJ175" i="2"/>
  <c r="CG175" i="2"/>
  <c r="CH175" i="2" s="1"/>
  <c r="CF175" i="2"/>
  <c r="CE175" i="2"/>
  <c r="CA175" i="2"/>
  <c r="CB175" i="2" s="1"/>
  <c r="BZ175" i="2"/>
  <c r="BY175" i="2"/>
  <c r="BU175" i="2"/>
  <c r="BV175" i="2" s="1"/>
  <c r="BT175" i="2"/>
  <c r="BS175" i="2"/>
  <c r="BO175" i="2"/>
  <c r="BP175" i="2" s="1"/>
  <c r="BN175" i="2"/>
  <c r="BM175" i="2"/>
  <c r="BL175" i="2"/>
  <c r="BH175" i="2"/>
  <c r="BI175" i="2" s="1"/>
  <c r="BG175" i="2"/>
  <c r="BF175" i="2"/>
  <c r="BE175" i="2"/>
  <c r="BA175" i="2"/>
  <c r="BB175" i="2" s="1"/>
  <c r="AZ175" i="2"/>
  <c r="AY175" i="2"/>
  <c r="AX175" i="2"/>
  <c r="CV174" i="2"/>
  <c r="CS174" i="2"/>
  <c r="CT174" i="2" s="1"/>
  <c r="CR174" i="2"/>
  <c r="CO174" i="2"/>
  <c r="CP174" i="2" s="1"/>
  <c r="CN174" i="2"/>
  <c r="CK174" i="2"/>
  <c r="CL174" i="2" s="1"/>
  <c r="CJ174" i="2"/>
  <c r="CG174" i="2"/>
  <c r="CH174" i="2" s="1"/>
  <c r="CF174" i="2"/>
  <c r="CE174" i="2"/>
  <c r="CA174" i="2"/>
  <c r="CB174" i="2" s="1"/>
  <c r="BZ174" i="2"/>
  <c r="BY174" i="2"/>
  <c r="BU174" i="2"/>
  <c r="BV174" i="2" s="1"/>
  <c r="BT174" i="2"/>
  <c r="BS174" i="2"/>
  <c r="BO174" i="2"/>
  <c r="BP174" i="2" s="1"/>
  <c r="BN174" i="2"/>
  <c r="BM174" i="2"/>
  <c r="BL174" i="2"/>
  <c r="BH174" i="2"/>
  <c r="BI174" i="2" s="1"/>
  <c r="BG174" i="2"/>
  <c r="BF174" i="2"/>
  <c r="BE174" i="2"/>
  <c r="BA174" i="2"/>
  <c r="BB174" i="2" s="1"/>
  <c r="AZ174" i="2"/>
  <c r="AY174" i="2"/>
  <c r="AX174" i="2"/>
  <c r="CO173" i="2"/>
  <c r="CP173" i="2" s="1"/>
  <c r="CK173" i="2"/>
  <c r="CL173" i="2" s="1"/>
  <c r="CG173" i="2"/>
  <c r="CH173" i="2" s="1"/>
  <c r="CF173" i="2"/>
  <c r="CE173" i="2"/>
  <c r="CA173" i="2"/>
  <c r="CB173" i="2" s="1"/>
  <c r="BZ173" i="2"/>
  <c r="BY173" i="2"/>
  <c r="BU173" i="2"/>
  <c r="BV173" i="2" s="1"/>
  <c r="BT173" i="2"/>
  <c r="BS173" i="2"/>
  <c r="BO173" i="2"/>
  <c r="BP173" i="2" s="1"/>
  <c r="BN173" i="2"/>
  <c r="BM173" i="2"/>
  <c r="BL173" i="2"/>
  <c r="BH173" i="2"/>
  <c r="BI173" i="2" s="1"/>
  <c r="BG173" i="2"/>
  <c r="BF173" i="2"/>
  <c r="BE173" i="2"/>
  <c r="BA173" i="2"/>
  <c r="BB173" i="2" s="1"/>
  <c r="AZ173" i="2"/>
  <c r="AY173" i="2"/>
  <c r="AX173" i="2"/>
  <c r="CO172" i="2"/>
  <c r="CP172" i="2" s="1"/>
  <c r="CK172" i="2"/>
  <c r="CL172" i="2" s="1"/>
  <c r="CG172" i="2"/>
  <c r="CH172" i="2" s="1"/>
  <c r="CF172" i="2"/>
  <c r="CE172" i="2"/>
  <c r="CA172" i="2"/>
  <c r="CB172" i="2" s="1"/>
  <c r="BZ172" i="2"/>
  <c r="BY172" i="2"/>
  <c r="BU172" i="2"/>
  <c r="BV172" i="2" s="1"/>
  <c r="BT172" i="2"/>
  <c r="BS172" i="2"/>
  <c r="BO172" i="2"/>
  <c r="BP172" i="2" s="1"/>
  <c r="BN172" i="2"/>
  <c r="BM172" i="2"/>
  <c r="BL172" i="2"/>
  <c r="BH172" i="2"/>
  <c r="BI172" i="2" s="1"/>
  <c r="BG172" i="2"/>
  <c r="BF172" i="2"/>
  <c r="BE172" i="2"/>
  <c r="BA172" i="2"/>
  <c r="BB172" i="2" s="1"/>
  <c r="AZ172" i="2"/>
  <c r="AY172" i="2"/>
  <c r="AX172" i="2"/>
  <c r="CV153" i="2"/>
  <c r="CS153" i="2"/>
  <c r="CT153" i="2" s="1"/>
  <c r="CR153" i="2"/>
  <c r="CO153" i="2"/>
  <c r="CP153" i="2" s="1"/>
  <c r="CN153" i="2"/>
  <c r="CK153" i="2"/>
  <c r="CL153" i="2" s="1"/>
  <c r="CJ153" i="2"/>
  <c r="CG153" i="2"/>
  <c r="CH153" i="2" s="1"/>
  <c r="CF153" i="2"/>
  <c r="CE153" i="2"/>
  <c r="CA153" i="2"/>
  <c r="CB153" i="2" s="1"/>
  <c r="BZ153" i="2"/>
  <c r="BY153" i="2"/>
  <c r="BU153" i="2"/>
  <c r="BV153" i="2" s="1"/>
  <c r="BT153" i="2"/>
  <c r="BS153" i="2"/>
  <c r="BO153" i="2"/>
  <c r="BP153" i="2" s="1"/>
  <c r="BN153" i="2"/>
  <c r="BM153" i="2"/>
  <c r="BL153" i="2"/>
  <c r="BH153" i="2"/>
  <c r="BI153" i="2" s="1"/>
  <c r="BG153" i="2"/>
  <c r="BF153" i="2"/>
  <c r="BE153" i="2"/>
  <c r="BA153" i="2"/>
  <c r="BB153" i="2" s="1"/>
  <c r="AZ153" i="2"/>
  <c r="AY153" i="2"/>
  <c r="AX153" i="2"/>
  <c r="CG187" i="2"/>
  <c r="CH187" i="2" s="1"/>
  <c r="CF187" i="2"/>
  <c r="CE187" i="2"/>
  <c r="CA187" i="2"/>
  <c r="CB187" i="2" s="1"/>
  <c r="BZ187" i="2"/>
  <c r="BY187" i="2"/>
  <c r="BU187" i="2"/>
  <c r="BV187" i="2" s="1"/>
  <c r="BT187" i="2"/>
  <c r="BS187" i="2"/>
  <c r="BO187" i="2"/>
  <c r="BP187" i="2" s="1"/>
  <c r="BN187" i="2"/>
  <c r="BM187" i="2"/>
  <c r="BL187" i="2"/>
  <c r="BH187" i="2"/>
  <c r="BI187" i="2" s="1"/>
  <c r="BG187" i="2"/>
  <c r="BF187" i="2"/>
  <c r="BE187" i="2"/>
  <c r="BA187" i="2"/>
  <c r="BB187" i="2" s="1"/>
  <c r="AZ187" i="2"/>
  <c r="AY187" i="2"/>
  <c r="AX187" i="2"/>
  <c r="CV171" i="2"/>
  <c r="CS171" i="2"/>
  <c r="CT171" i="2" s="1"/>
  <c r="CR171" i="2"/>
  <c r="CO171" i="2"/>
  <c r="CP171" i="2" s="1"/>
  <c r="CN171" i="2"/>
  <c r="CK171" i="2"/>
  <c r="CL171" i="2" s="1"/>
  <c r="CJ171" i="2"/>
  <c r="CG171" i="2"/>
  <c r="CH171" i="2" s="1"/>
  <c r="CF171" i="2"/>
  <c r="CE171" i="2"/>
  <c r="CA171" i="2"/>
  <c r="CB171" i="2" s="1"/>
  <c r="BZ171" i="2"/>
  <c r="BY171" i="2"/>
  <c r="BU171" i="2"/>
  <c r="BV171" i="2" s="1"/>
  <c r="BT171" i="2"/>
  <c r="BS171" i="2"/>
  <c r="BO171" i="2"/>
  <c r="BP171" i="2" s="1"/>
  <c r="BN171" i="2"/>
  <c r="BM171" i="2"/>
  <c r="BL171" i="2"/>
  <c r="BH171" i="2"/>
  <c r="BI171" i="2" s="1"/>
  <c r="BG171" i="2"/>
  <c r="BF171" i="2"/>
  <c r="BE171" i="2"/>
  <c r="BA171" i="2"/>
  <c r="BB171" i="2" s="1"/>
  <c r="AZ171" i="2"/>
  <c r="AY171" i="2"/>
  <c r="AX171" i="2"/>
  <c r="CO170" i="2"/>
  <c r="CP170" i="2" s="1"/>
  <c r="CK170" i="2"/>
  <c r="CL170" i="2" s="1"/>
  <c r="CG170" i="2"/>
  <c r="CH170" i="2" s="1"/>
  <c r="CF170" i="2"/>
  <c r="CE170" i="2"/>
  <c r="CA170" i="2"/>
  <c r="CB170" i="2" s="1"/>
  <c r="BZ170" i="2"/>
  <c r="BY170" i="2"/>
  <c r="BU170" i="2"/>
  <c r="BV170" i="2" s="1"/>
  <c r="BT170" i="2"/>
  <c r="BS170" i="2"/>
  <c r="BO170" i="2"/>
  <c r="BP170" i="2" s="1"/>
  <c r="BN170" i="2"/>
  <c r="BM170" i="2"/>
  <c r="BL170" i="2"/>
  <c r="BH170" i="2"/>
  <c r="BI170" i="2" s="1"/>
  <c r="BG170" i="2"/>
  <c r="BF170" i="2"/>
  <c r="BE170" i="2"/>
  <c r="BA170" i="2"/>
  <c r="BB170" i="2" s="1"/>
  <c r="AZ170" i="2"/>
  <c r="AY170" i="2"/>
  <c r="AX170" i="2"/>
  <c r="CK160" i="2"/>
  <c r="CL160" i="2" s="1"/>
  <c r="CG160" i="2"/>
  <c r="CH160" i="2" s="1"/>
  <c r="CF160" i="2"/>
  <c r="CE160" i="2"/>
  <c r="CA160" i="2"/>
  <c r="CB160" i="2" s="1"/>
  <c r="BZ160" i="2"/>
  <c r="BY160" i="2"/>
  <c r="BU160" i="2"/>
  <c r="BV160" i="2" s="1"/>
  <c r="BT160" i="2"/>
  <c r="BS160" i="2"/>
  <c r="BO160" i="2"/>
  <c r="BP160" i="2" s="1"/>
  <c r="BN160" i="2"/>
  <c r="BM160" i="2"/>
  <c r="BL160" i="2"/>
  <c r="BH160" i="2"/>
  <c r="BI160" i="2" s="1"/>
  <c r="BG160" i="2"/>
  <c r="BF160" i="2"/>
  <c r="BE160" i="2"/>
  <c r="BA160" i="2"/>
  <c r="BB160" i="2" s="1"/>
  <c r="AZ160" i="2"/>
  <c r="AY160" i="2"/>
  <c r="AX160" i="2"/>
  <c r="CV157" i="2"/>
  <c r="CS157" i="2"/>
  <c r="CT157" i="2" s="1"/>
  <c r="CR157" i="2"/>
  <c r="CO157" i="2"/>
  <c r="CP157" i="2" s="1"/>
  <c r="CN157" i="2"/>
  <c r="CK157" i="2"/>
  <c r="CL157" i="2" s="1"/>
  <c r="CJ157" i="2"/>
  <c r="CG157" i="2"/>
  <c r="CH157" i="2" s="1"/>
  <c r="CF157" i="2"/>
  <c r="CE157" i="2"/>
  <c r="CA157" i="2"/>
  <c r="CB157" i="2" s="1"/>
  <c r="BZ157" i="2"/>
  <c r="BY157" i="2"/>
  <c r="BU157" i="2"/>
  <c r="BV157" i="2" s="1"/>
  <c r="BT157" i="2"/>
  <c r="BS157" i="2"/>
  <c r="BO157" i="2"/>
  <c r="BP157" i="2" s="1"/>
  <c r="BN157" i="2"/>
  <c r="BM157" i="2"/>
  <c r="BL157" i="2"/>
  <c r="BH157" i="2"/>
  <c r="BI157" i="2" s="1"/>
  <c r="BG157" i="2"/>
  <c r="BF157" i="2"/>
  <c r="BE157" i="2"/>
  <c r="BA157" i="2"/>
  <c r="BB157" i="2" s="1"/>
  <c r="AZ157" i="2"/>
  <c r="AY157" i="2"/>
  <c r="AX157" i="2"/>
  <c r="CO3" i="2"/>
  <c r="CP3" i="2" s="1"/>
  <c r="CK3" i="2"/>
  <c r="CL3" i="2" s="1"/>
  <c r="CG3" i="2"/>
  <c r="CH3" i="2" s="1"/>
  <c r="CF3" i="2"/>
  <c r="CE3" i="2"/>
  <c r="CA3" i="2"/>
  <c r="CB3" i="2" s="1"/>
  <c r="BZ3" i="2"/>
  <c r="BY3" i="2"/>
  <c r="BU3" i="2"/>
  <c r="BV3" i="2" s="1"/>
  <c r="BT3" i="2"/>
  <c r="BS3" i="2"/>
  <c r="BO3" i="2"/>
  <c r="BP3" i="2" s="1"/>
  <c r="BN3" i="2"/>
  <c r="BM3" i="2"/>
  <c r="BL3" i="2"/>
  <c r="BH3" i="2"/>
  <c r="BI3" i="2" s="1"/>
  <c r="BG3" i="2"/>
  <c r="BF3" i="2"/>
  <c r="BE3" i="2"/>
  <c r="BA3" i="2"/>
  <c r="BB3" i="2" s="1"/>
  <c r="AZ3" i="2"/>
  <c r="AY3" i="2"/>
  <c r="AX3" i="2"/>
  <c r="CV111" i="2"/>
  <c r="CS111" i="2"/>
  <c r="CT111" i="2" s="1"/>
  <c r="CR111" i="2"/>
  <c r="CO111" i="2"/>
  <c r="CP111" i="2" s="1"/>
  <c r="CN111" i="2"/>
  <c r="CK111" i="2"/>
  <c r="CL111" i="2" s="1"/>
  <c r="CJ111" i="2"/>
  <c r="CG111" i="2"/>
  <c r="CH111" i="2" s="1"/>
  <c r="CF111" i="2"/>
  <c r="CE111" i="2"/>
  <c r="CA111" i="2"/>
  <c r="CB111" i="2" s="1"/>
  <c r="BZ111" i="2"/>
  <c r="BY111" i="2"/>
  <c r="BU111" i="2"/>
  <c r="BV111" i="2" s="1"/>
  <c r="BT111" i="2"/>
  <c r="BS111" i="2"/>
  <c r="BO111" i="2"/>
  <c r="BP111" i="2" s="1"/>
  <c r="BN111" i="2"/>
  <c r="BM111" i="2"/>
  <c r="BL111" i="2"/>
  <c r="BH111" i="2"/>
  <c r="BI111" i="2" s="1"/>
  <c r="BG111" i="2"/>
  <c r="BF111" i="2"/>
  <c r="BE111" i="2"/>
  <c r="BA111" i="2"/>
  <c r="BB111" i="2" s="1"/>
  <c r="AZ111" i="2"/>
  <c r="AY111" i="2"/>
  <c r="AX111" i="2"/>
  <c r="CV168" i="2"/>
  <c r="CS168" i="2"/>
  <c r="CT168" i="2" s="1"/>
  <c r="CR168" i="2"/>
  <c r="CO168" i="2"/>
  <c r="CP168" i="2" s="1"/>
  <c r="CN168" i="2"/>
  <c r="CK168" i="2"/>
  <c r="CL168" i="2" s="1"/>
  <c r="CJ168" i="2"/>
  <c r="CG168" i="2"/>
  <c r="CH168" i="2" s="1"/>
  <c r="CF168" i="2"/>
  <c r="CE168" i="2"/>
  <c r="CA168" i="2"/>
  <c r="CB168" i="2" s="1"/>
  <c r="BZ168" i="2"/>
  <c r="BY168" i="2"/>
  <c r="BU168" i="2"/>
  <c r="BV168" i="2" s="1"/>
  <c r="BT168" i="2"/>
  <c r="BS168" i="2"/>
  <c r="BO168" i="2"/>
  <c r="BP168" i="2" s="1"/>
  <c r="BN168" i="2"/>
  <c r="BM168" i="2"/>
  <c r="BL168" i="2"/>
  <c r="BH168" i="2"/>
  <c r="BI168" i="2" s="1"/>
  <c r="BG168" i="2"/>
  <c r="BF168" i="2"/>
  <c r="BE168" i="2"/>
  <c r="BA168" i="2"/>
  <c r="BB168" i="2" s="1"/>
  <c r="AZ168" i="2"/>
  <c r="AY168" i="2"/>
  <c r="AX168" i="2"/>
  <c r="CG149" i="2"/>
  <c r="CH149" i="2" s="1"/>
  <c r="CF149" i="2"/>
  <c r="CE149" i="2"/>
  <c r="CA149" i="2"/>
  <c r="CB149" i="2" s="1"/>
  <c r="BZ149" i="2"/>
  <c r="BY149" i="2"/>
  <c r="BU149" i="2"/>
  <c r="BV149" i="2" s="1"/>
  <c r="BT149" i="2"/>
  <c r="BS149" i="2"/>
  <c r="BO149" i="2"/>
  <c r="BP149" i="2" s="1"/>
  <c r="BN149" i="2"/>
  <c r="BM149" i="2"/>
  <c r="BL149" i="2"/>
  <c r="BH149" i="2"/>
  <c r="BI149" i="2" s="1"/>
  <c r="BG149" i="2"/>
  <c r="BF149" i="2"/>
  <c r="BE149" i="2"/>
  <c r="BA149" i="2"/>
  <c r="BB149" i="2" s="1"/>
  <c r="AZ149" i="2"/>
  <c r="AY149" i="2"/>
  <c r="AX149" i="2"/>
  <c r="CO167" i="2"/>
  <c r="CP167" i="2" s="1"/>
  <c r="CK167" i="2"/>
  <c r="CL167" i="2" s="1"/>
  <c r="CG167" i="2"/>
  <c r="CH167" i="2" s="1"/>
  <c r="CF167" i="2"/>
  <c r="CE167" i="2"/>
  <c r="CA167" i="2"/>
  <c r="CB167" i="2" s="1"/>
  <c r="BZ167" i="2"/>
  <c r="BY167" i="2"/>
  <c r="BU167" i="2"/>
  <c r="BV167" i="2" s="1"/>
  <c r="BT167" i="2"/>
  <c r="BS167" i="2"/>
  <c r="BO167" i="2"/>
  <c r="BP167" i="2" s="1"/>
  <c r="BN167" i="2"/>
  <c r="BM167" i="2"/>
  <c r="BL167" i="2"/>
  <c r="BH167" i="2"/>
  <c r="BI167" i="2" s="1"/>
  <c r="BG167" i="2"/>
  <c r="BF167" i="2"/>
  <c r="BE167" i="2"/>
  <c r="BA167" i="2"/>
  <c r="BB167" i="2" s="1"/>
  <c r="AZ167" i="2"/>
  <c r="AY167" i="2"/>
  <c r="AX167" i="2"/>
  <c r="CV165" i="2"/>
  <c r="CS165" i="2"/>
  <c r="CT165" i="2" s="1"/>
  <c r="CR165" i="2"/>
  <c r="CO165" i="2"/>
  <c r="CP165" i="2" s="1"/>
  <c r="CN165" i="2"/>
  <c r="CK165" i="2"/>
  <c r="CL165" i="2" s="1"/>
  <c r="CJ165" i="2"/>
  <c r="CG165" i="2"/>
  <c r="CH165" i="2" s="1"/>
  <c r="CF165" i="2"/>
  <c r="CE165" i="2"/>
  <c r="CA165" i="2"/>
  <c r="CB165" i="2" s="1"/>
  <c r="BZ165" i="2"/>
  <c r="BY165" i="2"/>
  <c r="BU165" i="2"/>
  <c r="BV165" i="2" s="1"/>
  <c r="BT165" i="2"/>
  <c r="BS165" i="2"/>
  <c r="BO165" i="2"/>
  <c r="BP165" i="2" s="1"/>
  <c r="BN165" i="2"/>
  <c r="BM165" i="2"/>
  <c r="BL165" i="2"/>
  <c r="BH165" i="2"/>
  <c r="BI165" i="2" s="1"/>
  <c r="BG165" i="2"/>
  <c r="BF165" i="2"/>
  <c r="BE165" i="2"/>
  <c r="BA165" i="2"/>
  <c r="BB165" i="2" s="1"/>
  <c r="AZ165" i="2"/>
  <c r="AY165" i="2"/>
  <c r="AX165" i="2"/>
  <c r="CV147" i="2"/>
  <c r="CS147" i="2"/>
  <c r="CT147" i="2" s="1"/>
  <c r="CR147" i="2"/>
  <c r="CO147" i="2"/>
  <c r="CP147" i="2" s="1"/>
  <c r="CN147" i="2"/>
  <c r="CK147" i="2"/>
  <c r="CL147" i="2" s="1"/>
  <c r="CJ147" i="2"/>
  <c r="CG147" i="2"/>
  <c r="CH147" i="2" s="1"/>
  <c r="CF147" i="2"/>
  <c r="CE147" i="2"/>
  <c r="CA147" i="2"/>
  <c r="CB147" i="2" s="1"/>
  <c r="BZ147" i="2"/>
  <c r="BY147" i="2"/>
  <c r="BU147" i="2"/>
  <c r="BV147" i="2" s="1"/>
  <c r="BT147" i="2"/>
  <c r="BS147" i="2"/>
  <c r="BO147" i="2"/>
  <c r="BP147" i="2" s="1"/>
  <c r="BN147" i="2"/>
  <c r="BM147" i="2"/>
  <c r="BL147" i="2"/>
  <c r="BH147" i="2"/>
  <c r="BI147" i="2" s="1"/>
  <c r="BG147" i="2"/>
  <c r="BF147" i="2"/>
  <c r="BE147" i="2"/>
  <c r="BA147" i="2"/>
  <c r="BB147" i="2" s="1"/>
  <c r="AZ147" i="2"/>
  <c r="AY147" i="2"/>
  <c r="AX147" i="2"/>
  <c r="CV154" i="2"/>
  <c r="CS154" i="2"/>
  <c r="CT154" i="2" s="1"/>
  <c r="CR154" i="2"/>
  <c r="CO154" i="2"/>
  <c r="CP154" i="2" s="1"/>
  <c r="CN154" i="2"/>
  <c r="CK154" i="2"/>
  <c r="CL154" i="2" s="1"/>
  <c r="CJ154" i="2"/>
  <c r="CG154" i="2"/>
  <c r="CH154" i="2" s="1"/>
  <c r="CF154" i="2"/>
  <c r="CE154" i="2"/>
  <c r="CA154" i="2"/>
  <c r="CB154" i="2" s="1"/>
  <c r="BZ154" i="2"/>
  <c r="BY154" i="2"/>
  <c r="BU154" i="2"/>
  <c r="BV154" i="2" s="1"/>
  <c r="BT154" i="2"/>
  <c r="BS154" i="2"/>
  <c r="BO154" i="2"/>
  <c r="BP154" i="2" s="1"/>
  <c r="BN154" i="2"/>
  <c r="BM154" i="2"/>
  <c r="BL154" i="2"/>
  <c r="BH154" i="2"/>
  <c r="BI154" i="2" s="1"/>
  <c r="BG154" i="2"/>
  <c r="BF154" i="2"/>
  <c r="BE154" i="2"/>
  <c r="BA154" i="2"/>
  <c r="BB154" i="2" s="1"/>
  <c r="AZ154" i="2"/>
  <c r="AY154" i="2"/>
  <c r="AX154" i="2"/>
  <c r="CV164" i="2"/>
  <c r="CS164" i="2"/>
  <c r="CT164" i="2" s="1"/>
  <c r="CR164" i="2"/>
  <c r="CO164" i="2"/>
  <c r="CP164" i="2" s="1"/>
  <c r="CN164" i="2"/>
  <c r="CK164" i="2"/>
  <c r="CL164" i="2" s="1"/>
  <c r="CJ164" i="2"/>
  <c r="CG164" i="2"/>
  <c r="CH164" i="2" s="1"/>
  <c r="CF164" i="2"/>
  <c r="CE164" i="2"/>
  <c r="CA164" i="2"/>
  <c r="CB164" i="2" s="1"/>
  <c r="BZ164" i="2"/>
  <c r="BY164" i="2"/>
  <c r="BU164" i="2"/>
  <c r="BV164" i="2" s="1"/>
  <c r="BT164" i="2"/>
  <c r="BS164" i="2"/>
  <c r="BO164" i="2"/>
  <c r="BP164" i="2" s="1"/>
  <c r="BN164" i="2"/>
  <c r="BM164" i="2"/>
  <c r="BL164" i="2"/>
  <c r="BH164" i="2"/>
  <c r="BI164" i="2" s="1"/>
  <c r="BG164" i="2"/>
  <c r="BF164" i="2"/>
  <c r="BE164" i="2"/>
  <c r="BA164" i="2"/>
  <c r="BB164" i="2" s="1"/>
  <c r="AZ164" i="2"/>
  <c r="AY164" i="2"/>
  <c r="AX164" i="2"/>
  <c r="CV158" i="2"/>
  <c r="CS158" i="2"/>
  <c r="CT158" i="2" s="1"/>
  <c r="CR158" i="2"/>
  <c r="CO158" i="2"/>
  <c r="CP158" i="2" s="1"/>
  <c r="CN158" i="2"/>
  <c r="CK158" i="2"/>
  <c r="CL158" i="2" s="1"/>
  <c r="CJ158" i="2"/>
  <c r="CG158" i="2"/>
  <c r="CH158" i="2" s="1"/>
  <c r="CF158" i="2"/>
  <c r="CE158" i="2"/>
  <c r="CA158" i="2"/>
  <c r="CB158" i="2" s="1"/>
  <c r="BZ158" i="2"/>
  <c r="BY158" i="2"/>
  <c r="BU158" i="2"/>
  <c r="BV158" i="2" s="1"/>
  <c r="BT158" i="2"/>
  <c r="BS158" i="2"/>
  <c r="BO158" i="2"/>
  <c r="BP158" i="2" s="1"/>
  <c r="BN158" i="2"/>
  <c r="BM158" i="2"/>
  <c r="BL158" i="2"/>
  <c r="BH158" i="2"/>
  <c r="BI158" i="2" s="1"/>
  <c r="BG158" i="2"/>
  <c r="BF158" i="2"/>
  <c r="BE158" i="2"/>
  <c r="BA158" i="2"/>
  <c r="BB158" i="2" s="1"/>
  <c r="AZ158" i="2"/>
  <c r="AY158" i="2"/>
  <c r="AX158" i="2"/>
  <c r="CV28" i="2"/>
  <c r="CS28" i="2"/>
  <c r="CT28" i="2" s="1"/>
  <c r="CR28" i="2"/>
  <c r="CO28" i="2"/>
  <c r="CP28" i="2" s="1"/>
  <c r="CN28" i="2"/>
  <c r="CK28" i="2"/>
  <c r="CL28" i="2" s="1"/>
  <c r="CJ28" i="2"/>
  <c r="CG28" i="2"/>
  <c r="CH28" i="2" s="1"/>
  <c r="CF28" i="2"/>
  <c r="CE28" i="2"/>
  <c r="CA28" i="2"/>
  <c r="CB28" i="2" s="1"/>
  <c r="BZ28" i="2"/>
  <c r="BY28" i="2"/>
  <c r="BU28" i="2"/>
  <c r="BV28" i="2" s="1"/>
  <c r="BT28" i="2"/>
  <c r="BS28" i="2"/>
  <c r="BO28" i="2"/>
  <c r="BP28" i="2" s="1"/>
  <c r="BN28" i="2"/>
  <c r="BM28" i="2"/>
  <c r="BL28" i="2"/>
  <c r="BH28" i="2"/>
  <c r="BI28" i="2" s="1"/>
  <c r="BG28" i="2"/>
  <c r="BF28" i="2"/>
  <c r="BE28" i="2"/>
  <c r="BA28" i="2"/>
  <c r="BB28" i="2" s="1"/>
  <c r="AZ28" i="2"/>
  <c r="AY28" i="2"/>
  <c r="AX28" i="2"/>
  <c r="CV161" i="2"/>
  <c r="CS161" i="2"/>
  <c r="CT161" i="2" s="1"/>
  <c r="CR161" i="2"/>
  <c r="CO161" i="2"/>
  <c r="CP161" i="2" s="1"/>
  <c r="CN161" i="2"/>
  <c r="CK161" i="2"/>
  <c r="CL161" i="2" s="1"/>
  <c r="CJ161" i="2"/>
  <c r="CG161" i="2"/>
  <c r="CH161" i="2" s="1"/>
  <c r="CF161" i="2"/>
  <c r="CE161" i="2"/>
  <c r="CA161" i="2"/>
  <c r="CB161" i="2" s="1"/>
  <c r="BZ161" i="2"/>
  <c r="BY161" i="2"/>
  <c r="BU161" i="2"/>
  <c r="BV161" i="2" s="1"/>
  <c r="BT161" i="2"/>
  <c r="BS161" i="2"/>
  <c r="BO161" i="2"/>
  <c r="BP161" i="2" s="1"/>
  <c r="BN161" i="2"/>
  <c r="BM161" i="2"/>
  <c r="BL161" i="2"/>
  <c r="BH161" i="2"/>
  <c r="BI161" i="2" s="1"/>
  <c r="BG161" i="2"/>
  <c r="BF161" i="2"/>
  <c r="BE161" i="2"/>
  <c r="BA161" i="2"/>
  <c r="BB161" i="2" s="1"/>
  <c r="AZ161" i="2"/>
  <c r="AY161" i="2"/>
  <c r="AX161" i="2"/>
  <c r="CG142" i="2"/>
  <c r="CH142" i="2" s="1"/>
  <c r="CF142" i="2"/>
  <c r="CE142" i="2"/>
  <c r="CA142" i="2"/>
  <c r="CB142" i="2" s="1"/>
  <c r="BZ142" i="2"/>
  <c r="BY142" i="2"/>
  <c r="BU142" i="2"/>
  <c r="BV142" i="2" s="1"/>
  <c r="BT142" i="2"/>
  <c r="BS142" i="2"/>
  <c r="BO142" i="2"/>
  <c r="BP142" i="2" s="1"/>
  <c r="BN142" i="2"/>
  <c r="BM142" i="2"/>
  <c r="BL142" i="2"/>
  <c r="BH142" i="2"/>
  <c r="BI142" i="2" s="1"/>
  <c r="BG142" i="2"/>
  <c r="BF142" i="2"/>
  <c r="BE142" i="2"/>
  <c r="BA142" i="2"/>
  <c r="BB142" i="2" s="1"/>
  <c r="AZ142" i="2"/>
  <c r="AY142" i="2"/>
  <c r="AX142" i="2"/>
  <c r="CV132" i="2"/>
  <c r="CS132" i="2"/>
  <c r="CT132" i="2" s="1"/>
  <c r="CR132" i="2"/>
  <c r="CO132" i="2"/>
  <c r="CP132" i="2" s="1"/>
  <c r="CN132" i="2"/>
  <c r="CK132" i="2"/>
  <c r="CL132" i="2" s="1"/>
  <c r="CJ132" i="2"/>
  <c r="CG132" i="2"/>
  <c r="CH132" i="2" s="1"/>
  <c r="CF132" i="2"/>
  <c r="CE132" i="2"/>
  <c r="CA132" i="2"/>
  <c r="CB132" i="2" s="1"/>
  <c r="BZ132" i="2"/>
  <c r="BY132" i="2"/>
  <c r="BU132" i="2"/>
  <c r="BV132" i="2" s="1"/>
  <c r="BT132" i="2"/>
  <c r="BS132" i="2"/>
  <c r="BO132" i="2"/>
  <c r="BP132" i="2" s="1"/>
  <c r="BN132" i="2"/>
  <c r="BM132" i="2"/>
  <c r="BL132" i="2"/>
  <c r="BH132" i="2"/>
  <c r="BI132" i="2" s="1"/>
  <c r="BG132" i="2"/>
  <c r="BF132" i="2"/>
  <c r="BE132" i="2"/>
  <c r="BA132" i="2"/>
  <c r="BB132" i="2" s="1"/>
  <c r="AZ132" i="2"/>
  <c r="AY132" i="2"/>
  <c r="AX132" i="2"/>
  <c r="CV159" i="2"/>
  <c r="CS159" i="2"/>
  <c r="CT159" i="2" s="1"/>
  <c r="CR159" i="2"/>
  <c r="CO159" i="2"/>
  <c r="CP159" i="2" s="1"/>
  <c r="CN159" i="2"/>
  <c r="CK159" i="2"/>
  <c r="CL159" i="2" s="1"/>
  <c r="CJ159" i="2"/>
  <c r="CG159" i="2"/>
  <c r="CH159" i="2" s="1"/>
  <c r="CF159" i="2"/>
  <c r="CE159" i="2"/>
  <c r="CA159" i="2"/>
  <c r="CB159" i="2" s="1"/>
  <c r="BZ159" i="2"/>
  <c r="BY159" i="2"/>
  <c r="BU159" i="2"/>
  <c r="BV159" i="2" s="1"/>
  <c r="BT159" i="2"/>
  <c r="BS159" i="2"/>
  <c r="BO159" i="2"/>
  <c r="BP159" i="2" s="1"/>
  <c r="BN159" i="2"/>
  <c r="BM159" i="2"/>
  <c r="BL159" i="2"/>
  <c r="BH159" i="2"/>
  <c r="BI159" i="2" s="1"/>
  <c r="BG159" i="2"/>
  <c r="BF159" i="2"/>
  <c r="BE159" i="2"/>
  <c r="BA159" i="2"/>
  <c r="BB159" i="2" s="1"/>
  <c r="AZ159" i="2"/>
  <c r="AY159" i="2"/>
  <c r="AX159" i="2"/>
  <c r="CV116" i="2"/>
  <c r="CS116" i="2"/>
  <c r="CT116" i="2" s="1"/>
  <c r="CR116" i="2"/>
  <c r="CO116" i="2"/>
  <c r="CP116" i="2" s="1"/>
  <c r="CN116" i="2"/>
  <c r="CK116" i="2"/>
  <c r="CL116" i="2" s="1"/>
  <c r="CJ116" i="2"/>
  <c r="CG116" i="2"/>
  <c r="CH116" i="2" s="1"/>
  <c r="CF116" i="2"/>
  <c r="CE116" i="2"/>
  <c r="CA116" i="2"/>
  <c r="CB116" i="2" s="1"/>
  <c r="BZ116" i="2"/>
  <c r="BY116" i="2"/>
  <c r="BU116" i="2"/>
  <c r="BV116" i="2" s="1"/>
  <c r="BT116" i="2"/>
  <c r="BS116" i="2"/>
  <c r="BO116" i="2"/>
  <c r="BP116" i="2" s="1"/>
  <c r="BN116" i="2"/>
  <c r="BM116" i="2"/>
  <c r="BL116" i="2"/>
  <c r="BH116" i="2"/>
  <c r="BI116" i="2" s="1"/>
  <c r="BG116" i="2"/>
  <c r="BF116" i="2"/>
  <c r="BE116" i="2"/>
  <c r="BA116" i="2"/>
  <c r="BB116" i="2" s="1"/>
  <c r="AZ116" i="2"/>
  <c r="AY116" i="2"/>
  <c r="AX116" i="2"/>
  <c r="CV7" i="2"/>
  <c r="CS7" i="2"/>
  <c r="CT7" i="2" s="1"/>
  <c r="CR7" i="2"/>
  <c r="CO7" i="2"/>
  <c r="CP7" i="2" s="1"/>
  <c r="CN7" i="2"/>
  <c r="CK7" i="2"/>
  <c r="CL7" i="2" s="1"/>
  <c r="CJ7" i="2"/>
  <c r="CG7" i="2"/>
  <c r="CH7" i="2" s="1"/>
  <c r="CF7" i="2"/>
  <c r="CE7" i="2"/>
  <c r="CA7" i="2"/>
  <c r="CB7" i="2" s="1"/>
  <c r="BZ7" i="2"/>
  <c r="BY7" i="2"/>
  <c r="BU7" i="2"/>
  <c r="BV7" i="2" s="1"/>
  <c r="BT7" i="2"/>
  <c r="BS7" i="2"/>
  <c r="BO7" i="2"/>
  <c r="BP7" i="2" s="1"/>
  <c r="BN7" i="2"/>
  <c r="BM7" i="2"/>
  <c r="BL7" i="2"/>
  <c r="BH7" i="2"/>
  <c r="BI7" i="2" s="1"/>
  <c r="BG7" i="2"/>
  <c r="BF7" i="2"/>
  <c r="BE7" i="2"/>
  <c r="BA7" i="2"/>
  <c r="BB7" i="2" s="1"/>
  <c r="AZ7" i="2"/>
  <c r="AY7" i="2"/>
  <c r="AX7" i="2"/>
  <c r="CV139" i="2"/>
  <c r="CS139" i="2"/>
  <c r="CT139" i="2" s="1"/>
  <c r="CR139" i="2"/>
  <c r="CO139" i="2"/>
  <c r="CP139" i="2" s="1"/>
  <c r="CN139" i="2"/>
  <c r="CK139" i="2"/>
  <c r="CL139" i="2" s="1"/>
  <c r="CJ139" i="2"/>
  <c r="CG139" i="2"/>
  <c r="CH139" i="2" s="1"/>
  <c r="CF139" i="2"/>
  <c r="CE139" i="2"/>
  <c r="CA139" i="2"/>
  <c r="CB139" i="2" s="1"/>
  <c r="BZ139" i="2"/>
  <c r="BY139" i="2"/>
  <c r="BU139" i="2"/>
  <c r="BV139" i="2" s="1"/>
  <c r="BT139" i="2"/>
  <c r="BS139" i="2"/>
  <c r="BO139" i="2"/>
  <c r="BP139" i="2" s="1"/>
  <c r="BN139" i="2"/>
  <c r="BM139" i="2"/>
  <c r="BL139" i="2"/>
  <c r="BH139" i="2"/>
  <c r="BI139" i="2" s="1"/>
  <c r="BG139" i="2"/>
  <c r="BF139" i="2"/>
  <c r="BE139" i="2"/>
  <c r="BA139" i="2"/>
  <c r="BB139" i="2" s="1"/>
  <c r="AZ139" i="2"/>
  <c r="AY139" i="2"/>
  <c r="AX139" i="2"/>
  <c r="CV151" i="2"/>
  <c r="CS151" i="2"/>
  <c r="CT151" i="2" s="1"/>
  <c r="CR151" i="2"/>
  <c r="CO151" i="2"/>
  <c r="CP151" i="2" s="1"/>
  <c r="CN151" i="2"/>
  <c r="CK151" i="2"/>
  <c r="CL151" i="2" s="1"/>
  <c r="CJ151" i="2"/>
  <c r="CG151" i="2"/>
  <c r="CH151" i="2" s="1"/>
  <c r="CF151" i="2"/>
  <c r="CE151" i="2"/>
  <c r="CA151" i="2"/>
  <c r="CB151" i="2" s="1"/>
  <c r="BZ151" i="2"/>
  <c r="BY151" i="2"/>
  <c r="BU151" i="2"/>
  <c r="BV151" i="2" s="1"/>
  <c r="BT151" i="2"/>
  <c r="BS151" i="2"/>
  <c r="BO151" i="2"/>
  <c r="BP151" i="2" s="1"/>
  <c r="BN151" i="2"/>
  <c r="BM151" i="2"/>
  <c r="BL151" i="2"/>
  <c r="BH151" i="2"/>
  <c r="BI151" i="2" s="1"/>
  <c r="BG151" i="2"/>
  <c r="BF151" i="2"/>
  <c r="BE151" i="2"/>
  <c r="BA151" i="2"/>
  <c r="BB151" i="2" s="1"/>
  <c r="AZ151" i="2"/>
  <c r="AY151" i="2"/>
  <c r="AX151" i="2"/>
  <c r="CV152" i="2"/>
  <c r="CS152" i="2"/>
  <c r="CT152" i="2" s="1"/>
  <c r="CR152" i="2"/>
  <c r="CO152" i="2"/>
  <c r="CP152" i="2" s="1"/>
  <c r="CN152" i="2"/>
  <c r="CK152" i="2"/>
  <c r="CL152" i="2" s="1"/>
  <c r="CJ152" i="2"/>
  <c r="CG152" i="2"/>
  <c r="CH152" i="2" s="1"/>
  <c r="CF152" i="2"/>
  <c r="CE152" i="2"/>
  <c r="CA152" i="2"/>
  <c r="CB152" i="2" s="1"/>
  <c r="BZ152" i="2"/>
  <c r="BY152" i="2"/>
  <c r="BU152" i="2"/>
  <c r="BV152" i="2" s="1"/>
  <c r="BT152" i="2"/>
  <c r="BS152" i="2"/>
  <c r="BO152" i="2"/>
  <c r="BP152" i="2" s="1"/>
  <c r="BN152" i="2"/>
  <c r="BM152" i="2"/>
  <c r="BL152" i="2"/>
  <c r="BH152" i="2"/>
  <c r="BI152" i="2" s="1"/>
  <c r="BG152" i="2"/>
  <c r="BF152" i="2"/>
  <c r="BE152" i="2"/>
  <c r="BA152" i="2"/>
  <c r="BB152" i="2" s="1"/>
  <c r="AZ152" i="2"/>
  <c r="AY152" i="2"/>
  <c r="AX152" i="2"/>
  <c r="CV134" i="2"/>
  <c r="CS134" i="2"/>
  <c r="CT134" i="2" s="1"/>
  <c r="CR134" i="2"/>
  <c r="CO134" i="2"/>
  <c r="CP134" i="2" s="1"/>
  <c r="CN134" i="2"/>
  <c r="CK134" i="2"/>
  <c r="CL134" i="2" s="1"/>
  <c r="CJ134" i="2"/>
  <c r="CG134" i="2"/>
  <c r="CH134" i="2" s="1"/>
  <c r="CF134" i="2"/>
  <c r="CE134" i="2"/>
  <c r="CA134" i="2"/>
  <c r="CB134" i="2" s="1"/>
  <c r="BZ134" i="2"/>
  <c r="BY134" i="2"/>
  <c r="BU134" i="2"/>
  <c r="BV134" i="2" s="1"/>
  <c r="BT134" i="2"/>
  <c r="BS134" i="2"/>
  <c r="BO134" i="2"/>
  <c r="BP134" i="2" s="1"/>
  <c r="BN134" i="2"/>
  <c r="BM134" i="2"/>
  <c r="BL134" i="2"/>
  <c r="BH134" i="2"/>
  <c r="BI134" i="2" s="1"/>
  <c r="BG134" i="2"/>
  <c r="BF134" i="2"/>
  <c r="BE134" i="2"/>
  <c r="BA134" i="2"/>
  <c r="BB134" i="2" s="1"/>
  <c r="AZ134" i="2"/>
  <c r="AY134" i="2"/>
  <c r="AX134" i="2"/>
  <c r="CV163" i="2"/>
  <c r="CS163" i="2"/>
  <c r="CT163" i="2" s="1"/>
  <c r="CR163" i="2"/>
  <c r="CO163" i="2"/>
  <c r="CP163" i="2" s="1"/>
  <c r="CN163" i="2"/>
  <c r="CK163" i="2"/>
  <c r="CL163" i="2" s="1"/>
  <c r="CJ163" i="2"/>
  <c r="CG163" i="2"/>
  <c r="CH163" i="2" s="1"/>
  <c r="CF163" i="2"/>
  <c r="CE163" i="2"/>
  <c r="CA163" i="2"/>
  <c r="CB163" i="2" s="1"/>
  <c r="BZ163" i="2"/>
  <c r="BY163" i="2"/>
  <c r="BU163" i="2"/>
  <c r="BV163" i="2" s="1"/>
  <c r="BT163" i="2"/>
  <c r="BS163" i="2"/>
  <c r="BO163" i="2"/>
  <c r="BP163" i="2" s="1"/>
  <c r="BN163" i="2"/>
  <c r="BM163" i="2"/>
  <c r="BL163" i="2"/>
  <c r="BH163" i="2"/>
  <c r="BI163" i="2" s="1"/>
  <c r="BG163" i="2"/>
  <c r="BF163" i="2"/>
  <c r="BE163" i="2"/>
  <c r="BA163" i="2"/>
  <c r="BB163" i="2" s="1"/>
  <c r="AZ163" i="2"/>
  <c r="AY163" i="2"/>
  <c r="AX163" i="2"/>
  <c r="CV12" i="2"/>
  <c r="CS12" i="2"/>
  <c r="CT12" i="2" s="1"/>
  <c r="CR12" i="2"/>
  <c r="CO12" i="2"/>
  <c r="CP12" i="2" s="1"/>
  <c r="CN12" i="2"/>
  <c r="CK12" i="2"/>
  <c r="CL12" i="2" s="1"/>
  <c r="CJ12" i="2"/>
  <c r="CG12" i="2"/>
  <c r="CH12" i="2" s="1"/>
  <c r="CF12" i="2"/>
  <c r="CE12" i="2"/>
  <c r="CA12" i="2"/>
  <c r="CB12" i="2" s="1"/>
  <c r="BZ12" i="2"/>
  <c r="BY12" i="2"/>
  <c r="BU12" i="2"/>
  <c r="BV12" i="2" s="1"/>
  <c r="BT12" i="2"/>
  <c r="BS12" i="2"/>
  <c r="BO12" i="2"/>
  <c r="BP12" i="2" s="1"/>
  <c r="BN12" i="2"/>
  <c r="BM12" i="2"/>
  <c r="BL12" i="2"/>
  <c r="BH12" i="2"/>
  <c r="BI12" i="2" s="1"/>
  <c r="BG12" i="2"/>
  <c r="BF12" i="2"/>
  <c r="BE12" i="2"/>
  <c r="BA12" i="2"/>
  <c r="BB12" i="2" s="1"/>
  <c r="AZ12" i="2"/>
  <c r="AY12" i="2"/>
  <c r="AX12" i="2"/>
  <c r="CV150" i="2"/>
  <c r="CS150" i="2"/>
  <c r="CT150" i="2" s="1"/>
  <c r="CR150" i="2"/>
  <c r="CO150" i="2"/>
  <c r="CP150" i="2" s="1"/>
  <c r="CN150" i="2"/>
  <c r="CK150" i="2"/>
  <c r="CL150" i="2" s="1"/>
  <c r="CJ150" i="2"/>
  <c r="CG150" i="2"/>
  <c r="CH150" i="2" s="1"/>
  <c r="CF150" i="2"/>
  <c r="CE150" i="2"/>
  <c r="CA150" i="2"/>
  <c r="CB150" i="2" s="1"/>
  <c r="BZ150" i="2"/>
  <c r="BY150" i="2"/>
  <c r="BU150" i="2"/>
  <c r="BV150" i="2" s="1"/>
  <c r="BT150" i="2"/>
  <c r="BS150" i="2"/>
  <c r="BO150" i="2"/>
  <c r="BP150" i="2" s="1"/>
  <c r="BN150" i="2"/>
  <c r="BM150" i="2"/>
  <c r="BL150" i="2"/>
  <c r="BH150" i="2"/>
  <c r="BI150" i="2" s="1"/>
  <c r="BG150" i="2"/>
  <c r="BF150" i="2"/>
  <c r="BE150" i="2"/>
  <c r="BA150" i="2"/>
  <c r="BB150" i="2" s="1"/>
  <c r="AZ150" i="2"/>
  <c r="AY150" i="2"/>
  <c r="AX150" i="2"/>
  <c r="CV156" i="2"/>
  <c r="CS156" i="2"/>
  <c r="CT156" i="2" s="1"/>
  <c r="CR156" i="2"/>
  <c r="CO156" i="2"/>
  <c r="CP156" i="2" s="1"/>
  <c r="CN156" i="2"/>
  <c r="CK156" i="2"/>
  <c r="CL156" i="2" s="1"/>
  <c r="CJ156" i="2"/>
  <c r="CG156" i="2"/>
  <c r="CH156" i="2" s="1"/>
  <c r="CF156" i="2"/>
  <c r="CE156" i="2"/>
  <c r="CA156" i="2"/>
  <c r="CB156" i="2" s="1"/>
  <c r="BZ156" i="2"/>
  <c r="BY156" i="2"/>
  <c r="BU156" i="2"/>
  <c r="BV156" i="2" s="1"/>
  <c r="BT156" i="2"/>
  <c r="BS156" i="2"/>
  <c r="BO156" i="2"/>
  <c r="BP156" i="2" s="1"/>
  <c r="BN156" i="2"/>
  <c r="BM156" i="2"/>
  <c r="BL156" i="2"/>
  <c r="BH156" i="2"/>
  <c r="BI156" i="2" s="1"/>
  <c r="BG156" i="2"/>
  <c r="BF156" i="2"/>
  <c r="BE156" i="2"/>
  <c r="BA156" i="2"/>
  <c r="BB156" i="2" s="1"/>
  <c r="AZ156" i="2"/>
  <c r="AY156" i="2"/>
  <c r="AX156" i="2"/>
  <c r="CV146" i="2"/>
  <c r="CS146" i="2"/>
  <c r="CT146" i="2" s="1"/>
  <c r="CR146" i="2"/>
  <c r="CO146" i="2"/>
  <c r="CP146" i="2" s="1"/>
  <c r="CN146" i="2"/>
  <c r="CK146" i="2"/>
  <c r="CL146" i="2" s="1"/>
  <c r="CJ146" i="2"/>
  <c r="CG146" i="2"/>
  <c r="CH146" i="2" s="1"/>
  <c r="CF146" i="2"/>
  <c r="CE146" i="2"/>
  <c r="CA146" i="2"/>
  <c r="CB146" i="2" s="1"/>
  <c r="BZ146" i="2"/>
  <c r="BY146" i="2"/>
  <c r="BU146" i="2"/>
  <c r="BV146" i="2" s="1"/>
  <c r="BT146" i="2"/>
  <c r="BS146" i="2"/>
  <c r="BO146" i="2"/>
  <c r="BP146" i="2" s="1"/>
  <c r="BN146" i="2"/>
  <c r="BM146" i="2"/>
  <c r="BL146" i="2"/>
  <c r="BH146" i="2"/>
  <c r="BI146" i="2" s="1"/>
  <c r="BG146" i="2"/>
  <c r="BF146" i="2"/>
  <c r="BE146" i="2"/>
  <c r="BA146" i="2"/>
  <c r="BB146" i="2" s="1"/>
  <c r="AZ146" i="2"/>
  <c r="AY146" i="2"/>
  <c r="AX146" i="2"/>
  <c r="CV145" i="2"/>
  <c r="CS145" i="2"/>
  <c r="CT145" i="2" s="1"/>
  <c r="CR145" i="2"/>
  <c r="CO145" i="2"/>
  <c r="CP145" i="2" s="1"/>
  <c r="CN145" i="2"/>
  <c r="CK145" i="2"/>
  <c r="CL145" i="2" s="1"/>
  <c r="CJ145" i="2"/>
  <c r="CG145" i="2"/>
  <c r="CH145" i="2" s="1"/>
  <c r="CF145" i="2"/>
  <c r="CE145" i="2"/>
  <c r="CA145" i="2"/>
  <c r="CB145" i="2" s="1"/>
  <c r="BZ145" i="2"/>
  <c r="BY145" i="2"/>
  <c r="BU145" i="2"/>
  <c r="BV145" i="2" s="1"/>
  <c r="BT145" i="2"/>
  <c r="BS145" i="2"/>
  <c r="BO145" i="2"/>
  <c r="BP145" i="2" s="1"/>
  <c r="BN145" i="2"/>
  <c r="BM145" i="2"/>
  <c r="BL145" i="2"/>
  <c r="BH145" i="2"/>
  <c r="BI145" i="2" s="1"/>
  <c r="BG145" i="2"/>
  <c r="BF145" i="2"/>
  <c r="BE145" i="2"/>
  <c r="BA145" i="2"/>
  <c r="BB145" i="2" s="1"/>
  <c r="AZ145" i="2"/>
  <c r="AY145" i="2"/>
  <c r="AX145" i="2"/>
  <c r="CV144" i="2"/>
  <c r="CS144" i="2"/>
  <c r="CT144" i="2" s="1"/>
  <c r="CR144" i="2"/>
  <c r="CO144" i="2"/>
  <c r="CP144" i="2" s="1"/>
  <c r="CN144" i="2"/>
  <c r="CK144" i="2"/>
  <c r="CL144" i="2" s="1"/>
  <c r="CJ144" i="2"/>
  <c r="CG144" i="2"/>
  <c r="CH144" i="2" s="1"/>
  <c r="CF144" i="2"/>
  <c r="CE144" i="2"/>
  <c r="CA144" i="2"/>
  <c r="CB144" i="2" s="1"/>
  <c r="BZ144" i="2"/>
  <c r="BY144" i="2"/>
  <c r="BU144" i="2"/>
  <c r="BV144" i="2" s="1"/>
  <c r="BT144" i="2"/>
  <c r="BS144" i="2"/>
  <c r="BO144" i="2"/>
  <c r="BP144" i="2" s="1"/>
  <c r="BN144" i="2"/>
  <c r="BM144" i="2"/>
  <c r="BL144" i="2"/>
  <c r="BH144" i="2"/>
  <c r="BI144" i="2" s="1"/>
  <c r="BG144" i="2"/>
  <c r="BF144" i="2"/>
  <c r="BE144" i="2"/>
  <c r="BA144" i="2"/>
  <c r="BB144" i="2" s="1"/>
  <c r="AZ144" i="2"/>
  <c r="AY144" i="2"/>
  <c r="AX144" i="2"/>
  <c r="CV143" i="2"/>
  <c r="CS143" i="2"/>
  <c r="CT143" i="2" s="1"/>
  <c r="CR143" i="2"/>
  <c r="CO143" i="2"/>
  <c r="CP143" i="2" s="1"/>
  <c r="CN143" i="2"/>
  <c r="CK143" i="2"/>
  <c r="CL143" i="2" s="1"/>
  <c r="CJ143" i="2"/>
  <c r="CG143" i="2"/>
  <c r="CH143" i="2" s="1"/>
  <c r="CF143" i="2"/>
  <c r="CE143" i="2"/>
  <c r="CA143" i="2"/>
  <c r="CB143" i="2" s="1"/>
  <c r="BZ143" i="2"/>
  <c r="BY143" i="2"/>
  <c r="BU143" i="2"/>
  <c r="BV143" i="2" s="1"/>
  <c r="BT143" i="2"/>
  <c r="BS143" i="2"/>
  <c r="BO143" i="2"/>
  <c r="BP143" i="2" s="1"/>
  <c r="BN143" i="2"/>
  <c r="BM143" i="2"/>
  <c r="BL143" i="2"/>
  <c r="BH143" i="2"/>
  <c r="BI143" i="2" s="1"/>
  <c r="BG143" i="2"/>
  <c r="BF143" i="2"/>
  <c r="BE143" i="2"/>
  <c r="BA143" i="2"/>
  <c r="BB143" i="2" s="1"/>
  <c r="AZ143" i="2"/>
  <c r="AY143" i="2"/>
  <c r="AX143" i="2"/>
  <c r="CV166" i="2"/>
  <c r="CS166" i="2"/>
  <c r="CT166" i="2" s="1"/>
  <c r="CR166" i="2"/>
  <c r="CO166" i="2"/>
  <c r="CP166" i="2" s="1"/>
  <c r="CN166" i="2"/>
  <c r="CK166" i="2"/>
  <c r="CL166" i="2" s="1"/>
  <c r="CJ166" i="2"/>
  <c r="CG166" i="2"/>
  <c r="CH166" i="2" s="1"/>
  <c r="CF166" i="2"/>
  <c r="CE166" i="2"/>
  <c r="CA166" i="2"/>
  <c r="CB166" i="2" s="1"/>
  <c r="BZ166" i="2"/>
  <c r="BY166" i="2"/>
  <c r="BU166" i="2"/>
  <c r="BV166" i="2" s="1"/>
  <c r="BT166" i="2"/>
  <c r="BS166" i="2"/>
  <c r="BO166" i="2"/>
  <c r="BP166" i="2" s="1"/>
  <c r="BN166" i="2"/>
  <c r="BM166" i="2"/>
  <c r="BL166" i="2"/>
  <c r="BH166" i="2"/>
  <c r="BI166" i="2" s="1"/>
  <c r="BG166" i="2"/>
  <c r="BF166" i="2"/>
  <c r="BE166" i="2"/>
  <c r="BA166" i="2"/>
  <c r="BB166" i="2" s="1"/>
  <c r="AZ166" i="2"/>
  <c r="AY166" i="2"/>
  <c r="AX166" i="2"/>
  <c r="CV128" i="2"/>
  <c r="CS128" i="2"/>
  <c r="CT128" i="2" s="1"/>
  <c r="CR128" i="2"/>
  <c r="CO128" i="2"/>
  <c r="CP128" i="2" s="1"/>
  <c r="CN128" i="2"/>
  <c r="CK128" i="2"/>
  <c r="CL128" i="2" s="1"/>
  <c r="CJ128" i="2"/>
  <c r="CG128" i="2"/>
  <c r="CH128" i="2" s="1"/>
  <c r="CF128" i="2"/>
  <c r="CE128" i="2"/>
  <c r="CA128" i="2"/>
  <c r="CB128" i="2" s="1"/>
  <c r="BZ128" i="2"/>
  <c r="BY128" i="2"/>
  <c r="BU128" i="2"/>
  <c r="BV128" i="2" s="1"/>
  <c r="BT128" i="2"/>
  <c r="BS128" i="2"/>
  <c r="BO128" i="2"/>
  <c r="BP128" i="2" s="1"/>
  <c r="BN128" i="2"/>
  <c r="BM128" i="2"/>
  <c r="BL128" i="2"/>
  <c r="BH128" i="2"/>
  <c r="BI128" i="2" s="1"/>
  <c r="BG128" i="2"/>
  <c r="BF128" i="2"/>
  <c r="BE128" i="2"/>
  <c r="BA128" i="2"/>
  <c r="BB128" i="2" s="1"/>
  <c r="AZ128" i="2"/>
  <c r="AY128" i="2"/>
  <c r="AX128" i="2"/>
  <c r="CV42" i="2"/>
  <c r="CS42" i="2"/>
  <c r="CT42" i="2" s="1"/>
  <c r="CR42" i="2"/>
  <c r="CO42" i="2"/>
  <c r="CP42" i="2" s="1"/>
  <c r="CN42" i="2"/>
  <c r="CK42" i="2"/>
  <c r="CL42" i="2" s="1"/>
  <c r="CJ42" i="2"/>
  <c r="CG42" i="2"/>
  <c r="CH42" i="2" s="1"/>
  <c r="CF42" i="2"/>
  <c r="CE42" i="2"/>
  <c r="CA42" i="2"/>
  <c r="CB42" i="2" s="1"/>
  <c r="BZ42" i="2"/>
  <c r="BY42" i="2"/>
  <c r="BU42" i="2"/>
  <c r="BV42" i="2" s="1"/>
  <c r="BT42" i="2"/>
  <c r="BS42" i="2"/>
  <c r="BO42" i="2"/>
  <c r="BP42" i="2" s="1"/>
  <c r="BN42" i="2"/>
  <c r="BM42" i="2"/>
  <c r="BL42" i="2"/>
  <c r="BH42" i="2"/>
  <c r="BI42" i="2" s="1"/>
  <c r="BG42" i="2"/>
  <c r="BF42" i="2"/>
  <c r="BE42" i="2"/>
  <c r="BA42" i="2"/>
  <c r="BB42" i="2" s="1"/>
  <c r="AZ42" i="2"/>
  <c r="AY42" i="2"/>
  <c r="AX42" i="2"/>
  <c r="CV136" i="2"/>
  <c r="CS136" i="2"/>
  <c r="CT136" i="2" s="1"/>
  <c r="CR136" i="2"/>
  <c r="CO136" i="2"/>
  <c r="CP136" i="2" s="1"/>
  <c r="CN136" i="2"/>
  <c r="CK136" i="2"/>
  <c r="CL136" i="2" s="1"/>
  <c r="CJ136" i="2"/>
  <c r="CG136" i="2"/>
  <c r="CH136" i="2" s="1"/>
  <c r="CF136" i="2"/>
  <c r="CE136" i="2"/>
  <c r="CA136" i="2"/>
  <c r="CB136" i="2" s="1"/>
  <c r="BZ136" i="2"/>
  <c r="BY136" i="2"/>
  <c r="BU136" i="2"/>
  <c r="BV136" i="2" s="1"/>
  <c r="BT136" i="2"/>
  <c r="BS136" i="2"/>
  <c r="BO136" i="2"/>
  <c r="BP136" i="2" s="1"/>
  <c r="BN136" i="2"/>
  <c r="BM136" i="2"/>
  <c r="BL136" i="2"/>
  <c r="BH136" i="2"/>
  <c r="BI136" i="2" s="1"/>
  <c r="BG136" i="2"/>
  <c r="BF136" i="2"/>
  <c r="BE136" i="2"/>
  <c r="BA136" i="2"/>
  <c r="BB136" i="2" s="1"/>
  <c r="AZ136" i="2"/>
  <c r="AY136" i="2"/>
  <c r="AX136" i="2"/>
  <c r="CV162" i="2"/>
  <c r="CS162" i="2"/>
  <c r="CT162" i="2" s="1"/>
  <c r="CR162" i="2"/>
  <c r="CO162" i="2"/>
  <c r="CP162" i="2" s="1"/>
  <c r="CN162" i="2"/>
  <c r="CK162" i="2"/>
  <c r="CL162" i="2" s="1"/>
  <c r="CJ162" i="2"/>
  <c r="CG162" i="2"/>
  <c r="CH162" i="2" s="1"/>
  <c r="CF162" i="2"/>
  <c r="CE162" i="2"/>
  <c r="CA162" i="2"/>
  <c r="CB162" i="2" s="1"/>
  <c r="BZ162" i="2"/>
  <c r="BY162" i="2"/>
  <c r="BU162" i="2"/>
  <c r="BV162" i="2" s="1"/>
  <c r="BT162" i="2"/>
  <c r="BS162" i="2"/>
  <c r="BO162" i="2"/>
  <c r="BP162" i="2" s="1"/>
  <c r="BN162" i="2"/>
  <c r="BM162" i="2"/>
  <c r="BL162" i="2"/>
  <c r="BH162" i="2"/>
  <c r="BI162" i="2" s="1"/>
  <c r="BG162" i="2"/>
  <c r="BF162" i="2"/>
  <c r="BE162" i="2"/>
  <c r="BA162" i="2"/>
  <c r="BB162" i="2" s="1"/>
  <c r="AZ162" i="2"/>
  <c r="AY162" i="2"/>
  <c r="AX162" i="2"/>
  <c r="CV135" i="2"/>
  <c r="CS135" i="2"/>
  <c r="CT135" i="2" s="1"/>
  <c r="CR135" i="2"/>
  <c r="CO135" i="2"/>
  <c r="CP135" i="2" s="1"/>
  <c r="CN135" i="2"/>
  <c r="CK135" i="2"/>
  <c r="CL135" i="2" s="1"/>
  <c r="CJ135" i="2"/>
  <c r="CG135" i="2"/>
  <c r="CH135" i="2" s="1"/>
  <c r="CF135" i="2"/>
  <c r="CE135" i="2"/>
  <c r="CA135" i="2"/>
  <c r="CB135" i="2" s="1"/>
  <c r="BZ135" i="2"/>
  <c r="BY135" i="2"/>
  <c r="BU135" i="2"/>
  <c r="BV135" i="2" s="1"/>
  <c r="BT135" i="2"/>
  <c r="BS135" i="2"/>
  <c r="BO135" i="2"/>
  <c r="BP135" i="2" s="1"/>
  <c r="BN135" i="2"/>
  <c r="BM135" i="2"/>
  <c r="BL135" i="2"/>
  <c r="BH135" i="2"/>
  <c r="BI135" i="2" s="1"/>
  <c r="BG135" i="2"/>
  <c r="BF135" i="2"/>
  <c r="BE135" i="2"/>
  <c r="BA135" i="2"/>
  <c r="BB135" i="2" s="1"/>
  <c r="AZ135" i="2"/>
  <c r="AY135" i="2"/>
  <c r="AX135" i="2"/>
  <c r="CK127" i="2"/>
  <c r="CL127" i="2" s="1"/>
  <c r="CJ127" i="2"/>
  <c r="CG127" i="2"/>
  <c r="CH127" i="2" s="1"/>
  <c r="CF127" i="2"/>
  <c r="CE127" i="2"/>
  <c r="CA127" i="2"/>
  <c r="CB127" i="2" s="1"/>
  <c r="BZ127" i="2"/>
  <c r="BY127" i="2"/>
  <c r="BU127" i="2"/>
  <c r="BV127" i="2" s="1"/>
  <c r="BT127" i="2"/>
  <c r="BS127" i="2"/>
  <c r="BO127" i="2"/>
  <c r="BP127" i="2" s="1"/>
  <c r="BN127" i="2"/>
  <c r="BM127" i="2"/>
  <c r="BL127" i="2"/>
  <c r="BH127" i="2"/>
  <c r="BI127" i="2" s="1"/>
  <c r="BG127" i="2"/>
  <c r="BF127" i="2"/>
  <c r="BE127" i="2"/>
  <c r="BA127" i="2"/>
  <c r="BB127" i="2" s="1"/>
  <c r="AZ127" i="2"/>
  <c r="AY127" i="2"/>
  <c r="AX127" i="2"/>
  <c r="CV114" i="2"/>
  <c r="CS114" i="2"/>
  <c r="CT114" i="2" s="1"/>
  <c r="CR114" i="2"/>
  <c r="CO114" i="2"/>
  <c r="CP114" i="2" s="1"/>
  <c r="CN114" i="2"/>
  <c r="CK114" i="2"/>
  <c r="CL114" i="2" s="1"/>
  <c r="CJ114" i="2"/>
  <c r="CG114" i="2"/>
  <c r="CH114" i="2" s="1"/>
  <c r="CF114" i="2"/>
  <c r="CE114" i="2"/>
  <c r="CA114" i="2"/>
  <c r="CB114" i="2" s="1"/>
  <c r="BZ114" i="2"/>
  <c r="BY114" i="2"/>
  <c r="BU114" i="2"/>
  <c r="BV114" i="2" s="1"/>
  <c r="BT114" i="2"/>
  <c r="BS114" i="2"/>
  <c r="BO114" i="2"/>
  <c r="BP114" i="2" s="1"/>
  <c r="BN114" i="2"/>
  <c r="BM114" i="2"/>
  <c r="BL114" i="2"/>
  <c r="BH114" i="2"/>
  <c r="BI114" i="2" s="1"/>
  <c r="BG114" i="2"/>
  <c r="BF114" i="2"/>
  <c r="BE114" i="2"/>
  <c r="BA114" i="2"/>
  <c r="BB114" i="2" s="1"/>
  <c r="AZ114" i="2"/>
  <c r="AY114" i="2"/>
  <c r="AX114" i="2"/>
  <c r="CO100" i="2"/>
  <c r="CP100" i="2" s="1"/>
  <c r="CK100" i="2"/>
  <c r="CL100" i="2" s="1"/>
  <c r="CG100" i="2"/>
  <c r="CH100" i="2" s="1"/>
  <c r="CF100" i="2"/>
  <c r="CE100" i="2"/>
  <c r="CA100" i="2"/>
  <c r="CB100" i="2" s="1"/>
  <c r="BZ100" i="2"/>
  <c r="BY100" i="2"/>
  <c r="BU100" i="2"/>
  <c r="BV100" i="2" s="1"/>
  <c r="BT100" i="2"/>
  <c r="BS100" i="2"/>
  <c r="BO100" i="2"/>
  <c r="BP100" i="2" s="1"/>
  <c r="BN100" i="2"/>
  <c r="BM100" i="2"/>
  <c r="BL100" i="2"/>
  <c r="BH100" i="2"/>
  <c r="BI100" i="2" s="1"/>
  <c r="BG100" i="2"/>
  <c r="BF100" i="2"/>
  <c r="BE100" i="2"/>
  <c r="BA100" i="2"/>
  <c r="BB100" i="2" s="1"/>
  <c r="AZ100" i="2"/>
  <c r="AY100" i="2"/>
  <c r="AX100" i="2"/>
  <c r="CV8" i="2"/>
  <c r="CS8" i="2"/>
  <c r="CT8" i="2" s="1"/>
  <c r="CR8" i="2"/>
  <c r="CO8" i="2"/>
  <c r="CP8" i="2" s="1"/>
  <c r="CN8" i="2"/>
  <c r="CK8" i="2"/>
  <c r="CL8" i="2" s="1"/>
  <c r="CJ8" i="2"/>
  <c r="CG8" i="2"/>
  <c r="CH8" i="2" s="1"/>
  <c r="CF8" i="2"/>
  <c r="CE8" i="2"/>
  <c r="CA8" i="2"/>
  <c r="CB8" i="2" s="1"/>
  <c r="BZ8" i="2"/>
  <c r="BY8" i="2"/>
  <c r="BU8" i="2"/>
  <c r="BV8" i="2" s="1"/>
  <c r="BT8" i="2"/>
  <c r="BS8" i="2"/>
  <c r="BO8" i="2"/>
  <c r="BP8" i="2" s="1"/>
  <c r="BN8" i="2"/>
  <c r="BM8" i="2"/>
  <c r="BL8" i="2"/>
  <c r="BH8" i="2"/>
  <c r="BI8" i="2" s="1"/>
  <c r="BG8" i="2"/>
  <c r="BF8" i="2"/>
  <c r="BE8" i="2"/>
  <c r="BA8" i="2"/>
  <c r="BB8" i="2" s="1"/>
  <c r="AZ8" i="2"/>
  <c r="AY8" i="2"/>
  <c r="AX8" i="2"/>
  <c r="CV130" i="2"/>
  <c r="CS130" i="2"/>
  <c r="CT130" i="2" s="1"/>
  <c r="CR130" i="2"/>
  <c r="CO130" i="2"/>
  <c r="CP130" i="2" s="1"/>
  <c r="CN130" i="2"/>
  <c r="CK130" i="2"/>
  <c r="CL130" i="2" s="1"/>
  <c r="CJ130" i="2"/>
  <c r="CG130" i="2"/>
  <c r="CH130" i="2" s="1"/>
  <c r="CF130" i="2"/>
  <c r="CE130" i="2"/>
  <c r="CA130" i="2"/>
  <c r="CB130" i="2" s="1"/>
  <c r="BZ130" i="2"/>
  <c r="BY130" i="2"/>
  <c r="BU130" i="2"/>
  <c r="BV130" i="2" s="1"/>
  <c r="BT130" i="2"/>
  <c r="BS130" i="2"/>
  <c r="BO130" i="2"/>
  <c r="BP130" i="2" s="1"/>
  <c r="BN130" i="2"/>
  <c r="BM130" i="2"/>
  <c r="BL130" i="2"/>
  <c r="BH130" i="2"/>
  <c r="BI130" i="2" s="1"/>
  <c r="BG130" i="2"/>
  <c r="BF130" i="2"/>
  <c r="BE130" i="2"/>
  <c r="BA130" i="2"/>
  <c r="BB130" i="2" s="1"/>
  <c r="AZ130" i="2"/>
  <c r="AY130" i="2"/>
  <c r="AX130" i="2"/>
  <c r="CV141" i="2"/>
  <c r="CS141" i="2"/>
  <c r="CT141" i="2" s="1"/>
  <c r="CR141" i="2"/>
  <c r="CO141" i="2"/>
  <c r="CP141" i="2" s="1"/>
  <c r="CN141" i="2"/>
  <c r="CK141" i="2"/>
  <c r="CL141" i="2" s="1"/>
  <c r="CJ141" i="2"/>
  <c r="CG141" i="2"/>
  <c r="CH141" i="2" s="1"/>
  <c r="CF141" i="2"/>
  <c r="CE141" i="2"/>
  <c r="CA141" i="2"/>
  <c r="CB141" i="2" s="1"/>
  <c r="BZ141" i="2"/>
  <c r="BY141" i="2"/>
  <c r="BU141" i="2"/>
  <c r="BV141" i="2" s="1"/>
  <c r="BT141" i="2"/>
  <c r="BS141" i="2"/>
  <c r="BO141" i="2"/>
  <c r="BP141" i="2" s="1"/>
  <c r="BN141" i="2"/>
  <c r="BM141" i="2"/>
  <c r="BL141" i="2"/>
  <c r="BH141" i="2"/>
  <c r="BI141" i="2" s="1"/>
  <c r="BG141" i="2"/>
  <c r="BF141" i="2"/>
  <c r="BE141" i="2"/>
  <c r="BA141" i="2"/>
  <c r="BB141" i="2" s="1"/>
  <c r="AZ141" i="2"/>
  <c r="AY141" i="2"/>
  <c r="AX141" i="2"/>
  <c r="CV138" i="2"/>
  <c r="CS138" i="2"/>
  <c r="CT138" i="2" s="1"/>
  <c r="CR138" i="2"/>
  <c r="CO138" i="2"/>
  <c r="CP138" i="2" s="1"/>
  <c r="CN138" i="2"/>
  <c r="CK138" i="2"/>
  <c r="CL138" i="2" s="1"/>
  <c r="CJ138" i="2"/>
  <c r="CG138" i="2"/>
  <c r="CH138" i="2" s="1"/>
  <c r="CF138" i="2"/>
  <c r="CE138" i="2"/>
  <c r="CA138" i="2"/>
  <c r="CB138" i="2" s="1"/>
  <c r="BZ138" i="2"/>
  <c r="BY138" i="2"/>
  <c r="BU138" i="2"/>
  <c r="BV138" i="2" s="1"/>
  <c r="BT138" i="2"/>
  <c r="BS138" i="2"/>
  <c r="BO138" i="2"/>
  <c r="BP138" i="2" s="1"/>
  <c r="BN138" i="2"/>
  <c r="BM138" i="2"/>
  <c r="BL138" i="2"/>
  <c r="BH138" i="2"/>
  <c r="BI138" i="2" s="1"/>
  <c r="BG138" i="2"/>
  <c r="BF138" i="2"/>
  <c r="BE138" i="2"/>
  <c r="BA138" i="2"/>
  <c r="BB138" i="2" s="1"/>
  <c r="AZ138" i="2"/>
  <c r="AY138" i="2"/>
  <c r="AX138" i="2"/>
  <c r="CV148" i="2"/>
  <c r="CS148" i="2"/>
  <c r="CT148" i="2" s="1"/>
  <c r="CR148" i="2"/>
  <c r="CO148" i="2"/>
  <c r="CP148" i="2" s="1"/>
  <c r="CN148" i="2"/>
  <c r="CK148" i="2"/>
  <c r="CL148" i="2" s="1"/>
  <c r="CJ148" i="2"/>
  <c r="CG148" i="2"/>
  <c r="CH148" i="2" s="1"/>
  <c r="CF148" i="2"/>
  <c r="CE148" i="2"/>
  <c r="CA148" i="2"/>
  <c r="CB148" i="2" s="1"/>
  <c r="BZ148" i="2"/>
  <c r="BY148" i="2"/>
  <c r="BU148" i="2"/>
  <c r="BV148" i="2" s="1"/>
  <c r="BT148" i="2"/>
  <c r="BS148" i="2"/>
  <c r="BO148" i="2"/>
  <c r="BP148" i="2" s="1"/>
  <c r="BN148" i="2"/>
  <c r="BM148" i="2"/>
  <c r="BL148" i="2"/>
  <c r="BH148" i="2"/>
  <c r="BI148" i="2" s="1"/>
  <c r="BG148" i="2"/>
  <c r="BF148" i="2"/>
  <c r="BE148" i="2"/>
  <c r="BA148" i="2"/>
  <c r="BB148" i="2" s="1"/>
  <c r="AZ148" i="2"/>
  <c r="AY148" i="2"/>
  <c r="AX148" i="2"/>
  <c r="CV140" i="2"/>
  <c r="CS140" i="2"/>
  <c r="CT140" i="2" s="1"/>
  <c r="CR140" i="2"/>
  <c r="CO140" i="2"/>
  <c r="CP140" i="2" s="1"/>
  <c r="CN140" i="2"/>
  <c r="CK140" i="2"/>
  <c r="CL140" i="2" s="1"/>
  <c r="CJ140" i="2"/>
  <c r="CG140" i="2"/>
  <c r="CH140" i="2" s="1"/>
  <c r="CF140" i="2"/>
  <c r="CE140" i="2"/>
  <c r="CA140" i="2"/>
  <c r="CB140" i="2" s="1"/>
  <c r="BZ140" i="2"/>
  <c r="BY140" i="2"/>
  <c r="BU140" i="2"/>
  <c r="BV140" i="2" s="1"/>
  <c r="BT140" i="2"/>
  <c r="BS140" i="2"/>
  <c r="BO140" i="2"/>
  <c r="BP140" i="2" s="1"/>
  <c r="BN140" i="2"/>
  <c r="BM140" i="2"/>
  <c r="BL140" i="2"/>
  <c r="BH140" i="2"/>
  <c r="BI140" i="2" s="1"/>
  <c r="BG140" i="2"/>
  <c r="BF140" i="2"/>
  <c r="BE140" i="2"/>
  <c r="BA140" i="2"/>
  <c r="BB140" i="2" s="1"/>
  <c r="AZ140" i="2"/>
  <c r="AY140" i="2"/>
  <c r="AX140" i="2"/>
  <c r="CV137" i="2"/>
  <c r="CS137" i="2"/>
  <c r="CT137" i="2" s="1"/>
  <c r="CR137" i="2"/>
  <c r="CO137" i="2"/>
  <c r="CP137" i="2" s="1"/>
  <c r="CN137" i="2"/>
  <c r="CK137" i="2"/>
  <c r="CL137" i="2" s="1"/>
  <c r="CJ137" i="2"/>
  <c r="CG137" i="2"/>
  <c r="CH137" i="2" s="1"/>
  <c r="CF137" i="2"/>
  <c r="CE137" i="2"/>
  <c r="CA137" i="2"/>
  <c r="CB137" i="2" s="1"/>
  <c r="BZ137" i="2"/>
  <c r="BY137" i="2"/>
  <c r="BU137" i="2"/>
  <c r="BV137" i="2" s="1"/>
  <c r="BT137" i="2"/>
  <c r="BS137" i="2"/>
  <c r="BO137" i="2"/>
  <c r="BP137" i="2" s="1"/>
  <c r="BN137" i="2"/>
  <c r="BM137" i="2"/>
  <c r="BL137" i="2"/>
  <c r="BH137" i="2"/>
  <c r="BI137" i="2" s="1"/>
  <c r="BG137" i="2"/>
  <c r="BF137" i="2"/>
  <c r="BE137" i="2"/>
  <c r="BA137" i="2"/>
  <c r="BB137" i="2" s="1"/>
  <c r="AZ137" i="2"/>
  <c r="AY137" i="2"/>
  <c r="AX137" i="2"/>
  <c r="CV5" i="2"/>
  <c r="CS5" i="2"/>
  <c r="CT5" i="2" s="1"/>
  <c r="CR5" i="2"/>
  <c r="CO5" i="2"/>
  <c r="CP5" i="2" s="1"/>
  <c r="CN5" i="2"/>
  <c r="CK5" i="2"/>
  <c r="CL5" i="2" s="1"/>
  <c r="CJ5" i="2"/>
  <c r="CG5" i="2"/>
  <c r="CH5" i="2" s="1"/>
  <c r="CF5" i="2"/>
  <c r="CE5" i="2"/>
  <c r="CA5" i="2"/>
  <c r="CB5" i="2" s="1"/>
  <c r="BZ5" i="2"/>
  <c r="BY5" i="2"/>
  <c r="BU5" i="2"/>
  <c r="BV5" i="2" s="1"/>
  <c r="BT5" i="2"/>
  <c r="BS5" i="2"/>
  <c r="BO5" i="2"/>
  <c r="BP5" i="2" s="1"/>
  <c r="BN5" i="2"/>
  <c r="BM5" i="2"/>
  <c r="BL5" i="2"/>
  <c r="BH5" i="2"/>
  <c r="BI5" i="2" s="1"/>
  <c r="BG5" i="2"/>
  <c r="BF5" i="2"/>
  <c r="BE5" i="2"/>
  <c r="BA5" i="2"/>
  <c r="BB5" i="2" s="1"/>
  <c r="AZ5" i="2"/>
  <c r="AY5" i="2"/>
  <c r="AX5" i="2"/>
  <c r="CV122" i="2"/>
  <c r="CS122" i="2"/>
  <c r="CT122" i="2" s="1"/>
  <c r="CR122" i="2"/>
  <c r="CO122" i="2"/>
  <c r="CP122" i="2" s="1"/>
  <c r="CN122" i="2"/>
  <c r="CK122" i="2"/>
  <c r="CL122" i="2" s="1"/>
  <c r="CJ122" i="2"/>
  <c r="CG122" i="2"/>
  <c r="CH122" i="2" s="1"/>
  <c r="CF122" i="2"/>
  <c r="CE122" i="2"/>
  <c r="CA122" i="2"/>
  <c r="CB122" i="2" s="1"/>
  <c r="BZ122" i="2"/>
  <c r="BY122" i="2"/>
  <c r="BU122" i="2"/>
  <c r="BV122" i="2" s="1"/>
  <c r="BT122" i="2"/>
  <c r="BS122" i="2"/>
  <c r="BO122" i="2"/>
  <c r="BP122" i="2" s="1"/>
  <c r="BN122" i="2"/>
  <c r="BM122" i="2"/>
  <c r="BL122" i="2"/>
  <c r="BH122" i="2"/>
  <c r="BI122" i="2" s="1"/>
  <c r="BG122" i="2"/>
  <c r="BF122" i="2"/>
  <c r="BE122" i="2"/>
  <c r="BA122" i="2"/>
  <c r="BB122" i="2" s="1"/>
  <c r="AZ122" i="2"/>
  <c r="AY122" i="2"/>
  <c r="AX122" i="2"/>
  <c r="CV129" i="2"/>
  <c r="CS129" i="2"/>
  <c r="CT129" i="2" s="1"/>
  <c r="CR129" i="2"/>
  <c r="CO129" i="2"/>
  <c r="CP129" i="2" s="1"/>
  <c r="CN129" i="2"/>
  <c r="CK129" i="2"/>
  <c r="CL129" i="2" s="1"/>
  <c r="CJ129" i="2"/>
  <c r="CG129" i="2"/>
  <c r="CH129" i="2" s="1"/>
  <c r="CF129" i="2"/>
  <c r="CE129" i="2"/>
  <c r="CA129" i="2"/>
  <c r="CB129" i="2" s="1"/>
  <c r="BZ129" i="2"/>
  <c r="BY129" i="2"/>
  <c r="BU129" i="2"/>
  <c r="BV129" i="2" s="1"/>
  <c r="BT129" i="2"/>
  <c r="BS129" i="2"/>
  <c r="BO129" i="2"/>
  <c r="BP129" i="2" s="1"/>
  <c r="BN129" i="2"/>
  <c r="BM129" i="2"/>
  <c r="BL129" i="2"/>
  <c r="BH129" i="2"/>
  <c r="BI129" i="2" s="1"/>
  <c r="BG129" i="2"/>
  <c r="BF129" i="2"/>
  <c r="BE129" i="2"/>
  <c r="BA129" i="2"/>
  <c r="BB129" i="2" s="1"/>
  <c r="AZ129" i="2"/>
  <c r="AY129" i="2"/>
  <c r="AX129" i="2"/>
  <c r="CV133" i="2"/>
  <c r="CS133" i="2"/>
  <c r="CT133" i="2" s="1"/>
  <c r="CR133" i="2"/>
  <c r="CO133" i="2"/>
  <c r="CP133" i="2" s="1"/>
  <c r="CN133" i="2"/>
  <c r="CK133" i="2"/>
  <c r="CL133" i="2" s="1"/>
  <c r="CJ133" i="2"/>
  <c r="CG133" i="2"/>
  <c r="CH133" i="2" s="1"/>
  <c r="CF133" i="2"/>
  <c r="CE133" i="2"/>
  <c r="CA133" i="2"/>
  <c r="CB133" i="2" s="1"/>
  <c r="BZ133" i="2"/>
  <c r="BY133" i="2"/>
  <c r="BU133" i="2"/>
  <c r="BV133" i="2" s="1"/>
  <c r="BT133" i="2"/>
  <c r="BS133" i="2"/>
  <c r="BO133" i="2"/>
  <c r="BP133" i="2" s="1"/>
  <c r="BN133" i="2"/>
  <c r="BM133" i="2"/>
  <c r="BL133" i="2"/>
  <c r="BH133" i="2"/>
  <c r="BI133" i="2" s="1"/>
  <c r="BG133" i="2"/>
  <c r="BF133" i="2"/>
  <c r="BE133" i="2"/>
  <c r="BA133" i="2"/>
  <c r="BB133" i="2" s="1"/>
  <c r="AZ133" i="2"/>
  <c r="AY133" i="2"/>
  <c r="AX133" i="2"/>
  <c r="CV112" i="2"/>
  <c r="CS112" i="2"/>
  <c r="CT112" i="2" s="1"/>
  <c r="CR112" i="2"/>
  <c r="CO112" i="2"/>
  <c r="CP112" i="2" s="1"/>
  <c r="CN112" i="2"/>
  <c r="CK112" i="2"/>
  <c r="CL112" i="2" s="1"/>
  <c r="CJ112" i="2"/>
  <c r="CG112" i="2"/>
  <c r="CH112" i="2" s="1"/>
  <c r="CF112" i="2"/>
  <c r="CE112" i="2"/>
  <c r="CA112" i="2"/>
  <c r="CB112" i="2" s="1"/>
  <c r="BZ112" i="2"/>
  <c r="BY112" i="2"/>
  <c r="BU112" i="2"/>
  <c r="BV112" i="2" s="1"/>
  <c r="BT112" i="2"/>
  <c r="BS112" i="2"/>
  <c r="BO112" i="2"/>
  <c r="BP112" i="2" s="1"/>
  <c r="BN112" i="2"/>
  <c r="BM112" i="2"/>
  <c r="BL112" i="2"/>
  <c r="BH112" i="2"/>
  <c r="BI112" i="2" s="1"/>
  <c r="BG112" i="2"/>
  <c r="BF112" i="2"/>
  <c r="BE112" i="2"/>
  <c r="BA112" i="2"/>
  <c r="BB112" i="2" s="1"/>
  <c r="AZ112" i="2"/>
  <c r="AY112" i="2"/>
  <c r="AX112" i="2"/>
  <c r="CK131" i="2"/>
  <c r="CL131" i="2" s="1"/>
  <c r="CJ131" i="2"/>
  <c r="CG131" i="2"/>
  <c r="CH131" i="2" s="1"/>
  <c r="CF131" i="2"/>
  <c r="CE131" i="2"/>
  <c r="CA131" i="2"/>
  <c r="CB131" i="2" s="1"/>
  <c r="BZ131" i="2"/>
  <c r="BY131" i="2"/>
  <c r="BU131" i="2"/>
  <c r="BV131" i="2" s="1"/>
  <c r="BT131" i="2"/>
  <c r="BS131" i="2"/>
  <c r="BO131" i="2"/>
  <c r="BP131" i="2" s="1"/>
  <c r="BN131" i="2"/>
  <c r="BM131" i="2"/>
  <c r="BL131" i="2"/>
  <c r="BH131" i="2"/>
  <c r="BI131" i="2" s="1"/>
  <c r="BG131" i="2"/>
  <c r="BF131" i="2"/>
  <c r="BE131" i="2"/>
  <c r="BA131" i="2"/>
  <c r="BB131" i="2" s="1"/>
  <c r="AZ131" i="2"/>
  <c r="AY131" i="2"/>
  <c r="AX131" i="2"/>
  <c r="CV125" i="2"/>
  <c r="CS125" i="2"/>
  <c r="CT125" i="2" s="1"/>
  <c r="CR125" i="2"/>
  <c r="CO125" i="2"/>
  <c r="CP125" i="2" s="1"/>
  <c r="CN125" i="2"/>
  <c r="CK125" i="2"/>
  <c r="CL125" i="2" s="1"/>
  <c r="CJ125" i="2"/>
  <c r="CG125" i="2"/>
  <c r="CH125" i="2" s="1"/>
  <c r="CF125" i="2"/>
  <c r="CE125" i="2"/>
  <c r="CA125" i="2"/>
  <c r="CB125" i="2" s="1"/>
  <c r="BZ125" i="2"/>
  <c r="BY125" i="2"/>
  <c r="BU125" i="2"/>
  <c r="BV125" i="2" s="1"/>
  <c r="BT125" i="2"/>
  <c r="BS125" i="2"/>
  <c r="BO125" i="2"/>
  <c r="BP125" i="2" s="1"/>
  <c r="BN125" i="2"/>
  <c r="BM125" i="2"/>
  <c r="BL125" i="2"/>
  <c r="BH125" i="2"/>
  <c r="BI125" i="2" s="1"/>
  <c r="BG125" i="2"/>
  <c r="BF125" i="2"/>
  <c r="BE125" i="2"/>
  <c r="BA125" i="2"/>
  <c r="BB125" i="2" s="1"/>
  <c r="AZ125" i="2"/>
  <c r="AY125" i="2"/>
  <c r="AX125" i="2"/>
  <c r="CV29" i="2"/>
  <c r="CS29" i="2"/>
  <c r="CT29" i="2" s="1"/>
  <c r="CR29" i="2"/>
  <c r="CO29" i="2"/>
  <c r="CP29" i="2" s="1"/>
  <c r="CN29" i="2"/>
  <c r="CK29" i="2"/>
  <c r="CL29" i="2" s="1"/>
  <c r="CJ29" i="2"/>
  <c r="CG29" i="2"/>
  <c r="CH29" i="2" s="1"/>
  <c r="CF29" i="2"/>
  <c r="CE29" i="2"/>
  <c r="CA29" i="2"/>
  <c r="CB29" i="2" s="1"/>
  <c r="BZ29" i="2"/>
  <c r="BY29" i="2"/>
  <c r="BU29" i="2"/>
  <c r="BV29" i="2" s="1"/>
  <c r="BT29" i="2"/>
  <c r="BS29" i="2"/>
  <c r="BO29" i="2"/>
  <c r="BP29" i="2" s="1"/>
  <c r="BN29" i="2"/>
  <c r="BM29" i="2"/>
  <c r="BL29" i="2"/>
  <c r="BH29" i="2"/>
  <c r="BI29" i="2" s="1"/>
  <c r="BG29" i="2"/>
  <c r="BF29" i="2"/>
  <c r="BE29" i="2"/>
  <c r="BA29" i="2"/>
  <c r="BB29" i="2" s="1"/>
  <c r="AZ29" i="2"/>
  <c r="AY29" i="2"/>
  <c r="AX29" i="2"/>
  <c r="CV65" i="2"/>
  <c r="CS65" i="2"/>
  <c r="CT65" i="2" s="1"/>
  <c r="CR65" i="2"/>
  <c r="CO65" i="2"/>
  <c r="CP65" i="2" s="1"/>
  <c r="CN65" i="2"/>
  <c r="CK65" i="2"/>
  <c r="CL65" i="2" s="1"/>
  <c r="CJ65" i="2"/>
  <c r="CG65" i="2"/>
  <c r="CH65" i="2" s="1"/>
  <c r="CF65" i="2"/>
  <c r="CE65" i="2"/>
  <c r="CA65" i="2"/>
  <c r="CB65" i="2" s="1"/>
  <c r="BZ65" i="2"/>
  <c r="BY65" i="2"/>
  <c r="BU65" i="2"/>
  <c r="BV65" i="2" s="1"/>
  <c r="BT65" i="2"/>
  <c r="BS65" i="2"/>
  <c r="BO65" i="2"/>
  <c r="BP65" i="2" s="1"/>
  <c r="BN65" i="2"/>
  <c r="BM65" i="2"/>
  <c r="BL65" i="2"/>
  <c r="BH65" i="2"/>
  <c r="BI65" i="2" s="1"/>
  <c r="BG65" i="2"/>
  <c r="BF65" i="2"/>
  <c r="BE65" i="2"/>
  <c r="BA65" i="2"/>
  <c r="BB65" i="2" s="1"/>
  <c r="AZ65" i="2"/>
  <c r="AY65" i="2"/>
  <c r="AX65" i="2"/>
  <c r="CV106" i="2"/>
  <c r="CS106" i="2"/>
  <c r="CT106" i="2" s="1"/>
  <c r="CR106" i="2"/>
  <c r="CO106" i="2"/>
  <c r="CP106" i="2" s="1"/>
  <c r="CN106" i="2"/>
  <c r="CK106" i="2"/>
  <c r="CL106" i="2" s="1"/>
  <c r="CJ106" i="2"/>
  <c r="CG106" i="2"/>
  <c r="CH106" i="2" s="1"/>
  <c r="CF106" i="2"/>
  <c r="CE106" i="2"/>
  <c r="CA106" i="2"/>
  <c r="CB106" i="2" s="1"/>
  <c r="BZ106" i="2"/>
  <c r="BY106" i="2"/>
  <c r="BU106" i="2"/>
  <c r="BV106" i="2" s="1"/>
  <c r="BT106" i="2"/>
  <c r="BS106" i="2"/>
  <c r="BO106" i="2"/>
  <c r="BP106" i="2" s="1"/>
  <c r="BN106" i="2"/>
  <c r="BM106" i="2"/>
  <c r="BL106" i="2"/>
  <c r="BH106" i="2"/>
  <c r="BI106" i="2" s="1"/>
  <c r="BG106" i="2"/>
  <c r="BF106" i="2"/>
  <c r="BE106" i="2"/>
  <c r="BA106" i="2"/>
  <c r="BB106" i="2" s="1"/>
  <c r="AZ106" i="2"/>
  <c r="AY106" i="2"/>
  <c r="AX106" i="2"/>
  <c r="CV126" i="2"/>
  <c r="CS126" i="2"/>
  <c r="CT126" i="2" s="1"/>
  <c r="CR126" i="2"/>
  <c r="CO126" i="2"/>
  <c r="CP126" i="2" s="1"/>
  <c r="CN126" i="2"/>
  <c r="CK126" i="2"/>
  <c r="CL126" i="2" s="1"/>
  <c r="CJ126" i="2"/>
  <c r="CG126" i="2"/>
  <c r="CH126" i="2" s="1"/>
  <c r="CF126" i="2"/>
  <c r="CE126" i="2"/>
  <c r="CA126" i="2"/>
  <c r="CB126" i="2" s="1"/>
  <c r="BZ126" i="2"/>
  <c r="BY126" i="2"/>
  <c r="BU126" i="2"/>
  <c r="BV126" i="2" s="1"/>
  <c r="BT126" i="2"/>
  <c r="BS126" i="2"/>
  <c r="BO126" i="2"/>
  <c r="BP126" i="2" s="1"/>
  <c r="BN126" i="2"/>
  <c r="BM126" i="2"/>
  <c r="BL126" i="2"/>
  <c r="BH126" i="2"/>
  <c r="BI126" i="2" s="1"/>
  <c r="BG126" i="2"/>
  <c r="BF126" i="2"/>
  <c r="BE126" i="2"/>
  <c r="BA126" i="2"/>
  <c r="BB126" i="2" s="1"/>
  <c r="AZ126" i="2"/>
  <c r="AY126" i="2"/>
  <c r="AX126" i="2"/>
  <c r="CV115" i="2"/>
  <c r="CS115" i="2"/>
  <c r="CT115" i="2" s="1"/>
  <c r="CR115" i="2"/>
  <c r="CO115" i="2"/>
  <c r="CP115" i="2" s="1"/>
  <c r="CN115" i="2"/>
  <c r="CK115" i="2"/>
  <c r="CL115" i="2" s="1"/>
  <c r="CJ115" i="2"/>
  <c r="CG115" i="2"/>
  <c r="CH115" i="2" s="1"/>
  <c r="CF115" i="2"/>
  <c r="CE115" i="2"/>
  <c r="CA115" i="2"/>
  <c r="CB115" i="2" s="1"/>
  <c r="BZ115" i="2"/>
  <c r="BY115" i="2"/>
  <c r="BU115" i="2"/>
  <c r="BV115" i="2" s="1"/>
  <c r="BT115" i="2"/>
  <c r="BS115" i="2"/>
  <c r="BO115" i="2"/>
  <c r="BP115" i="2" s="1"/>
  <c r="BN115" i="2"/>
  <c r="BM115" i="2"/>
  <c r="BL115" i="2"/>
  <c r="BH115" i="2"/>
  <c r="BI115" i="2" s="1"/>
  <c r="BG115" i="2"/>
  <c r="BF115" i="2"/>
  <c r="BE115" i="2"/>
  <c r="BA115" i="2"/>
  <c r="BB115" i="2" s="1"/>
  <c r="AZ115" i="2"/>
  <c r="AY115" i="2"/>
  <c r="AX115" i="2"/>
  <c r="CV87" i="2"/>
  <c r="CS87" i="2"/>
  <c r="CT87" i="2" s="1"/>
  <c r="CR87" i="2"/>
  <c r="CO87" i="2"/>
  <c r="CP87" i="2" s="1"/>
  <c r="CN87" i="2"/>
  <c r="CK87" i="2"/>
  <c r="CL87" i="2" s="1"/>
  <c r="CJ87" i="2"/>
  <c r="CG87" i="2"/>
  <c r="CH87" i="2" s="1"/>
  <c r="CF87" i="2"/>
  <c r="CE87" i="2"/>
  <c r="CA87" i="2"/>
  <c r="CB87" i="2" s="1"/>
  <c r="BZ87" i="2"/>
  <c r="BY87" i="2"/>
  <c r="BU87" i="2"/>
  <c r="BV87" i="2" s="1"/>
  <c r="BT87" i="2"/>
  <c r="BS87" i="2"/>
  <c r="BO87" i="2"/>
  <c r="BP87" i="2" s="1"/>
  <c r="BN87" i="2"/>
  <c r="BM87" i="2"/>
  <c r="BL87" i="2"/>
  <c r="BH87" i="2"/>
  <c r="BI87" i="2" s="1"/>
  <c r="BG87" i="2"/>
  <c r="BF87" i="2"/>
  <c r="BE87" i="2"/>
  <c r="BA87" i="2"/>
  <c r="BB87" i="2" s="1"/>
  <c r="AZ87" i="2"/>
  <c r="AY87" i="2"/>
  <c r="AX87" i="2"/>
  <c r="CV123" i="2"/>
  <c r="CS123" i="2"/>
  <c r="CT123" i="2" s="1"/>
  <c r="CR123" i="2"/>
  <c r="CO123" i="2"/>
  <c r="CP123" i="2" s="1"/>
  <c r="CN123" i="2"/>
  <c r="CK123" i="2"/>
  <c r="CL123" i="2" s="1"/>
  <c r="CJ123" i="2"/>
  <c r="CG123" i="2"/>
  <c r="CH123" i="2" s="1"/>
  <c r="CF123" i="2"/>
  <c r="CE123" i="2"/>
  <c r="CA123" i="2"/>
  <c r="CB123" i="2" s="1"/>
  <c r="BZ123" i="2"/>
  <c r="BY123" i="2"/>
  <c r="BU123" i="2"/>
  <c r="BV123" i="2" s="1"/>
  <c r="BT123" i="2"/>
  <c r="BS123" i="2"/>
  <c r="BO123" i="2"/>
  <c r="BP123" i="2" s="1"/>
  <c r="BN123" i="2"/>
  <c r="BM123" i="2"/>
  <c r="BL123" i="2"/>
  <c r="BH123" i="2"/>
  <c r="BI123" i="2" s="1"/>
  <c r="BG123" i="2"/>
  <c r="BF123" i="2"/>
  <c r="BE123" i="2"/>
  <c r="BA123" i="2"/>
  <c r="BB123" i="2" s="1"/>
  <c r="AZ123" i="2"/>
  <c r="AY123" i="2"/>
  <c r="AX123" i="2"/>
  <c r="CV10" i="2"/>
  <c r="CS10" i="2"/>
  <c r="CT10" i="2" s="1"/>
  <c r="CR10" i="2"/>
  <c r="CO10" i="2"/>
  <c r="CP10" i="2" s="1"/>
  <c r="CN10" i="2"/>
  <c r="CK10" i="2"/>
  <c r="CL10" i="2" s="1"/>
  <c r="CJ10" i="2"/>
  <c r="CG10" i="2"/>
  <c r="CH10" i="2" s="1"/>
  <c r="CF10" i="2"/>
  <c r="CE10" i="2"/>
  <c r="CA10" i="2"/>
  <c r="CB10" i="2" s="1"/>
  <c r="BZ10" i="2"/>
  <c r="BY10" i="2"/>
  <c r="BU10" i="2"/>
  <c r="BV10" i="2" s="1"/>
  <c r="BT10" i="2"/>
  <c r="BS10" i="2"/>
  <c r="BO10" i="2"/>
  <c r="BP10" i="2" s="1"/>
  <c r="BN10" i="2"/>
  <c r="BM10" i="2"/>
  <c r="BL10" i="2"/>
  <c r="BH10" i="2"/>
  <c r="BI10" i="2" s="1"/>
  <c r="BG10" i="2"/>
  <c r="BF10" i="2"/>
  <c r="BE10" i="2"/>
  <c r="BA10" i="2"/>
  <c r="BB10" i="2" s="1"/>
  <c r="AZ10" i="2"/>
  <c r="AY10" i="2"/>
  <c r="AX10" i="2"/>
  <c r="CV99" i="2"/>
  <c r="CS99" i="2"/>
  <c r="CT99" i="2" s="1"/>
  <c r="CR99" i="2"/>
  <c r="CO99" i="2"/>
  <c r="CP99" i="2" s="1"/>
  <c r="CN99" i="2"/>
  <c r="CK99" i="2"/>
  <c r="CL99" i="2" s="1"/>
  <c r="CJ99" i="2"/>
  <c r="CG99" i="2"/>
  <c r="CH99" i="2" s="1"/>
  <c r="CF99" i="2"/>
  <c r="CE99" i="2"/>
  <c r="CA99" i="2"/>
  <c r="CB99" i="2" s="1"/>
  <c r="BZ99" i="2"/>
  <c r="BY99" i="2"/>
  <c r="BU99" i="2"/>
  <c r="BV99" i="2" s="1"/>
  <c r="BT99" i="2"/>
  <c r="BS99" i="2"/>
  <c r="BO99" i="2"/>
  <c r="BP99" i="2" s="1"/>
  <c r="BN99" i="2"/>
  <c r="BM99" i="2"/>
  <c r="BL99" i="2"/>
  <c r="BH99" i="2"/>
  <c r="BI99" i="2" s="1"/>
  <c r="BG99" i="2"/>
  <c r="BF99" i="2"/>
  <c r="BE99" i="2"/>
  <c r="BA99" i="2"/>
  <c r="BB99" i="2" s="1"/>
  <c r="AZ99" i="2"/>
  <c r="AY99" i="2"/>
  <c r="AX99" i="2"/>
  <c r="CV103" i="2"/>
  <c r="CS103" i="2"/>
  <c r="CT103" i="2" s="1"/>
  <c r="CR103" i="2"/>
  <c r="CO103" i="2"/>
  <c r="CP103" i="2" s="1"/>
  <c r="CN103" i="2"/>
  <c r="CK103" i="2"/>
  <c r="CL103" i="2" s="1"/>
  <c r="CJ103" i="2"/>
  <c r="CG103" i="2"/>
  <c r="CH103" i="2" s="1"/>
  <c r="CF103" i="2"/>
  <c r="CE103" i="2"/>
  <c r="CA103" i="2"/>
  <c r="CB103" i="2" s="1"/>
  <c r="BZ103" i="2"/>
  <c r="BY103" i="2"/>
  <c r="BU103" i="2"/>
  <c r="BV103" i="2" s="1"/>
  <c r="BT103" i="2"/>
  <c r="BS103" i="2"/>
  <c r="BO103" i="2"/>
  <c r="BP103" i="2" s="1"/>
  <c r="BN103" i="2"/>
  <c r="BM103" i="2"/>
  <c r="BL103" i="2"/>
  <c r="BH103" i="2"/>
  <c r="BI103" i="2" s="1"/>
  <c r="BG103" i="2"/>
  <c r="BF103" i="2"/>
  <c r="BE103" i="2"/>
  <c r="BA103" i="2"/>
  <c r="BB103" i="2" s="1"/>
  <c r="AZ103" i="2"/>
  <c r="AY103" i="2"/>
  <c r="AX103" i="2"/>
  <c r="CV97" i="2"/>
  <c r="CS97" i="2"/>
  <c r="CT97" i="2" s="1"/>
  <c r="CR97" i="2"/>
  <c r="CO97" i="2"/>
  <c r="CP97" i="2" s="1"/>
  <c r="CN97" i="2"/>
  <c r="CK97" i="2"/>
  <c r="CL97" i="2" s="1"/>
  <c r="CJ97" i="2"/>
  <c r="CG97" i="2"/>
  <c r="CH97" i="2" s="1"/>
  <c r="CF97" i="2"/>
  <c r="CE97" i="2"/>
  <c r="CA97" i="2"/>
  <c r="CB97" i="2" s="1"/>
  <c r="BZ97" i="2"/>
  <c r="BY97" i="2"/>
  <c r="BU97" i="2"/>
  <c r="BV97" i="2" s="1"/>
  <c r="BT97" i="2"/>
  <c r="BS97" i="2"/>
  <c r="BO97" i="2"/>
  <c r="BP97" i="2" s="1"/>
  <c r="BN97" i="2"/>
  <c r="BM97" i="2"/>
  <c r="BL97" i="2"/>
  <c r="BH97" i="2"/>
  <c r="BI97" i="2" s="1"/>
  <c r="BG97" i="2"/>
  <c r="BF97" i="2"/>
  <c r="BE97" i="2"/>
  <c r="BA97" i="2"/>
  <c r="BB97" i="2" s="1"/>
  <c r="AZ97" i="2"/>
  <c r="AY97" i="2"/>
  <c r="AX97" i="2"/>
  <c r="CV120" i="2"/>
  <c r="CS120" i="2"/>
  <c r="CT120" i="2" s="1"/>
  <c r="CR120" i="2"/>
  <c r="CO120" i="2"/>
  <c r="CP120" i="2" s="1"/>
  <c r="CN120" i="2"/>
  <c r="CK120" i="2"/>
  <c r="CL120" i="2" s="1"/>
  <c r="CJ120" i="2"/>
  <c r="CG120" i="2"/>
  <c r="CH120" i="2" s="1"/>
  <c r="CF120" i="2"/>
  <c r="CE120" i="2"/>
  <c r="CA120" i="2"/>
  <c r="CB120" i="2" s="1"/>
  <c r="BZ120" i="2"/>
  <c r="BY120" i="2"/>
  <c r="BU120" i="2"/>
  <c r="BV120" i="2" s="1"/>
  <c r="BT120" i="2"/>
  <c r="BS120" i="2"/>
  <c r="BO120" i="2"/>
  <c r="BP120" i="2" s="1"/>
  <c r="BN120" i="2"/>
  <c r="BM120" i="2"/>
  <c r="BL120" i="2"/>
  <c r="BH120" i="2"/>
  <c r="BI120" i="2" s="1"/>
  <c r="BG120" i="2"/>
  <c r="BF120" i="2"/>
  <c r="BE120" i="2"/>
  <c r="BA120" i="2"/>
  <c r="BB120" i="2" s="1"/>
  <c r="AZ120" i="2"/>
  <c r="AY120" i="2"/>
  <c r="AX120" i="2"/>
  <c r="CV109" i="2"/>
  <c r="CS109" i="2"/>
  <c r="CT109" i="2" s="1"/>
  <c r="CR109" i="2"/>
  <c r="CO109" i="2"/>
  <c r="CP109" i="2" s="1"/>
  <c r="CN109" i="2"/>
  <c r="CK109" i="2"/>
  <c r="CL109" i="2" s="1"/>
  <c r="CJ109" i="2"/>
  <c r="CG109" i="2"/>
  <c r="CH109" i="2" s="1"/>
  <c r="CF109" i="2"/>
  <c r="CE109" i="2"/>
  <c r="CA109" i="2"/>
  <c r="CB109" i="2" s="1"/>
  <c r="BZ109" i="2"/>
  <c r="BY109" i="2"/>
  <c r="BU109" i="2"/>
  <c r="BV109" i="2" s="1"/>
  <c r="BT109" i="2"/>
  <c r="BS109" i="2"/>
  <c r="BO109" i="2"/>
  <c r="BP109" i="2" s="1"/>
  <c r="BN109" i="2"/>
  <c r="BM109" i="2"/>
  <c r="BL109" i="2"/>
  <c r="BH109" i="2"/>
  <c r="BI109" i="2" s="1"/>
  <c r="BG109" i="2"/>
  <c r="BF109" i="2"/>
  <c r="BE109" i="2"/>
  <c r="BA109" i="2"/>
  <c r="BB109" i="2" s="1"/>
  <c r="AZ109" i="2"/>
  <c r="AY109" i="2"/>
  <c r="AX109" i="2"/>
  <c r="CV118" i="2"/>
  <c r="CS118" i="2"/>
  <c r="CT118" i="2" s="1"/>
  <c r="CR118" i="2"/>
  <c r="CO118" i="2"/>
  <c r="CP118" i="2" s="1"/>
  <c r="CN118" i="2"/>
  <c r="CK118" i="2"/>
  <c r="CL118" i="2" s="1"/>
  <c r="CJ118" i="2"/>
  <c r="CG118" i="2"/>
  <c r="CH118" i="2" s="1"/>
  <c r="CF118" i="2"/>
  <c r="CE118" i="2"/>
  <c r="CA118" i="2"/>
  <c r="CB118" i="2" s="1"/>
  <c r="BZ118" i="2"/>
  <c r="BY118" i="2"/>
  <c r="BU118" i="2"/>
  <c r="BV118" i="2" s="1"/>
  <c r="BT118" i="2"/>
  <c r="BS118" i="2"/>
  <c r="BO118" i="2"/>
  <c r="BP118" i="2" s="1"/>
  <c r="BN118" i="2"/>
  <c r="BM118" i="2"/>
  <c r="BL118" i="2"/>
  <c r="BH118" i="2"/>
  <c r="BI118" i="2" s="1"/>
  <c r="BG118" i="2"/>
  <c r="BF118" i="2"/>
  <c r="BE118" i="2"/>
  <c r="BA118" i="2"/>
  <c r="BB118" i="2" s="1"/>
  <c r="AZ118" i="2"/>
  <c r="AY118" i="2"/>
  <c r="AX118" i="2"/>
  <c r="CV102" i="2"/>
  <c r="CS102" i="2"/>
  <c r="CT102" i="2" s="1"/>
  <c r="CR102" i="2"/>
  <c r="CO102" i="2"/>
  <c r="CP102" i="2" s="1"/>
  <c r="CN102" i="2"/>
  <c r="CK102" i="2"/>
  <c r="CL102" i="2" s="1"/>
  <c r="CJ102" i="2"/>
  <c r="CG102" i="2"/>
  <c r="CH102" i="2" s="1"/>
  <c r="CF102" i="2"/>
  <c r="CE102" i="2"/>
  <c r="CA102" i="2"/>
  <c r="CB102" i="2" s="1"/>
  <c r="BZ102" i="2"/>
  <c r="BY102" i="2"/>
  <c r="BU102" i="2"/>
  <c r="BV102" i="2" s="1"/>
  <c r="BT102" i="2"/>
  <c r="BS102" i="2"/>
  <c r="BO102" i="2"/>
  <c r="BP102" i="2" s="1"/>
  <c r="BN102" i="2"/>
  <c r="BM102" i="2"/>
  <c r="BL102" i="2"/>
  <c r="BH102" i="2"/>
  <c r="BI102" i="2" s="1"/>
  <c r="BG102" i="2"/>
  <c r="BF102" i="2"/>
  <c r="BE102" i="2"/>
  <c r="BA102" i="2"/>
  <c r="BB102" i="2" s="1"/>
  <c r="AZ102" i="2"/>
  <c r="AY102" i="2"/>
  <c r="AX102" i="2"/>
  <c r="CV124" i="2"/>
  <c r="CS124" i="2"/>
  <c r="CT124" i="2" s="1"/>
  <c r="CR124" i="2"/>
  <c r="CO124" i="2"/>
  <c r="CP124" i="2" s="1"/>
  <c r="CN124" i="2"/>
  <c r="CK124" i="2"/>
  <c r="CL124" i="2" s="1"/>
  <c r="CJ124" i="2"/>
  <c r="CG124" i="2"/>
  <c r="CH124" i="2" s="1"/>
  <c r="CF124" i="2"/>
  <c r="CE124" i="2"/>
  <c r="CA124" i="2"/>
  <c r="CB124" i="2" s="1"/>
  <c r="BZ124" i="2"/>
  <c r="BY124" i="2"/>
  <c r="BU124" i="2"/>
  <c r="BV124" i="2" s="1"/>
  <c r="BT124" i="2"/>
  <c r="BS124" i="2"/>
  <c r="BO124" i="2"/>
  <c r="BP124" i="2" s="1"/>
  <c r="BN124" i="2"/>
  <c r="BM124" i="2"/>
  <c r="BL124" i="2"/>
  <c r="BH124" i="2"/>
  <c r="BI124" i="2" s="1"/>
  <c r="BG124" i="2"/>
  <c r="BF124" i="2"/>
  <c r="BE124" i="2"/>
  <c r="BA124" i="2"/>
  <c r="BB124" i="2" s="1"/>
  <c r="AZ124" i="2"/>
  <c r="AY124" i="2"/>
  <c r="AX124" i="2"/>
  <c r="CV98" i="2"/>
  <c r="CS98" i="2"/>
  <c r="CT98" i="2" s="1"/>
  <c r="CR98" i="2"/>
  <c r="CO98" i="2"/>
  <c r="CP98" i="2" s="1"/>
  <c r="CN98" i="2"/>
  <c r="CK98" i="2"/>
  <c r="CL98" i="2" s="1"/>
  <c r="CJ98" i="2"/>
  <c r="CG98" i="2"/>
  <c r="CH98" i="2" s="1"/>
  <c r="CF98" i="2"/>
  <c r="CE98" i="2"/>
  <c r="CA98" i="2"/>
  <c r="CB98" i="2" s="1"/>
  <c r="BZ98" i="2"/>
  <c r="BY98" i="2"/>
  <c r="BU98" i="2"/>
  <c r="BV98" i="2" s="1"/>
  <c r="BT98" i="2"/>
  <c r="BS98" i="2"/>
  <c r="BO98" i="2"/>
  <c r="BP98" i="2" s="1"/>
  <c r="BN98" i="2"/>
  <c r="BM98" i="2"/>
  <c r="BL98" i="2"/>
  <c r="BH98" i="2"/>
  <c r="BI98" i="2" s="1"/>
  <c r="BG98" i="2"/>
  <c r="BF98" i="2"/>
  <c r="BE98" i="2"/>
  <c r="BA98" i="2"/>
  <c r="BB98" i="2" s="1"/>
  <c r="AZ98" i="2"/>
  <c r="AY98" i="2"/>
  <c r="AX98" i="2"/>
  <c r="CV117" i="2"/>
  <c r="CS117" i="2"/>
  <c r="CT117" i="2" s="1"/>
  <c r="CR117" i="2"/>
  <c r="CO117" i="2"/>
  <c r="CP117" i="2" s="1"/>
  <c r="CN117" i="2"/>
  <c r="CK117" i="2"/>
  <c r="CL117" i="2" s="1"/>
  <c r="CJ117" i="2"/>
  <c r="CG117" i="2"/>
  <c r="CH117" i="2" s="1"/>
  <c r="CF117" i="2"/>
  <c r="CE117" i="2"/>
  <c r="CA117" i="2"/>
  <c r="CB117" i="2" s="1"/>
  <c r="BZ117" i="2"/>
  <c r="BY117" i="2"/>
  <c r="BU117" i="2"/>
  <c r="BV117" i="2" s="1"/>
  <c r="BT117" i="2"/>
  <c r="BS117" i="2"/>
  <c r="BO117" i="2"/>
  <c r="BP117" i="2" s="1"/>
  <c r="BN117" i="2"/>
  <c r="BM117" i="2"/>
  <c r="BL117" i="2"/>
  <c r="BH117" i="2"/>
  <c r="BI117" i="2" s="1"/>
  <c r="BG117" i="2"/>
  <c r="BF117" i="2"/>
  <c r="BE117" i="2"/>
  <c r="BA117" i="2"/>
  <c r="BB117" i="2" s="1"/>
  <c r="AZ117" i="2"/>
  <c r="AY117" i="2"/>
  <c r="AX117" i="2"/>
  <c r="CV110" i="2"/>
  <c r="CS110" i="2"/>
  <c r="CT110" i="2" s="1"/>
  <c r="CR110" i="2"/>
  <c r="CO110" i="2"/>
  <c r="CP110" i="2" s="1"/>
  <c r="CN110" i="2"/>
  <c r="CK110" i="2"/>
  <c r="CL110" i="2" s="1"/>
  <c r="CJ110" i="2"/>
  <c r="CG110" i="2"/>
  <c r="CH110" i="2" s="1"/>
  <c r="CF110" i="2"/>
  <c r="CE110" i="2"/>
  <c r="CA110" i="2"/>
  <c r="CB110" i="2" s="1"/>
  <c r="BZ110" i="2"/>
  <c r="BY110" i="2"/>
  <c r="BU110" i="2"/>
  <c r="BV110" i="2" s="1"/>
  <c r="BT110" i="2"/>
  <c r="BS110" i="2"/>
  <c r="BO110" i="2"/>
  <c r="BP110" i="2" s="1"/>
  <c r="BN110" i="2"/>
  <c r="BM110" i="2"/>
  <c r="BL110" i="2"/>
  <c r="BH110" i="2"/>
  <c r="BI110" i="2" s="1"/>
  <c r="BG110" i="2"/>
  <c r="BF110" i="2"/>
  <c r="BE110" i="2"/>
  <c r="BA110" i="2"/>
  <c r="BB110" i="2" s="1"/>
  <c r="AZ110" i="2"/>
  <c r="AY110" i="2"/>
  <c r="AX110" i="2"/>
  <c r="CV121" i="2"/>
  <c r="CS121" i="2"/>
  <c r="CT121" i="2" s="1"/>
  <c r="CR121" i="2"/>
  <c r="CO121" i="2"/>
  <c r="CP121" i="2" s="1"/>
  <c r="CN121" i="2"/>
  <c r="CK121" i="2"/>
  <c r="CL121" i="2" s="1"/>
  <c r="CJ121" i="2"/>
  <c r="CG121" i="2"/>
  <c r="CH121" i="2" s="1"/>
  <c r="CF121" i="2"/>
  <c r="CE121" i="2"/>
  <c r="CA121" i="2"/>
  <c r="CB121" i="2" s="1"/>
  <c r="BZ121" i="2"/>
  <c r="BY121" i="2"/>
  <c r="BU121" i="2"/>
  <c r="BV121" i="2" s="1"/>
  <c r="BT121" i="2"/>
  <c r="BS121" i="2"/>
  <c r="BO121" i="2"/>
  <c r="BP121" i="2" s="1"/>
  <c r="BN121" i="2"/>
  <c r="BM121" i="2"/>
  <c r="BL121" i="2"/>
  <c r="BH121" i="2"/>
  <c r="BI121" i="2" s="1"/>
  <c r="BG121" i="2"/>
  <c r="BF121" i="2"/>
  <c r="BE121" i="2"/>
  <c r="BA121" i="2"/>
  <c r="BB121" i="2" s="1"/>
  <c r="AZ121" i="2"/>
  <c r="AY121" i="2"/>
  <c r="AX121" i="2"/>
  <c r="CV91" i="2"/>
  <c r="CS91" i="2"/>
  <c r="CT91" i="2" s="1"/>
  <c r="CR91" i="2"/>
  <c r="CO91" i="2"/>
  <c r="CP91" i="2" s="1"/>
  <c r="CN91" i="2"/>
  <c r="CK91" i="2"/>
  <c r="CL91" i="2" s="1"/>
  <c r="CJ91" i="2"/>
  <c r="CG91" i="2"/>
  <c r="CH91" i="2" s="1"/>
  <c r="CF91" i="2"/>
  <c r="CE91" i="2"/>
  <c r="CA91" i="2"/>
  <c r="CB91" i="2" s="1"/>
  <c r="BZ91" i="2"/>
  <c r="BY91" i="2"/>
  <c r="BU91" i="2"/>
  <c r="BV91" i="2" s="1"/>
  <c r="BT91" i="2"/>
  <c r="BS91" i="2"/>
  <c r="BO91" i="2"/>
  <c r="BP91" i="2" s="1"/>
  <c r="BN91" i="2"/>
  <c r="BM91" i="2"/>
  <c r="BL91" i="2"/>
  <c r="BH91" i="2"/>
  <c r="BI91" i="2" s="1"/>
  <c r="BG91" i="2"/>
  <c r="BF91" i="2"/>
  <c r="BE91" i="2"/>
  <c r="BA91" i="2"/>
  <c r="BB91" i="2" s="1"/>
  <c r="AZ91" i="2"/>
  <c r="AY91" i="2"/>
  <c r="AX91" i="2"/>
  <c r="CV104" i="2"/>
  <c r="CS104" i="2"/>
  <c r="CT104" i="2" s="1"/>
  <c r="CR104" i="2"/>
  <c r="CO104" i="2"/>
  <c r="CP104" i="2" s="1"/>
  <c r="CN104" i="2"/>
  <c r="CK104" i="2"/>
  <c r="CL104" i="2" s="1"/>
  <c r="CJ104" i="2"/>
  <c r="CG104" i="2"/>
  <c r="CH104" i="2" s="1"/>
  <c r="CF104" i="2"/>
  <c r="CE104" i="2"/>
  <c r="CA104" i="2"/>
  <c r="CB104" i="2" s="1"/>
  <c r="BZ104" i="2"/>
  <c r="BY104" i="2"/>
  <c r="BU104" i="2"/>
  <c r="BV104" i="2" s="1"/>
  <c r="BT104" i="2"/>
  <c r="BS104" i="2"/>
  <c r="BO104" i="2"/>
  <c r="BP104" i="2" s="1"/>
  <c r="BN104" i="2"/>
  <c r="BM104" i="2"/>
  <c r="BL104" i="2"/>
  <c r="BH104" i="2"/>
  <c r="BI104" i="2" s="1"/>
  <c r="BG104" i="2"/>
  <c r="BF104" i="2"/>
  <c r="BE104" i="2"/>
  <c r="BA104" i="2"/>
  <c r="BB104" i="2" s="1"/>
  <c r="AZ104" i="2"/>
  <c r="AY104" i="2"/>
  <c r="AX104" i="2"/>
  <c r="CV76" i="2"/>
  <c r="CS76" i="2"/>
  <c r="CT76" i="2" s="1"/>
  <c r="CR76" i="2"/>
  <c r="CO76" i="2"/>
  <c r="CP76" i="2" s="1"/>
  <c r="CN76" i="2"/>
  <c r="CK76" i="2"/>
  <c r="CL76" i="2" s="1"/>
  <c r="CJ76" i="2"/>
  <c r="CG76" i="2"/>
  <c r="CH76" i="2" s="1"/>
  <c r="CF76" i="2"/>
  <c r="CE76" i="2"/>
  <c r="CA76" i="2"/>
  <c r="CB76" i="2" s="1"/>
  <c r="BZ76" i="2"/>
  <c r="BY76" i="2"/>
  <c r="BU76" i="2"/>
  <c r="BV76" i="2" s="1"/>
  <c r="BT76" i="2"/>
  <c r="BS76" i="2"/>
  <c r="BO76" i="2"/>
  <c r="BP76" i="2" s="1"/>
  <c r="BN76" i="2"/>
  <c r="BM76" i="2"/>
  <c r="BL76" i="2"/>
  <c r="BH76" i="2"/>
  <c r="BI76" i="2" s="1"/>
  <c r="BG76" i="2"/>
  <c r="BF76" i="2"/>
  <c r="BE76" i="2"/>
  <c r="BA76" i="2"/>
  <c r="BB76" i="2" s="1"/>
  <c r="AZ76" i="2"/>
  <c r="AY76" i="2"/>
  <c r="AX76" i="2"/>
  <c r="CV31" i="2"/>
  <c r="CS31" i="2"/>
  <c r="CT31" i="2" s="1"/>
  <c r="CR31" i="2"/>
  <c r="CO31" i="2"/>
  <c r="CP31" i="2" s="1"/>
  <c r="CN31" i="2"/>
  <c r="CK31" i="2"/>
  <c r="CL31" i="2" s="1"/>
  <c r="CJ31" i="2"/>
  <c r="CG31" i="2"/>
  <c r="CH31" i="2" s="1"/>
  <c r="CF31" i="2"/>
  <c r="CE31" i="2"/>
  <c r="CA31" i="2"/>
  <c r="CB31" i="2" s="1"/>
  <c r="BZ31" i="2"/>
  <c r="BY31" i="2"/>
  <c r="BU31" i="2"/>
  <c r="BV31" i="2" s="1"/>
  <c r="BT31" i="2"/>
  <c r="BS31" i="2"/>
  <c r="BO31" i="2"/>
  <c r="BP31" i="2" s="1"/>
  <c r="BN31" i="2"/>
  <c r="BM31" i="2"/>
  <c r="BL31" i="2"/>
  <c r="BH31" i="2"/>
  <c r="BI31" i="2" s="1"/>
  <c r="BG31" i="2"/>
  <c r="BF31" i="2"/>
  <c r="BE31" i="2"/>
  <c r="BA31" i="2"/>
  <c r="BB31" i="2" s="1"/>
  <c r="AZ31" i="2"/>
  <c r="AY31" i="2"/>
  <c r="AX31" i="2"/>
  <c r="CV92" i="2"/>
  <c r="CS92" i="2"/>
  <c r="CT92" i="2" s="1"/>
  <c r="CR92" i="2"/>
  <c r="CO92" i="2"/>
  <c r="CP92" i="2" s="1"/>
  <c r="CN92" i="2"/>
  <c r="CK92" i="2"/>
  <c r="CL92" i="2" s="1"/>
  <c r="CJ92" i="2"/>
  <c r="CG92" i="2"/>
  <c r="CH92" i="2" s="1"/>
  <c r="CF92" i="2"/>
  <c r="CE92" i="2"/>
  <c r="CA92" i="2"/>
  <c r="CB92" i="2" s="1"/>
  <c r="BZ92" i="2"/>
  <c r="BY92" i="2"/>
  <c r="BU92" i="2"/>
  <c r="BV92" i="2" s="1"/>
  <c r="BT92" i="2"/>
  <c r="BS92" i="2"/>
  <c r="BO92" i="2"/>
  <c r="BP92" i="2" s="1"/>
  <c r="BN92" i="2"/>
  <c r="BM92" i="2"/>
  <c r="BL92" i="2"/>
  <c r="BH92" i="2"/>
  <c r="BI92" i="2" s="1"/>
  <c r="BG92" i="2"/>
  <c r="BF92" i="2"/>
  <c r="BE92" i="2"/>
  <c r="BA92" i="2"/>
  <c r="BB92" i="2" s="1"/>
  <c r="AZ92" i="2"/>
  <c r="AY92" i="2"/>
  <c r="AX92" i="2"/>
  <c r="CV113" i="2"/>
  <c r="CS113" i="2"/>
  <c r="CT113" i="2" s="1"/>
  <c r="CR113" i="2"/>
  <c r="CO113" i="2"/>
  <c r="CP113" i="2" s="1"/>
  <c r="CN113" i="2"/>
  <c r="CK113" i="2"/>
  <c r="CL113" i="2" s="1"/>
  <c r="CJ113" i="2"/>
  <c r="CG113" i="2"/>
  <c r="CH113" i="2" s="1"/>
  <c r="CF113" i="2"/>
  <c r="CE113" i="2"/>
  <c r="CA113" i="2"/>
  <c r="CB113" i="2" s="1"/>
  <c r="BZ113" i="2"/>
  <c r="BY113" i="2"/>
  <c r="BU113" i="2"/>
  <c r="BV113" i="2" s="1"/>
  <c r="BT113" i="2"/>
  <c r="BS113" i="2"/>
  <c r="BO113" i="2"/>
  <c r="BP113" i="2" s="1"/>
  <c r="BN113" i="2"/>
  <c r="BM113" i="2"/>
  <c r="BL113" i="2"/>
  <c r="BH113" i="2"/>
  <c r="BI113" i="2" s="1"/>
  <c r="BG113" i="2"/>
  <c r="BF113" i="2"/>
  <c r="BE113" i="2"/>
  <c r="BA113" i="2"/>
  <c r="BB113" i="2" s="1"/>
  <c r="AZ113" i="2"/>
  <c r="AY113" i="2"/>
  <c r="AX113" i="2"/>
  <c r="CV108" i="2"/>
  <c r="CS108" i="2"/>
  <c r="CT108" i="2" s="1"/>
  <c r="CR108" i="2"/>
  <c r="CO108" i="2"/>
  <c r="CP108" i="2" s="1"/>
  <c r="CN108" i="2"/>
  <c r="CK108" i="2"/>
  <c r="CL108" i="2" s="1"/>
  <c r="CJ108" i="2"/>
  <c r="CG108" i="2"/>
  <c r="CH108" i="2" s="1"/>
  <c r="CF108" i="2"/>
  <c r="CE108" i="2"/>
  <c r="CA108" i="2"/>
  <c r="CB108" i="2" s="1"/>
  <c r="BZ108" i="2"/>
  <c r="BY108" i="2"/>
  <c r="BU108" i="2"/>
  <c r="BV108" i="2" s="1"/>
  <c r="BT108" i="2"/>
  <c r="BS108" i="2"/>
  <c r="BO108" i="2"/>
  <c r="BP108" i="2" s="1"/>
  <c r="BN108" i="2"/>
  <c r="BM108" i="2"/>
  <c r="BL108" i="2"/>
  <c r="BH108" i="2"/>
  <c r="BI108" i="2" s="1"/>
  <c r="BG108" i="2"/>
  <c r="BF108" i="2"/>
  <c r="BE108" i="2"/>
  <c r="BA108" i="2"/>
  <c r="BB108" i="2" s="1"/>
  <c r="AZ108" i="2"/>
  <c r="AY108" i="2"/>
  <c r="AX108" i="2"/>
  <c r="CV96" i="2"/>
  <c r="CS96" i="2"/>
  <c r="CT96" i="2" s="1"/>
  <c r="CR96" i="2"/>
  <c r="CO96" i="2"/>
  <c r="CP96" i="2" s="1"/>
  <c r="CN96" i="2"/>
  <c r="CK96" i="2"/>
  <c r="CL96" i="2" s="1"/>
  <c r="CJ96" i="2"/>
  <c r="CG96" i="2"/>
  <c r="CH96" i="2" s="1"/>
  <c r="CF96" i="2"/>
  <c r="CE96" i="2"/>
  <c r="CA96" i="2"/>
  <c r="CB96" i="2" s="1"/>
  <c r="BZ96" i="2"/>
  <c r="BY96" i="2"/>
  <c r="BU96" i="2"/>
  <c r="BV96" i="2" s="1"/>
  <c r="BT96" i="2"/>
  <c r="BS96" i="2"/>
  <c r="BO96" i="2"/>
  <c r="BP96" i="2" s="1"/>
  <c r="BN96" i="2"/>
  <c r="BM96" i="2"/>
  <c r="BL96" i="2"/>
  <c r="BH96" i="2"/>
  <c r="BI96" i="2" s="1"/>
  <c r="BG96" i="2"/>
  <c r="BF96" i="2"/>
  <c r="BE96" i="2"/>
  <c r="BA96" i="2"/>
  <c r="BB96" i="2" s="1"/>
  <c r="AZ96" i="2"/>
  <c r="AY96" i="2"/>
  <c r="AX96" i="2"/>
  <c r="CV119" i="2"/>
  <c r="CS119" i="2"/>
  <c r="CT119" i="2" s="1"/>
  <c r="CR119" i="2"/>
  <c r="CO119" i="2"/>
  <c r="CP119" i="2" s="1"/>
  <c r="CN119" i="2"/>
  <c r="CK119" i="2"/>
  <c r="CL119" i="2" s="1"/>
  <c r="CJ119" i="2"/>
  <c r="CG119" i="2"/>
  <c r="CH119" i="2" s="1"/>
  <c r="CF119" i="2"/>
  <c r="CE119" i="2"/>
  <c r="CA119" i="2"/>
  <c r="CB119" i="2" s="1"/>
  <c r="BZ119" i="2"/>
  <c r="BY119" i="2"/>
  <c r="BU119" i="2"/>
  <c r="BV119" i="2" s="1"/>
  <c r="BT119" i="2"/>
  <c r="BS119" i="2"/>
  <c r="BO119" i="2"/>
  <c r="BP119" i="2" s="1"/>
  <c r="BN119" i="2"/>
  <c r="BM119" i="2"/>
  <c r="BL119" i="2"/>
  <c r="BH119" i="2"/>
  <c r="BI119" i="2" s="1"/>
  <c r="BG119" i="2"/>
  <c r="BF119" i="2"/>
  <c r="BE119" i="2"/>
  <c r="BA119" i="2"/>
  <c r="BB119" i="2" s="1"/>
  <c r="AZ119" i="2"/>
  <c r="AY119" i="2"/>
  <c r="AX119" i="2"/>
  <c r="CV18" i="2"/>
  <c r="CS18" i="2"/>
  <c r="CT18" i="2" s="1"/>
  <c r="CR18" i="2"/>
  <c r="CO18" i="2"/>
  <c r="CP18" i="2" s="1"/>
  <c r="CN18" i="2"/>
  <c r="CK18" i="2"/>
  <c r="CL18" i="2" s="1"/>
  <c r="CJ18" i="2"/>
  <c r="CG18" i="2"/>
  <c r="CH18" i="2" s="1"/>
  <c r="CF18" i="2"/>
  <c r="CE18" i="2"/>
  <c r="CA18" i="2"/>
  <c r="CB18" i="2" s="1"/>
  <c r="BZ18" i="2"/>
  <c r="BY18" i="2"/>
  <c r="BU18" i="2"/>
  <c r="BV18" i="2" s="1"/>
  <c r="BT18" i="2"/>
  <c r="BS18" i="2"/>
  <c r="BO18" i="2"/>
  <c r="BP18" i="2" s="1"/>
  <c r="BN18" i="2"/>
  <c r="BM18" i="2"/>
  <c r="BL18" i="2"/>
  <c r="BH18" i="2"/>
  <c r="BI18" i="2" s="1"/>
  <c r="BG18" i="2"/>
  <c r="BF18" i="2"/>
  <c r="BE18" i="2"/>
  <c r="BA18" i="2"/>
  <c r="BB18" i="2" s="1"/>
  <c r="AZ18" i="2"/>
  <c r="AY18" i="2"/>
  <c r="AX18" i="2"/>
  <c r="CV105" i="2"/>
  <c r="CS105" i="2"/>
  <c r="CT105" i="2" s="1"/>
  <c r="CR105" i="2"/>
  <c r="CO105" i="2"/>
  <c r="CP105" i="2" s="1"/>
  <c r="CN105" i="2"/>
  <c r="CK105" i="2"/>
  <c r="CL105" i="2" s="1"/>
  <c r="CJ105" i="2"/>
  <c r="CG105" i="2"/>
  <c r="CH105" i="2" s="1"/>
  <c r="CF105" i="2"/>
  <c r="CE105" i="2"/>
  <c r="CA105" i="2"/>
  <c r="CB105" i="2" s="1"/>
  <c r="BZ105" i="2"/>
  <c r="BY105" i="2"/>
  <c r="BU105" i="2"/>
  <c r="BV105" i="2" s="1"/>
  <c r="BT105" i="2"/>
  <c r="BS105" i="2"/>
  <c r="BO105" i="2"/>
  <c r="BP105" i="2" s="1"/>
  <c r="BN105" i="2"/>
  <c r="BM105" i="2"/>
  <c r="BL105" i="2"/>
  <c r="BH105" i="2"/>
  <c r="BI105" i="2" s="1"/>
  <c r="BG105" i="2"/>
  <c r="BF105" i="2"/>
  <c r="BE105" i="2"/>
  <c r="BA105" i="2"/>
  <c r="BB105" i="2" s="1"/>
  <c r="AZ105" i="2"/>
  <c r="AY105" i="2"/>
  <c r="AX105" i="2"/>
  <c r="CV94" i="2"/>
  <c r="CS94" i="2"/>
  <c r="CT94" i="2" s="1"/>
  <c r="CR94" i="2"/>
  <c r="CO94" i="2"/>
  <c r="CP94" i="2" s="1"/>
  <c r="CN94" i="2"/>
  <c r="CK94" i="2"/>
  <c r="CL94" i="2" s="1"/>
  <c r="CJ94" i="2"/>
  <c r="CG94" i="2"/>
  <c r="CH94" i="2" s="1"/>
  <c r="CF94" i="2"/>
  <c r="CE94" i="2"/>
  <c r="CA94" i="2"/>
  <c r="CB94" i="2" s="1"/>
  <c r="BZ94" i="2"/>
  <c r="BY94" i="2"/>
  <c r="BU94" i="2"/>
  <c r="BV94" i="2" s="1"/>
  <c r="BT94" i="2"/>
  <c r="BS94" i="2"/>
  <c r="BO94" i="2"/>
  <c r="BP94" i="2" s="1"/>
  <c r="BN94" i="2"/>
  <c r="BM94" i="2"/>
  <c r="BL94" i="2"/>
  <c r="BH94" i="2"/>
  <c r="BI94" i="2" s="1"/>
  <c r="BG94" i="2"/>
  <c r="BF94" i="2"/>
  <c r="BE94" i="2"/>
  <c r="BA94" i="2"/>
  <c r="BB94" i="2" s="1"/>
  <c r="AZ94" i="2"/>
  <c r="AY94" i="2"/>
  <c r="AX94" i="2"/>
  <c r="CV23" i="2"/>
  <c r="CS23" i="2"/>
  <c r="CT23" i="2" s="1"/>
  <c r="CR23" i="2"/>
  <c r="CO23" i="2"/>
  <c r="CP23" i="2" s="1"/>
  <c r="CN23" i="2"/>
  <c r="CK23" i="2"/>
  <c r="CL23" i="2" s="1"/>
  <c r="CJ23" i="2"/>
  <c r="CG23" i="2"/>
  <c r="CH23" i="2" s="1"/>
  <c r="CF23" i="2"/>
  <c r="CE23" i="2"/>
  <c r="CA23" i="2"/>
  <c r="CB23" i="2" s="1"/>
  <c r="BZ23" i="2"/>
  <c r="BY23" i="2"/>
  <c r="BU23" i="2"/>
  <c r="BV23" i="2" s="1"/>
  <c r="BT23" i="2"/>
  <c r="BS23" i="2"/>
  <c r="BO23" i="2"/>
  <c r="BP23" i="2" s="1"/>
  <c r="BN23" i="2"/>
  <c r="BM23" i="2"/>
  <c r="BL23" i="2"/>
  <c r="BH23" i="2"/>
  <c r="BI23" i="2" s="1"/>
  <c r="BG23" i="2"/>
  <c r="BF23" i="2"/>
  <c r="BE23" i="2"/>
  <c r="BA23" i="2"/>
  <c r="BB23" i="2" s="1"/>
  <c r="AZ23" i="2"/>
  <c r="AY23" i="2"/>
  <c r="AX23" i="2"/>
  <c r="CV15" i="2"/>
  <c r="CS15" i="2"/>
  <c r="CT15" i="2" s="1"/>
  <c r="CR15" i="2"/>
  <c r="CO15" i="2"/>
  <c r="CP15" i="2" s="1"/>
  <c r="CN15" i="2"/>
  <c r="CK15" i="2"/>
  <c r="CL15" i="2" s="1"/>
  <c r="CJ15" i="2"/>
  <c r="CG15" i="2"/>
  <c r="CH15" i="2" s="1"/>
  <c r="CF15" i="2"/>
  <c r="CE15" i="2"/>
  <c r="CA15" i="2"/>
  <c r="CB15" i="2" s="1"/>
  <c r="BZ15" i="2"/>
  <c r="BY15" i="2"/>
  <c r="BU15" i="2"/>
  <c r="BV15" i="2" s="1"/>
  <c r="BT15" i="2"/>
  <c r="BS15" i="2"/>
  <c r="BO15" i="2"/>
  <c r="BP15" i="2" s="1"/>
  <c r="BN15" i="2"/>
  <c r="BM15" i="2"/>
  <c r="BL15" i="2"/>
  <c r="BH15" i="2"/>
  <c r="BI15" i="2" s="1"/>
  <c r="BG15" i="2"/>
  <c r="BF15" i="2"/>
  <c r="BE15" i="2"/>
  <c r="BA15" i="2"/>
  <c r="BB15" i="2" s="1"/>
  <c r="AZ15" i="2"/>
  <c r="AY15" i="2"/>
  <c r="AX15" i="2"/>
  <c r="CV9" i="2"/>
  <c r="CS9" i="2"/>
  <c r="CT9" i="2" s="1"/>
  <c r="CR9" i="2"/>
  <c r="CO9" i="2"/>
  <c r="CP9" i="2" s="1"/>
  <c r="CN9" i="2"/>
  <c r="CK9" i="2"/>
  <c r="CL9" i="2" s="1"/>
  <c r="CJ9" i="2"/>
  <c r="CG9" i="2"/>
  <c r="CH9" i="2" s="1"/>
  <c r="CF9" i="2"/>
  <c r="CE9" i="2"/>
  <c r="CA9" i="2"/>
  <c r="CB9" i="2" s="1"/>
  <c r="BZ9" i="2"/>
  <c r="BY9" i="2"/>
  <c r="BU9" i="2"/>
  <c r="BV9" i="2" s="1"/>
  <c r="BT9" i="2"/>
  <c r="BS9" i="2"/>
  <c r="BO9" i="2"/>
  <c r="BP9" i="2" s="1"/>
  <c r="BN9" i="2"/>
  <c r="BM9" i="2"/>
  <c r="BL9" i="2"/>
  <c r="BH9" i="2"/>
  <c r="BI9" i="2" s="1"/>
  <c r="BG9" i="2"/>
  <c r="BF9" i="2"/>
  <c r="BE9" i="2"/>
  <c r="BA9" i="2"/>
  <c r="BB9" i="2" s="1"/>
  <c r="AZ9" i="2"/>
  <c r="AY9" i="2"/>
  <c r="AX9" i="2"/>
  <c r="CV90" i="2"/>
  <c r="CS90" i="2"/>
  <c r="CT90" i="2" s="1"/>
  <c r="CR90" i="2"/>
  <c r="CO90" i="2"/>
  <c r="CP90" i="2" s="1"/>
  <c r="CN90" i="2"/>
  <c r="CK90" i="2"/>
  <c r="CL90" i="2" s="1"/>
  <c r="CJ90" i="2"/>
  <c r="CG90" i="2"/>
  <c r="CH90" i="2" s="1"/>
  <c r="CF90" i="2"/>
  <c r="CE90" i="2"/>
  <c r="CA90" i="2"/>
  <c r="CB90" i="2" s="1"/>
  <c r="BZ90" i="2"/>
  <c r="BY90" i="2"/>
  <c r="BU90" i="2"/>
  <c r="BV90" i="2" s="1"/>
  <c r="BT90" i="2"/>
  <c r="BS90" i="2"/>
  <c r="BO90" i="2"/>
  <c r="BP90" i="2" s="1"/>
  <c r="BN90" i="2"/>
  <c r="BM90" i="2"/>
  <c r="BL90" i="2"/>
  <c r="BH90" i="2"/>
  <c r="BI90" i="2" s="1"/>
  <c r="BG90" i="2"/>
  <c r="BF90" i="2"/>
  <c r="BE90" i="2"/>
  <c r="BA90" i="2"/>
  <c r="BB90" i="2" s="1"/>
  <c r="AZ90" i="2"/>
  <c r="AY90" i="2"/>
  <c r="AX90" i="2"/>
  <c r="CV107" i="2"/>
  <c r="CS107" i="2"/>
  <c r="CT107" i="2" s="1"/>
  <c r="CR107" i="2"/>
  <c r="CO107" i="2"/>
  <c r="CP107" i="2" s="1"/>
  <c r="CN107" i="2"/>
  <c r="CK107" i="2"/>
  <c r="CL107" i="2" s="1"/>
  <c r="CJ107" i="2"/>
  <c r="CG107" i="2"/>
  <c r="CH107" i="2" s="1"/>
  <c r="CF107" i="2"/>
  <c r="CE107" i="2"/>
  <c r="CA107" i="2"/>
  <c r="CB107" i="2" s="1"/>
  <c r="BZ107" i="2"/>
  <c r="BY107" i="2"/>
  <c r="BU107" i="2"/>
  <c r="BV107" i="2" s="1"/>
  <c r="BT107" i="2"/>
  <c r="BS107" i="2"/>
  <c r="BO107" i="2"/>
  <c r="BP107" i="2" s="1"/>
  <c r="BN107" i="2"/>
  <c r="BM107" i="2"/>
  <c r="BL107" i="2"/>
  <c r="BH107" i="2"/>
  <c r="BI107" i="2" s="1"/>
  <c r="BG107" i="2"/>
  <c r="BF107" i="2"/>
  <c r="BE107" i="2"/>
  <c r="BA107" i="2"/>
  <c r="BB107" i="2" s="1"/>
  <c r="AZ107" i="2"/>
  <c r="AY107" i="2"/>
  <c r="AX107" i="2"/>
  <c r="CV93" i="2"/>
  <c r="CS93" i="2"/>
  <c r="CT93" i="2" s="1"/>
  <c r="CR93" i="2"/>
  <c r="CO93" i="2"/>
  <c r="CP93" i="2" s="1"/>
  <c r="CN93" i="2"/>
  <c r="CK93" i="2"/>
  <c r="CL93" i="2" s="1"/>
  <c r="CJ93" i="2"/>
  <c r="CG93" i="2"/>
  <c r="CH93" i="2" s="1"/>
  <c r="CF93" i="2"/>
  <c r="CE93" i="2"/>
  <c r="CA93" i="2"/>
  <c r="CB93" i="2" s="1"/>
  <c r="BZ93" i="2"/>
  <c r="BY93" i="2"/>
  <c r="BU93" i="2"/>
  <c r="BV93" i="2" s="1"/>
  <c r="BT93" i="2"/>
  <c r="BS93" i="2"/>
  <c r="BO93" i="2"/>
  <c r="BP93" i="2" s="1"/>
  <c r="BN93" i="2"/>
  <c r="BM93" i="2"/>
  <c r="BL93" i="2"/>
  <c r="BH93" i="2"/>
  <c r="BI93" i="2" s="1"/>
  <c r="BG93" i="2"/>
  <c r="BF93" i="2"/>
  <c r="BE93" i="2"/>
  <c r="BA93" i="2"/>
  <c r="BB93" i="2" s="1"/>
  <c r="AZ93" i="2"/>
  <c r="AY93" i="2"/>
  <c r="AX93" i="2"/>
  <c r="CV21" i="2"/>
  <c r="CS21" i="2"/>
  <c r="CT21" i="2" s="1"/>
  <c r="CR21" i="2"/>
  <c r="CO21" i="2"/>
  <c r="CP21" i="2" s="1"/>
  <c r="CN21" i="2"/>
  <c r="CK21" i="2"/>
  <c r="CL21" i="2" s="1"/>
  <c r="CJ21" i="2"/>
  <c r="CG21" i="2"/>
  <c r="CH21" i="2" s="1"/>
  <c r="CF21" i="2"/>
  <c r="CE21" i="2"/>
  <c r="CA21" i="2"/>
  <c r="CB21" i="2" s="1"/>
  <c r="BZ21" i="2"/>
  <c r="BY21" i="2"/>
  <c r="BU21" i="2"/>
  <c r="BV21" i="2" s="1"/>
  <c r="BT21" i="2"/>
  <c r="BS21" i="2"/>
  <c r="BO21" i="2"/>
  <c r="BP21" i="2" s="1"/>
  <c r="BN21" i="2"/>
  <c r="BM21" i="2"/>
  <c r="BL21" i="2"/>
  <c r="BH21" i="2"/>
  <c r="BI21" i="2" s="1"/>
  <c r="BG21" i="2"/>
  <c r="BF21" i="2"/>
  <c r="BE21" i="2"/>
  <c r="BA21" i="2"/>
  <c r="BB21" i="2" s="1"/>
  <c r="AZ21" i="2"/>
  <c r="AY21" i="2"/>
  <c r="AX21" i="2"/>
  <c r="CV89" i="2"/>
  <c r="CS89" i="2"/>
  <c r="CT89" i="2" s="1"/>
  <c r="CR89" i="2"/>
  <c r="CO89" i="2"/>
  <c r="CP89" i="2" s="1"/>
  <c r="CN89" i="2"/>
  <c r="CK89" i="2"/>
  <c r="CL89" i="2" s="1"/>
  <c r="CJ89" i="2"/>
  <c r="CG89" i="2"/>
  <c r="CH89" i="2" s="1"/>
  <c r="CF89" i="2"/>
  <c r="CE89" i="2"/>
  <c r="CA89" i="2"/>
  <c r="CB89" i="2" s="1"/>
  <c r="BZ89" i="2"/>
  <c r="BY89" i="2"/>
  <c r="BU89" i="2"/>
  <c r="BV89" i="2" s="1"/>
  <c r="BT89" i="2"/>
  <c r="BS89" i="2"/>
  <c r="BO89" i="2"/>
  <c r="BP89" i="2" s="1"/>
  <c r="BN89" i="2"/>
  <c r="BM89" i="2"/>
  <c r="BL89" i="2"/>
  <c r="BH89" i="2"/>
  <c r="BI89" i="2" s="1"/>
  <c r="BG89" i="2"/>
  <c r="BF89" i="2"/>
  <c r="BE89" i="2"/>
  <c r="BA89" i="2"/>
  <c r="BB89" i="2" s="1"/>
  <c r="AZ89" i="2"/>
  <c r="AY89" i="2"/>
  <c r="AX89" i="2"/>
  <c r="CV88" i="2"/>
  <c r="CS88" i="2"/>
  <c r="CT88" i="2" s="1"/>
  <c r="CR88" i="2"/>
  <c r="CO88" i="2"/>
  <c r="CP88" i="2" s="1"/>
  <c r="CN88" i="2"/>
  <c r="CK88" i="2"/>
  <c r="CL88" i="2" s="1"/>
  <c r="CJ88" i="2"/>
  <c r="CG88" i="2"/>
  <c r="CH88" i="2" s="1"/>
  <c r="CF88" i="2"/>
  <c r="CE88" i="2"/>
  <c r="CA88" i="2"/>
  <c r="CB88" i="2" s="1"/>
  <c r="BZ88" i="2"/>
  <c r="BY88" i="2"/>
  <c r="BU88" i="2"/>
  <c r="BV88" i="2" s="1"/>
  <c r="BT88" i="2"/>
  <c r="BS88" i="2"/>
  <c r="BO88" i="2"/>
  <c r="BP88" i="2" s="1"/>
  <c r="BN88" i="2"/>
  <c r="BM88" i="2"/>
  <c r="BL88" i="2"/>
  <c r="BH88" i="2"/>
  <c r="BI88" i="2" s="1"/>
  <c r="BG88" i="2"/>
  <c r="BF88" i="2"/>
  <c r="BE88" i="2"/>
  <c r="BA88" i="2"/>
  <c r="BB88" i="2" s="1"/>
  <c r="AZ88" i="2"/>
  <c r="AY88" i="2"/>
  <c r="AX88" i="2"/>
  <c r="CV95" i="2"/>
  <c r="CS95" i="2"/>
  <c r="CT95" i="2" s="1"/>
  <c r="CR95" i="2"/>
  <c r="CO95" i="2"/>
  <c r="CP95" i="2" s="1"/>
  <c r="CN95" i="2"/>
  <c r="CK95" i="2"/>
  <c r="CL95" i="2" s="1"/>
  <c r="CJ95" i="2"/>
  <c r="CG95" i="2"/>
  <c r="CH95" i="2" s="1"/>
  <c r="CF95" i="2"/>
  <c r="CE95" i="2"/>
  <c r="CA95" i="2"/>
  <c r="CB95" i="2" s="1"/>
  <c r="BZ95" i="2"/>
  <c r="BY95" i="2"/>
  <c r="BU95" i="2"/>
  <c r="BV95" i="2" s="1"/>
  <c r="BT95" i="2"/>
  <c r="BS95" i="2"/>
  <c r="BO95" i="2"/>
  <c r="BP95" i="2" s="1"/>
  <c r="BN95" i="2"/>
  <c r="BM95" i="2"/>
  <c r="BL95" i="2"/>
  <c r="BH95" i="2"/>
  <c r="BI95" i="2" s="1"/>
  <c r="BG95" i="2"/>
  <c r="BF95" i="2"/>
  <c r="BE95" i="2"/>
  <c r="BA95" i="2"/>
  <c r="BB95" i="2" s="1"/>
  <c r="AZ95" i="2"/>
  <c r="AY95" i="2"/>
  <c r="AX95" i="2"/>
  <c r="CV33" i="2"/>
  <c r="CS33" i="2"/>
  <c r="CT33" i="2" s="1"/>
  <c r="CR33" i="2"/>
  <c r="CO33" i="2"/>
  <c r="CP33" i="2" s="1"/>
  <c r="CN33" i="2"/>
  <c r="CK33" i="2"/>
  <c r="CL33" i="2" s="1"/>
  <c r="CJ33" i="2"/>
  <c r="CG33" i="2"/>
  <c r="CH33" i="2" s="1"/>
  <c r="CF33" i="2"/>
  <c r="CE33" i="2"/>
  <c r="CA33" i="2"/>
  <c r="CB33" i="2" s="1"/>
  <c r="BZ33" i="2"/>
  <c r="BY33" i="2"/>
  <c r="BU33" i="2"/>
  <c r="BV33" i="2" s="1"/>
  <c r="BT33" i="2"/>
  <c r="BS33" i="2"/>
  <c r="BO33" i="2"/>
  <c r="BP33" i="2" s="1"/>
  <c r="BN33" i="2"/>
  <c r="BM33" i="2"/>
  <c r="BL33" i="2"/>
  <c r="BH33" i="2"/>
  <c r="BI33" i="2" s="1"/>
  <c r="BG33" i="2"/>
  <c r="BF33" i="2"/>
  <c r="BE33" i="2"/>
  <c r="BA33" i="2"/>
  <c r="BB33" i="2" s="1"/>
  <c r="AZ33" i="2"/>
  <c r="AY33" i="2"/>
  <c r="AX33" i="2"/>
  <c r="CV56" i="2"/>
  <c r="CS56" i="2"/>
  <c r="CT56" i="2" s="1"/>
  <c r="CR56" i="2"/>
  <c r="CO56" i="2"/>
  <c r="CP56" i="2" s="1"/>
  <c r="CN56" i="2"/>
  <c r="CK56" i="2"/>
  <c r="CL56" i="2" s="1"/>
  <c r="CJ56" i="2"/>
  <c r="CG56" i="2"/>
  <c r="CH56" i="2" s="1"/>
  <c r="CF56" i="2"/>
  <c r="CE56" i="2"/>
  <c r="CA56" i="2"/>
  <c r="CB56" i="2" s="1"/>
  <c r="BZ56" i="2"/>
  <c r="BY56" i="2"/>
  <c r="BU56" i="2"/>
  <c r="BV56" i="2" s="1"/>
  <c r="BT56" i="2"/>
  <c r="BS56" i="2"/>
  <c r="BO56" i="2"/>
  <c r="BP56" i="2" s="1"/>
  <c r="BN56" i="2"/>
  <c r="BM56" i="2"/>
  <c r="BL56" i="2"/>
  <c r="BH56" i="2"/>
  <c r="BI56" i="2" s="1"/>
  <c r="BG56" i="2"/>
  <c r="BF56" i="2"/>
  <c r="BE56" i="2"/>
  <c r="BA56" i="2"/>
  <c r="BB56" i="2" s="1"/>
  <c r="AZ56" i="2"/>
  <c r="AY56" i="2"/>
  <c r="AX56" i="2"/>
  <c r="CV20" i="2"/>
  <c r="CS20" i="2"/>
  <c r="CT20" i="2" s="1"/>
  <c r="CR20" i="2"/>
  <c r="CO20" i="2"/>
  <c r="CP20" i="2" s="1"/>
  <c r="CN20" i="2"/>
  <c r="CK20" i="2"/>
  <c r="CL20" i="2" s="1"/>
  <c r="CJ20" i="2"/>
  <c r="CG20" i="2"/>
  <c r="CH20" i="2" s="1"/>
  <c r="CF20" i="2"/>
  <c r="CE20" i="2"/>
  <c r="CA20" i="2"/>
  <c r="CB20" i="2" s="1"/>
  <c r="BZ20" i="2"/>
  <c r="BY20" i="2"/>
  <c r="BU20" i="2"/>
  <c r="BV20" i="2" s="1"/>
  <c r="BT20" i="2"/>
  <c r="BS20" i="2"/>
  <c r="BO20" i="2"/>
  <c r="BP20" i="2" s="1"/>
  <c r="BN20" i="2"/>
  <c r="BM20" i="2"/>
  <c r="BL20" i="2"/>
  <c r="BH20" i="2"/>
  <c r="BI20" i="2" s="1"/>
  <c r="BG20" i="2"/>
  <c r="BF20" i="2"/>
  <c r="BE20" i="2"/>
  <c r="BA20" i="2"/>
  <c r="BB20" i="2" s="1"/>
  <c r="AZ20" i="2"/>
  <c r="AY20" i="2"/>
  <c r="AX20" i="2"/>
  <c r="CV101" i="2"/>
  <c r="CS101" i="2"/>
  <c r="CT101" i="2" s="1"/>
  <c r="CR101" i="2"/>
  <c r="CO101" i="2"/>
  <c r="CP101" i="2" s="1"/>
  <c r="CN101" i="2"/>
  <c r="CK101" i="2"/>
  <c r="CL101" i="2" s="1"/>
  <c r="CJ101" i="2"/>
  <c r="CG101" i="2"/>
  <c r="CH101" i="2" s="1"/>
  <c r="CF101" i="2"/>
  <c r="CE101" i="2"/>
  <c r="CA101" i="2"/>
  <c r="CB101" i="2" s="1"/>
  <c r="BZ101" i="2"/>
  <c r="BY101" i="2"/>
  <c r="BU101" i="2"/>
  <c r="BV101" i="2" s="1"/>
  <c r="BT101" i="2"/>
  <c r="BS101" i="2"/>
  <c r="BO101" i="2"/>
  <c r="BP101" i="2" s="1"/>
  <c r="BN101" i="2"/>
  <c r="BM101" i="2"/>
  <c r="BL101" i="2"/>
  <c r="BH101" i="2"/>
  <c r="BI101" i="2" s="1"/>
  <c r="BG101" i="2"/>
  <c r="BF101" i="2"/>
  <c r="BE101" i="2"/>
  <c r="BA101" i="2"/>
  <c r="BB101" i="2" s="1"/>
  <c r="AZ101" i="2"/>
  <c r="AY101" i="2"/>
  <c r="AX101" i="2"/>
  <c r="CV86" i="2"/>
  <c r="CS86" i="2"/>
  <c r="CT86" i="2" s="1"/>
  <c r="CR86" i="2"/>
  <c r="CO86" i="2"/>
  <c r="CP86" i="2" s="1"/>
  <c r="CN86" i="2"/>
  <c r="CK86" i="2"/>
  <c r="CL86" i="2" s="1"/>
  <c r="CJ86" i="2"/>
  <c r="CG86" i="2"/>
  <c r="CH86" i="2" s="1"/>
  <c r="CF86" i="2"/>
  <c r="CE86" i="2"/>
  <c r="CA86" i="2"/>
  <c r="CB86" i="2" s="1"/>
  <c r="BZ86" i="2"/>
  <c r="BY86" i="2"/>
  <c r="BU86" i="2"/>
  <c r="BV86" i="2" s="1"/>
  <c r="BT86" i="2"/>
  <c r="BS86" i="2"/>
  <c r="BO86" i="2"/>
  <c r="BP86" i="2" s="1"/>
  <c r="BN86" i="2"/>
  <c r="BM86" i="2"/>
  <c r="BL86" i="2"/>
  <c r="BH86" i="2"/>
  <c r="BI86" i="2" s="1"/>
  <c r="BG86" i="2"/>
  <c r="BF86" i="2"/>
  <c r="BE86" i="2"/>
  <c r="BA86" i="2"/>
  <c r="BB86" i="2" s="1"/>
  <c r="AZ86" i="2"/>
  <c r="AY86" i="2"/>
  <c r="AX86" i="2"/>
  <c r="CV35" i="2"/>
  <c r="CS35" i="2"/>
  <c r="CT35" i="2" s="1"/>
  <c r="CR35" i="2"/>
  <c r="CO35" i="2"/>
  <c r="CP35" i="2" s="1"/>
  <c r="CN35" i="2"/>
  <c r="CK35" i="2"/>
  <c r="CL35" i="2" s="1"/>
  <c r="CJ35" i="2"/>
  <c r="CG35" i="2"/>
  <c r="CH35" i="2" s="1"/>
  <c r="CF35" i="2"/>
  <c r="CE35" i="2"/>
  <c r="CA35" i="2"/>
  <c r="CB35" i="2" s="1"/>
  <c r="BZ35" i="2"/>
  <c r="BY35" i="2"/>
  <c r="BU35" i="2"/>
  <c r="BV35" i="2" s="1"/>
  <c r="BT35" i="2"/>
  <c r="BS35" i="2"/>
  <c r="BO35" i="2"/>
  <c r="BP35" i="2" s="1"/>
  <c r="BN35" i="2"/>
  <c r="BM35" i="2"/>
  <c r="BL35" i="2"/>
  <c r="BH35" i="2"/>
  <c r="BI35" i="2" s="1"/>
  <c r="BG35" i="2"/>
  <c r="BF35" i="2"/>
  <c r="BE35" i="2"/>
  <c r="BA35" i="2"/>
  <c r="BB35" i="2" s="1"/>
  <c r="AZ35" i="2"/>
  <c r="AY35" i="2"/>
  <c r="AX35" i="2"/>
  <c r="CV80" i="2"/>
  <c r="CS80" i="2"/>
  <c r="CT80" i="2" s="1"/>
  <c r="CR80" i="2"/>
  <c r="CO80" i="2"/>
  <c r="CP80" i="2" s="1"/>
  <c r="CN80" i="2"/>
  <c r="CK80" i="2"/>
  <c r="CL80" i="2" s="1"/>
  <c r="CJ80" i="2"/>
  <c r="CG80" i="2"/>
  <c r="CH80" i="2" s="1"/>
  <c r="CF80" i="2"/>
  <c r="CE80" i="2"/>
  <c r="CA80" i="2"/>
  <c r="CB80" i="2" s="1"/>
  <c r="BZ80" i="2"/>
  <c r="BY80" i="2"/>
  <c r="BU80" i="2"/>
  <c r="BV80" i="2" s="1"/>
  <c r="BT80" i="2"/>
  <c r="BS80" i="2"/>
  <c r="BO80" i="2"/>
  <c r="BP80" i="2" s="1"/>
  <c r="BN80" i="2"/>
  <c r="BM80" i="2"/>
  <c r="BL80" i="2"/>
  <c r="BH80" i="2"/>
  <c r="BI80" i="2" s="1"/>
  <c r="BG80" i="2"/>
  <c r="BF80" i="2"/>
  <c r="BE80" i="2"/>
  <c r="BA80" i="2"/>
  <c r="BB80" i="2" s="1"/>
  <c r="AZ80" i="2"/>
  <c r="AY80" i="2"/>
  <c r="AX80" i="2"/>
  <c r="CV82" i="2"/>
  <c r="CS82" i="2"/>
  <c r="CT82" i="2" s="1"/>
  <c r="CR82" i="2"/>
  <c r="CO82" i="2"/>
  <c r="CP82" i="2" s="1"/>
  <c r="CN82" i="2"/>
  <c r="CK82" i="2"/>
  <c r="CL82" i="2" s="1"/>
  <c r="CJ82" i="2"/>
  <c r="CG82" i="2"/>
  <c r="CH82" i="2" s="1"/>
  <c r="CF82" i="2"/>
  <c r="CE82" i="2"/>
  <c r="CA82" i="2"/>
  <c r="CB82" i="2" s="1"/>
  <c r="BZ82" i="2"/>
  <c r="BY82" i="2"/>
  <c r="BU82" i="2"/>
  <c r="BV82" i="2" s="1"/>
  <c r="BT82" i="2"/>
  <c r="BS82" i="2"/>
  <c r="BO82" i="2"/>
  <c r="BP82" i="2" s="1"/>
  <c r="BN82" i="2"/>
  <c r="BM82" i="2"/>
  <c r="BL82" i="2"/>
  <c r="BH82" i="2"/>
  <c r="BI82" i="2" s="1"/>
  <c r="BG82" i="2"/>
  <c r="BF82" i="2"/>
  <c r="BE82" i="2"/>
  <c r="BA82" i="2"/>
  <c r="BB82" i="2" s="1"/>
  <c r="AZ82" i="2"/>
  <c r="AY82" i="2"/>
  <c r="AX82" i="2"/>
  <c r="CV77" i="2"/>
  <c r="CS77" i="2"/>
  <c r="CT77" i="2" s="1"/>
  <c r="CR77" i="2"/>
  <c r="CO77" i="2"/>
  <c r="CP77" i="2" s="1"/>
  <c r="CN77" i="2"/>
  <c r="CK77" i="2"/>
  <c r="CL77" i="2" s="1"/>
  <c r="CJ77" i="2"/>
  <c r="CG77" i="2"/>
  <c r="CH77" i="2" s="1"/>
  <c r="CF77" i="2"/>
  <c r="CE77" i="2"/>
  <c r="CA77" i="2"/>
  <c r="CB77" i="2" s="1"/>
  <c r="BZ77" i="2"/>
  <c r="BY77" i="2"/>
  <c r="BU77" i="2"/>
  <c r="BV77" i="2" s="1"/>
  <c r="BT77" i="2"/>
  <c r="BS77" i="2"/>
  <c r="BO77" i="2"/>
  <c r="BP77" i="2" s="1"/>
  <c r="BN77" i="2"/>
  <c r="BM77" i="2"/>
  <c r="BL77" i="2"/>
  <c r="BH77" i="2"/>
  <c r="BI77" i="2" s="1"/>
  <c r="BG77" i="2"/>
  <c r="BF77" i="2"/>
  <c r="BE77" i="2"/>
  <c r="BA77" i="2"/>
  <c r="BB77" i="2" s="1"/>
  <c r="AZ77" i="2"/>
  <c r="AY77" i="2"/>
  <c r="AX77" i="2"/>
  <c r="CV22" i="2"/>
  <c r="CS22" i="2"/>
  <c r="CT22" i="2" s="1"/>
  <c r="CR22" i="2"/>
  <c r="CO22" i="2"/>
  <c r="CP22" i="2" s="1"/>
  <c r="CN22" i="2"/>
  <c r="CK22" i="2"/>
  <c r="CL22" i="2" s="1"/>
  <c r="CJ22" i="2"/>
  <c r="CG22" i="2"/>
  <c r="CH22" i="2" s="1"/>
  <c r="CF22" i="2"/>
  <c r="CE22" i="2"/>
  <c r="CA22" i="2"/>
  <c r="CB22" i="2" s="1"/>
  <c r="BZ22" i="2"/>
  <c r="BY22" i="2"/>
  <c r="BU22" i="2"/>
  <c r="BV22" i="2" s="1"/>
  <c r="BT22" i="2"/>
  <c r="BS22" i="2"/>
  <c r="BO22" i="2"/>
  <c r="BP22" i="2" s="1"/>
  <c r="BN22" i="2"/>
  <c r="BM22" i="2"/>
  <c r="BL22" i="2"/>
  <c r="BH22" i="2"/>
  <c r="BI22" i="2" s="1"/>
  <c r="BG22" i="2"/>
  <c r="BF22" i="2"/>
  <c r="BE22" i="2"/>
  <c r="BA22" i="2"/>
  <c r="BB22" i="2" s="1"/>
  <c r="AZ22" i="2"/>
  <c r="AY22" i="2"/>
  <c r="AX22" i="2"/>
  <c r="CV43" i="2"/>
  <c r="CS43" i="2"/>
  <c r="CT43" i="2" s="1"/>
  <c r="CR43" i="2"/>
  <c r="CO43" i="2"/>
  <c r="CP43" i="2" s="1"/>
  <c r="CN43" i="2"/>
  <c r="CK43" i="2"/>
  <c r="CL43" i="2" s="1"/>
  <c r="CJ43" i="2"/>
  <c r="CG43" i="2"/>
  <c r="CH43" i="2" s="1"/>
  <c r="CF43" i="2"/>
  <c r="CE43" i="2"/>
  <c r="CA43" i="2"/>
  <c r="CB43" i="2" s="1"/>
  <c r="BZ43" i="2"/>
  <c r="BY43" i="2"/>
  <c r="BU43" i="2"/>
  <c r="BV43" i="2" s="1"/>
  <c r="BT43" i="2"/>
  <c r="BS43" i="2"/>
  <c r="BO43" i="2"/>
  <c r="BP43" i="2" s="1"/>
  <c r="BN43" i="2"/>
  <c r="BM43" i="2"/>
  <c r="BL43" i="2"/>
  <c r="BH43" i="2"/>
  <c r="BI43" i="2" s="1"/>
  <c r="BG43" i="2"/>
  <c r="BF43" i="2"/>
  <c r="BE43" i="2"/>
  <c r="BA43" i="2"/>
  <c r="BB43" i="2" s="1"/>
  <c r="AZ43" i="2"/>
  <c r="AY43" i="2"/>
  <c r="AX43" i="2"/>
  <c r="CV27" i="2"/>
  <c r="CS27" i="2"/>
  <c r="CT27" i="2" s="1"/>
  <c r="CR27" i="2"/>
  <c r="CO27" i="2"/>
  <c r="CP27" i="2" s="1"/>
  <c r="CN27" i="2"/>
  <c r="CK27" i="2"/>
  <c r="CL27" i="2" s="1"/>
  <c r="CJ27" i="2"/>
  <c r="CG27" i="2"/>
  <c r="CH27" i="2" s="1"/>
  <c r="CF27" i="2"/>
  <c r="CE27" i="2"/>
  <c r="CA27" i="2"/>
  <c r="CB27" i="2" s="1"/>
  <c r="BZ27" i="2"/>
  <c r="BY27" i="2"/>
  <c r="BU27" i="2"/>
  <c r="BV27" i="2" s="1"/>
  <c r="BT27" i="2"/>
  <c r="BS27" i="2"/>
  <c r="BO27" i="2"/>
  <c r="BP27" i="2" s="1"/>
  <c r="BN27" i="2"/>
  <c r="BM27" i="2"/>
  <c r="BL27" i="2"/>
  <c r="BH27" i="2"/>
  <c r="BI27" i="2" s="1"/>
  <c r="BG27" i="2"/>
  <c r="BF27" i="2"/>
  <c r="BE27" i="2"/>
  <c r="BA27" i="2"/>
  <c r="BB27" i="2" s="1"/>
  <c r="AZ27" i="2"/>
  <c r="AY27" i="2"/>
  <c r="AX27" i="2"/>
  <c r="CV74" i="2"/>
  <c r="CS74" i="2"/>
  <c r="CT74" i="2" s="1"/>
  <c r="CR74" i="2"/>
  <c r="CO74" i="2"/>
  <c r="CP74" i="2" s="1"/>
  <c r="CN74" i="2"/>
  <c r="CK74" i="2"/>
  <c r="CL74" i="2" s="1"/>
  <c r="CJ74" i="2"/>
  <c r="CG74" i="2"/>
  <c r="CH74" i="2" s="1"/>
  <c r="CF74" i="2"/>
  <c r="CE74" i="2"/>
  <c r="CA74" i="2"/>
  <c r="CB74" i="2" s="1"/>
  <c r="BZ74" i="2"/>
  <c r="BY74" i="2"/>
  <c r="BU74" i="2"/>
  <c r="BV74" i="2" s="1"/>
  <c r="BT74" i="2"/>
  <c r="BS74" i="2"/>
  <c r="BO74" i="2"/>
  <c r="BP74" i="2" s="1"/>
  <c r="BN74" i="2"/>
  <c r="BM74" i="2"/>
  <c r="BL74" i="2"/>
  <c r="BH74" i="2"/>
  <c r="BI74" i="2" s="1"/>
  <c r="BG74" i="2"/>
  <c r="BF74" i="2"/>
  <c r="BE74" i="2"/>
  <c r="BA74" i="2"/>
  <c r="BB74" i="2" s="1"/>
  <c r="AZ74" i="2"/>
  <c r="AY74" i="2"/>
  <c r="AX74" i="2"/>
  <c r="CV84" i="2"/>
  <c r="CS84" i="2"/>
  <c r="CT84" i="2" s="1"/>
  <c r="CR84" i="2"/>
  <c r="CO84" i="2"/>
  <c r="CP84" i="2" s="1"/>
  <c r="CN84" i="2"/>
  <c r="CK84" i="2"/>
  <c r="CL84" i="2" s="1"/>
  <c r="CJ84" i="2"/>
  <c r="CG84" i="2"/>
  <c r="CH84" i="2" s="1"/>
  <c r="CF84" i="2"/>
  <c r="CE84" i="2"/>
  <c r="CA84" i="2"/>
  <c r="CB84" i="2" s="1"/>
  <c r="BZ84" i="2"/>
  <c r="BY84" i="2"/>
  <c r="BU84" i="2"/>
  <c r="BV84" i="2" s="1"/>
  <c r="BT84" i="2"/>
  <c r="BS84" i="2"/>
  <c r="BO84" i="2"/>
  <c r="BP84" i="2" s="1"/>
  <c r="BN84" i="2"/>
  <c r="BM84" i="2"/>
  <c r="BL84" i="2"/>
  <c r="BH84" i="2"/>
  <c r="BI84" i="2" s="1"/>
  <c r="BG84" i="2"/>
  <c r="BF84" i="2"/>
  <c r="BE84" i="2"/>
  <c r="BA84" i="2"/>
  <c r="BB84" i="2" s="1"/>
  <c r="AZ84" i="2"/>
  <c r="AY84" i="2"/>
  <c r="AX84" i="2"/>
  <c r="CV25" i="2"/>
  <c r="CS25" i="2"/>
  <c r="CT25" i="2" s="1"/>
  <c r="CR25" i="2"/>
  <c r="CO25" i="2"/>
  <c r="CP25" i="2" s="1"/>
  <c r="CN25" i="2"/>
  <c r="CK25" i="2"/>
  <c r="CL25" i="2" s="1"/>
  <c r="CJ25" i="2"/>
  <c r="CG25" i="2"/>
  <c r="CH25" i="2" s="1"/>
  <c r="CF25" i="2"/>
  <c r="CE25" i="2"/>
  <c r="CA25" i="2"/>
  <c r="CB25" i="2" s="1"/>
  <c r="BZ25" i="2"/>
  <c r="BY25" i="2"/>
  <c r="BU25" i="2"/>
  <c r="BV25" i="2" s="1"/>
  <c r="BT25" i="2"/>
  <c r="BS25" i="2"/>
  <c r="BO25" i="2"/>
  <c r="BP25" i="2" s="1"/>
  <c r="BN25" i="2"/>
  <c r="BM25" i="2"/>
  <c r="BL25" i="2"/>
  <c r="BH25" i="2"/>
  <c r="BI25" i="2" s="1"/>
  <c r="BG25" i="2"/>
  <c r="BF25" i="2"/>
  <c r="BE25" i="2"/>
  <c r="BA25" i="2"/>
  <c r="BB25" i="2" s="1"/>
  <c r="AZ25" i="2"/>
  <c r="AY25" i="2"/>
  <c r="AX25" i="2"/>
  <c r="CV81" i="2"/>
  <c r="CS81" i="2"/>
  <c r="CT81" i="2" s="1"/>
  <c r="CR81" i="2"/>
  <c r="CO81" i="2"/>
  <c r="CP81" i="2" s="1"/>
  <c r="CN81" i="2"/>
  <c r="CK81" i="2"/>
  <c r="CL81" i="2" s="1"/>
  <c r="CJ81" i="2"/>
  <c r="CG81" i="2"/>
  <c r="CH81" i="2" s="1"/>
  <c r="CF81" i="2"/>
  <c r="CE81" i="2"/>
  <c r="CA81" i="2"/>
  <c r="CB81" i="2" s="1"/>
  <c r="BZ81" i="2"/>
  <c r="BY81" i="2"/>
  <c r="BU81" i="2"/>
  <c r="BV81" i="2" s="1"/>
  <c r="BT81" i="2"/>
  <c r="BS81" i="2"/>
  <c r="BO81" i="2"/>
  <c r="BP81" i="2" s="1"/>
  <c r="BN81" i="2"/>
  <c r="BM81" i="2"/>
  <c r="BL81" i="2"/>
  <c r="BH81" i="2"/>
  <c r="BI81" i="2" s="1"/>
  <c r="BG81" i="2"/>
  <c r="BF81" i="2"/>
  <c r="BE81" i="2"/>
  <c r="BA81" i="2"/>
  <c r="BB81" i="2" s="1"/>
  <c r="AZ81" i="2"/>
  <c r="AY81" i="2"/>
  <c r="AX81" i="2"/>
  <c r="CV78" i="2"/>
  <c r="CS78" i="2"/>
  <c r="CT78" i="2" s="1"/>
  <c r="CR78" i="2"/>
  <c r="CO78" i="2"/>
  <c r="CP78" i="2" s="1"/>
  <c r="CN78" i="2"/>
  <c r="CK78" i="2"/>
  <c r="CL78" i="2" s="1"/>
  <c r="CJ78" i="2"/>
  <c r="CG78" i="2"/>
  <c r="CH78" i="2" s="1"/>
  <c r="CF78" i="2"/>
  <c r="CE78" i="2"/>
  <c r="CA78" i="2"/>
  <c r="CB78" i="2" s="1"/>
  <c r="BZ78" i="2"/>
  <c r="BY78" i="2"/>
  <c r="BU78" i="2"/>
  <c r="BV78" i="2" s="1"/>
  <c r="BT78" i="2"/>
  <c r="BS78" i="2"/>
  <c r="BO78" i="2"/>
  <c r="BP78" i="2" s="1"/>
  <c r="BN78" i="2"/>
  <c r="BM78" i="2"/>
  <c r="BL78" i="2"/>
  <c r="BH78" i="2"/>
  <c r="BI78" i="2" s="1"/>
  <c r="BG78" i="2"/>
  <c r="BF78" i="2"/>
  <c r="BE78" i="2"/>
  <c r="BA78" i="2"/>
  <c r="BB78" i="2" s="1"/>
  <c r="AZ78" i="2"/>
  <c r="AY78" i="2"/>
  <c r="AX78" i="2"/>
  <c r="CV17" i="2"/>
  <c r="CS17" i="2"/>
  <c r="CT17" i="2" s="1"/>
  <c r="CR17" i="2"/>
  <c r="CO17" i="2"/>
  <c r="CP17" i="2" s="1"/>
  <c r="CN17" i="2"/>
  <c r="CK17" i="2"/>
  <c r="CL17" i="2" s="1"/>
  <c r="CJ17" i="2"/>
  <c r="CG17" i="2"/>
  <c r="CH17" i="2" s="1"/>
  <c r="CF17" i="2"/>
  <c r="CE17" i="2"/>
  <c r="CA17" i="2"/>
  <c r="CB17" i="2" s="1"/>
  <c r="BZ17" i="2"/>
  <c r="BY17" i="2"/>
  <c r="BU17" i="2"/>
  <c r="BV17" i="2" s="1"/>
  <c r="BT17" i="2"/>
  <c r="BS17" i="2"/>
  <c r="BO17" i="2"/>
  <c r="BP17" i="2" s="1"/>
  <c r="BN17" i="2"/>
  <c r="BM17" i="2"/>
  <c r="BL17" i="2"/>
  <c r="BH17" i="2"/>
  <c r="BI17" i="2" s="1"/>
  <c r="BG17" i="2"/>
  <c r="BF17" i="2"/>
  <c r="BE17" i="2"/>
  <c r="BA17" i="2"/>
  <c r="BB17" i="2" s="1"/>
  <c r="AZ17" i="2"/>
  <c r="AY17" i="2"/>
  <c r="AX17" i="2"/>
  <c r="CV71" i="2"/>
  <c r="CS71" i="2"/>
  <c r="CT71" i="2" s="1"/>
  <c r="CR71" i="2"/>
  <c r="CO71" i="2"/>
  <c r="CP71" i="2" s="1"/>
  <c r="CN71" i="2"/>
  <c r="CK71" i="2"/>
  <c r="CL71" i="2" s="1"/>
  <c r="CJ71" i="2"/>
  <c r="CG71" i="2"/>
  <c r="CH71" i="2" s="1"/>
  <c r="CF71" i="2"/>
  <c r="CE71" i="2"/>
  <c r="CA71" i="2"/>
  <c r="CB71" i="2" s="1"/>
  <c r="BZ71" i="2"/>
  <c r="BY71" i="2"/>
  <c r="BU71" i="2"/>
  <c r="BV71" i="2" s="1"/>
  <c r="BT71" i="2"/>
  <c r="BS71" i="2"/>
  <c r="BO71" i="2"/>
  <c r="BP71" i="2" s="1"/>
  <c r="BN71" i="2"/>
  <c r="BM71" i="2"/>
  <c r="BL71" i="2"/>
  <c r="BH71" i="2"/>
  <c r="BI71" i="2" s="1"/>
  <c r="BG71" i="2"/>
  <c r="BF71" i="2"/>
  <c r="BE71" i="2"/>
  <c r="BA71" i="2"/>
  <c r="BB71" i="2" s="1"/>
  <c r="AZ71" i="2"/>
  <c r="AY71" i="2"/>
  <c r="AX71" i="2"/>
  <c r="CV79" i="2"/>
  <c r="CS79" i="2"/>
  <c r="CT79" i="2" s="1"/>
  <c r="CR79" i="2"/>
  <c r="CO79" i="2"/>
  <c r="CP79" i="2" s="1"/>
  <c r="CN79" i="2"/>
  <c r="CK79" i="2"/>
  <c r="CL79" i="2" s="1"/>
  <c r="CJ79" i="2"/>
  <c r="CG79" i="2"/>
  <c r="CH79" i="2" s="1"/>
  <c r="CF79" i="2"/>
  <c r="CE79" i="2"/>
  <c r="CA79" i="2"/>
  <c r="CB79" i="2" s="1"/>
  <c r="BZ79" i="2"/>
  <c r="BY79" i="2"/>
  <c r="BU79" i="2"/>
  <c r="BV79" i="2" s="1"/>
  <c r="BT79" i="2"/>
  <c r="BS79" i="2"/>
  <c r="BO79" i="2"/>
  <c r="BP79" i="2" s="1"/>
  <c r="BN79" i="2"/>
  <c r="BM79" i="2"/>
  <c r="BL79" i="2"/>
  <c r="BH79" i="2"/>
  <c r="BI79" i="2" s="1"/>
  <c r="BG79" i="2"/>
  <c r="BF79" i="2"/>
  <c r="BE79" i="2"/>
  <c r="BA79" i="2"/>
  <c r="BB79" i="2" s="1"/>
  <c r="AZ79" i="2"/>
  <c r="AY79" i="2"/>
  <c r="AX79" i="2"/>
  <c r="CV34" i="2"/>
  <c r="CS34" i="2"/>
  <c r="CT34" i="2" s="1"/>
  <c r="CR34" i="2"/>
  <c r="CO34" i="2"/>
  <c r="CP34" i="2" s="1"/>
  <c r="CN34" i="2"/>
  <c r="CK34" i="2"/>
  <c r="CL34" i="2" s="1"/>
  <c r="CJ34" i="2"/>
  <c r="CG34" i="2"/>
  <c r="CH34" i="2" s="1"/>
  <c r="CF34" i="2"/>
  <c r="CE34" i="2"/>
  <c r="CA34" i="2"/>
  <c r="CB34" i="2" s="1"/>
  <c r="BZ34" i="2"/>
  <c r="BY34" i="2"/>
  <c r="BU34" i="2"/>
  <c r="BV34" i="2" s="1"/>
  <c r="BT34" i="2"/>
  <c r="BS34" i="2"/>
  <c r="BO34" i="2"/>
  <c r="BP34" i="2" s="1"/>
  <c r="BN34" i="2"/>
  <c r="BM34" i="2"/>
  <c r="BL34" i="2"/>
  <c r="BH34" i="2"/>
  <c r="BI34" i="2" s="1"/>
  <c r="BG34" i="2"/>
  <c r="BF34" i="2"/>
  <c r="BE34" i="2"/>
  <c r="BA34" i="2"/>
  <c r="BB34" i="2" s="1"/>
  <c r="AZ34" i="2"/>
  <c r="AY34" i="2"/>
  <c r="AX34" i="2"/>
  <c r="CV64" i="2"/>
  <c r="CS64" i="2"/>
  <c r="CT64" i="2" s="1"/>
  <c r="CR64" i="2"/>
  <c r="CO64" i="2"/>
  <c r="CP64" i="2" s="1"/>
  <c r="CN64" i="2"/>
  <c r="CK64" i="2"/>
  <c r="CL64" i="2" s="1"/>
  <c r="CJ64" i="2"/>
  <c r="CG64" i="2"/>
  <c r="CH64" i="2" s="1"/>
  <c r="CF64" i="2"/>
  <c r="CE64" i="2"/>
  <c r="CA64" i="2"/>
  <c r="CB64" i="2" s="1"/>
  <c r="BZ64" i="2"/>
  <c r="BY64" i="2"/>
  <c r="BU64" i="2"/>
  <c r="BV64" i="2" s="1"/>
  <c r="BT64" i="2"/>
  <c r="BS64" i="2"/>
  <c r="BO64" i="2"/>
  <c r="BP64" i="2" s="1"/>
  <c r="BN64" i="2"/>
  <c r="BM64" i="2"/>
  <c r="BL64" i="2"/>
  <c r="BH64" i="2"/>
  <c r="BI64" i="2" s="1"/>
  <c r="BG64" i="2"/>
  <c r="BF64" i="2"/>
  <c r="BE64" i="2"/>
  <c r="BA64" i="2"/>
  <c r="BB64" i="2" s="1"/>
  <c r="AZ64" i="2"/>
  <c r="AY64" i="2"/>
  <c r="AX64" i="2"/>
  <c r="CV70" i="2"/>
  <c r="CS70" i="2"/>
  <c r="CT70" i="2" s="1"/>
  <c r="CR70" i="2"/>
  <c r="CO70" i="2"/>
  <c r="CP70" i="2" s="1"/>
  <c r="CN70" i="2"/>
  <c r="CK70" i="2"/>
  <c r="CL70" i="2" s="1"/>
  <c r="CJ70" i="2"/>
  <c r="CG70" i="2"/>
  <c r="CH70" i="2" s="1"/>
  <c r="CF70" i="2"/>
  <c r="CE70" i="2"/>
  <c r="CA70" i="2"/>
  <c r="CB70" i="2" s="1"/>
  <c r="BZ70" i="2"/>
  <c r="BY70" i="2"/>
  <c r="BU70" i="2"/>
  <c r="BV70" i="2" s="1"/>
  <c r="BT70" i="2"/>
  <c r="BS70" i="2"/>
  <c r="BO70" i="2"/>
  <c r="BP70" i="2" s="1"/>
  <c r="BN70" i="2"/>
  <c r="BM70" i="2"/>
  <c r="BL70" i="2"/>
  <c r="BH70" i="2"/>
  <c r="BI70" i="2" s="1"/>
  <c r="BG70" i="2"/>
  <c r="BF70" i="2"/>
  <c r="BE70" i="2"/>
  <c r="BA70" i="2"/>
  <c r="BB70" i="2" s="1"/>
  <c r="AZ70" i="2"/>
  <c r="AY70" i="2"/>
  <c r="AX70" i="2"/>
  <c r="CV52" i="2"/>
  <c r="CS52" i="2"/>
  <c r="CT52" i="2" s="1"/>
  <c r="CR52" i="2"/>
  <c r="CO52" i="2"/>
  <c r="CP52" i="2" s="1"/>
  <c r="CN52" i="2"/>
  <c r="CK52" i="2"/>
  <c r="CL52" i="2" s="1"/>
  <c r="CJ52" i="2"/>
  <c r="CG52" i="2"/>
  <c r="CH52" i="2" s="1"/>
  <c r="CF52" i="2"/>
  <c r="CE52" i="2"/>
  <c r="CA52" i="2"/>
  <c r="CB52" i="2" s="1"/>
  <c r="BZ52" i="2"/>
  <c r="BY52" i="2"/>
  <c r="BU52" i="2"/>
  <c r="BV52" i="2" s="1"/>
  <c r="BT52" i="2"/>
  <c r="BS52" i="2"/>
  <c r="BO52" i="2"/>
  <c r="BP52" i="2" s="1"/>
  <c r="BN52" i="2"/>
  <c r="BM52" i="2"/>
  <c r="BL52" i="2"/>
  <c r="BH52" i="2"/>
  <c r="BI52" i="2" s="1"/>
  <c r="BG52" i="2"/>
  <c r="BF52" i="2"/>
  <c r="BE52" i="2"/>
  <c r="BA52" i="2"/>
  <c r="BB52" i="2" s="1"/>
  <c r="AZ52" i="2"/>
  <c r="AY52" i="2"/>
  <c r="AX52" i="2"/>
  <c r="CV69" i="2"/>
  <c r="CS69" i="2"/>
  <c r="CT69" i="2" s="1"/>
  <c r="CR69" i="2"/>
  <c r="CO69" i="2"/>
  <c r="CP69" i="2" s="1"/>
  <c r="CN69" i="2"/>
  <c r="CK69" i="2"/>
  <c r="CL69" i="2" s="1"/>
  <c r="CJ69" i="2"/>
  <c r="CG69" i="2"/>
  <c r="CH69" i="2" s="1"/>
  <c r="CF69" i="2"/>
  <c r="CE69" i="2"/>
  <c r="CA69" i="2"/>
  <c r="CB69" i="2" s="1"/>
  <c r="BZ69" i="2"/>
  <c r="BY69" i="2"/>
  <c r="BU69" i="2"/>
  <c r="BV69" i="2" s="1"/>
  <c r="BT69" i="2"/>
  <c r="BS69" i="2"/>
  <c r="BO69" i="2"/>
  <c r="BP69" i="2" s="1"/>
  <c r="BN69" i="2"/>
  <c r="BM69" i="2"/>
  <c r="BL69" i="2"/>
  <c r="BH69" i="2"/>
  <c r="BI69" i="2" s="1"/>
  <c r="BG69" i="2"/>
  <c r="BF69" i="2"/>
  <c r="BE69" i="2"/>
  <c r="BA69" i="2"/>
  <c r="BB69" i="2" s="1"/>
  <c r="AZ69" i="2"/>
  <c r="AY69" i="2"/>
  <c r="AX69" i="2"/>
  <c r="CV85" i="2"/>
  <c r="CS85" i="2"/>
  <c r="CT85" i="2" s="1"/>
  <c r="CR85" i="2"/>
  <c r="CO85" i="2"/>
  <c r="CP85" i="2" s="1"/>
  <c r="CN85" i="2"/>
  <c r="CK85" i="2"/>
  <c r="CL85" i="2" s="1"/>
  <c r="CJ85" i="2"/>
  <c r="CG85" i="2"/>
  <c r="CH85" i="2" s="1"/>
  <c r="CF85" i="2"/>
  <c r="CE85" i="2"/>
  <c r="CA85" i="2"/>
  <c r="CB85" i="2" s="1"/>
  <c r="BZ85" i="2"/>
  <c r="BY85" i="2"/>
  <c r="BU85" i="2"/>
  <c r="BV85" i="2" s="1"/>
  <c r="BT85" i="2"/>
  <c r="BS85" i="2"/>
  <c r="BO85" i="2"/>
  <c r="BP85" i="2" s="1"/>
  <c r="BN85" i="2"/>
  <c r="BM85" i="2"/>
  <c r="BL85" i="2"/>
  <c r="BH85" i="2"/>
  <c r="BI85" i="2" s="1"/>
  <c r="BG85" i="2"/>
  <c r="BF85" i="2"/>
  <c r="BE85" i="2"/>
  <c r="BA85" i="2"/>
  <c r="BB85" i="2" s="1"/>
  <c r="AZ85" i="2"/>
  <c r="AY85" i="2"/>
  <c r="AX85" i="2"/>
  <c r="CV73" i="2"/>
  <c r="CS73" i="2"/>
  <c r="CT73" i="2" s="1"/>
  <c r="CR73" i="2"/>
  <c r="CO73" i="2"/>
  <c r="CP73" i="2" s="1"/>
  <c r="CN73" i="2"/>
  <c r="CK73" i="2"/>
  <c r="CL73" i="2" s="1"/>
  <c r="CJ73" i="2"/>
  <c r="CG73" i="2"/>
  <c r="CH73" i="2" s="1"/>
  <c r="CF73" i="2"/>
  <c r="CE73" i="2"/>
  <c r="CA73" i="2"/>
  <c r="CB73" i="2" s="1"/>
  <c r="BZ73" i="2"/>
  <c r="BY73" i="2"/>
  <c r="BU73" i="2"/>
  <c r="BV73" i="2" s="1"/>
  <c r="BT73" i="2"/>
  <c r="BS73" i="2"/>
  <c r="BO73" i="2"/>
  <c r="BP73" i="2" s="1"/>
  <c r="BN73" i="2"/>
  <c r="BM73" i="2"/>
  <c r="BL73" i="2"/>
  <c r="BH73" i="2"/>
  <c r="BI73" i="2" s="1"/>
  <c r="BG73" i="2"/>
  <c r="BF73" i="2"/>
  <c r="BE73" i="2"/>
  <c r="BA73" i="2"/>
  <c r="BB73" i="2" s="1"/>
  <c r="AZ73" i="2"/>
  <c r="AY73" i="2"/>
  <c r="AX73" i="2"/>
  <c r="CV75" i="2"/>
  <c r="CS75" i="2"/>
  <c r="CT75" i="2" s="1"/>
  <c r="CR75" i="2"/>
  <c r="CO75" i="2"/>
  <c r="CP75" i="2" s="1"/>
  <c r="CN75" i="2"/>
  <c r="CK75" i="2"/>
  <c r="CL75" i="2" s="1"/>
  <c r="CJ75" i="2"/>
  <c r="CG75" i="2"/>
  <c r="CH75" i="2" s="1"/>
  <c r="CF75" i="2"/>
  <c r="CE75" i="2"/>
  <c r="CA75" i="2"/>
  <c r="CB75" i="2" s="1"/>
  <c r="BZ75" i="2"/>
  <c r="BY75" i="2"/>
  <c r="BU75" i="2"/>
  <c r="BV75" i="2" s="1"/>
  <c r="BT75" i="2"/>
  <c r="BS75" i="2"/>
  <c r="BO75" i="2"/>
  <c r="BP75" i="2" s="1"/>
  <c r="BN75" i="2"/>
  <c r="BM75" i="2"/>
  <c r="BL75" i="2"/>
  <c r="BH75" i="2"/>
  <c r="BI75" i="2" s="1"/>
  <c r="BG75" i="2"/>
  <c r="BF75" i="2"/>
  <c r="BE75" i="2"/>
  <c r="BA75" i="2"/>
  <c r="BB75" i="2" s="1"/>
  <c r="AZ75" i="2"/>
  <c r="AY75" i="2"/>
  <c r="AX75" i="2"/>
  <c r="CV67" i="2"/>
  <c r="CS67" i="2"/>
  <c r="CT67" i="2" s="1"/>
  <c r="CR67" i="2"/>
  <c r="CO67" i="2"/>
  <c r="CP67" i="2" s="1"/>
  <c r="CN67" i="2"/>
  <c r="CK67" i="2"/>
  <c r="CL67" i="2" s="1"/>
  <c r="CJ67" i="2"/>
  <c r="CG67" i="2"/>
  <c r="CH67" i="2" s="1"/>
  <c r="CF67" i="2"/>
  <c r="CE67" i="2"/>
  <c r="CA67" i="2"/>
  <c r="CB67" i="2" s="1"/>
  <c r="BZ67" i="2"/>
  <c r="BY67" i="2"/>
  <c r="BU67" i="2"/>
  <c r="BV67" i="2" s="1"/>
  <c r="BT67" i="2"/>
  <c r="BS67" i="2"/>
  <c r="BO67" i="2"/>
  <c r="BP67" i="2" s="1"/>
  <c r="BN67" i="2"/>
  <c r="BM67" i="2"/>
  <c r="BL67" i="2"/>
  <c r="BH67" i="2"/>
  <c r="BI67" i="2" s="1"/>
  <c r="BG67" i="2"/>
  <c r="BF67" i="2"/>
  <c r="BE67" i="2"/>
  <c r="BA67" i="2"/>
  <c r="BB67" i="2" s="1"/>
  <c r="AZ67" i="2"/>
  <c r="AY67" i="2"/>
  <c r="AX67" i="2"/>
  <c r="CV72" i="2"/>
  <c r="CS72" i="2"/>
  <c r="CT72" i="2" s="1"/>
  <c r="CR72" i="2"/>
  <c r="CO72" i="2"/>
  <c r="CP72" i="2" s="1"/>
  <c r="CN72" i="2"/>
  <c r="CK72" i="2"/>
  <c r="CL72" i="2" s="1"/>
  <c r="CJ72" i="2"/>
  <c r="CG72" i="2"/>
  <c r="CH72" i="2" s="1"/>
  <c r="CF72" i="2"/>
  <c r="CE72" i="2"/>
  <c r="CA72" i="2"/>
  <c r="CB72" i="2" s="1"/>
  <c r="BZ72" i="2"/>
  <c r="BY72" i="2"/>
  <c r="BU72" i="2"/>
  <c r="BV72" i="2" s="1"/>
  <c r="BT72" i="2"/>
  <c r="BS72" i="2"/>
  <c r="BO72" i="2"/>
  <c r="BP72" i="2" s="1"/>
  <c r="BN72" i="2"/>
  <c r="BM72" i="2"/>
  <c r="BL72" i="2"/>
  <c r="BH72" i="2"/>
  <c r="BI72" i="2" s="1"/>
  <c r="BG72" i="2"/>
  <c r="BF72" i="2"/>
  <c r="BE72" i="2"/>
  <c r="BA72" i="2"/>
  <c r="BB72" i="2" s="1"/>
  <c r="AZ72" i="2"/>
  <c r="AY72" i="2"/>
  <c r="AX72" i="2"/>
  <c r="CV30" i="2"/>
  <c r="CS30" i="2"/>
  <c r="CT30" i="2" s="1"/>
  <c r="CR30" i="2"/>
  <c r="CO30" i="2"/>
  <c r="CP30" i="2" s="1"/>
  <c r="CN30" i="2"/>
  <c r="CK30" i="2"/>
  <c r="CL30" i="2" s="1"/>
  <c r="CJ30" i="2"/>
  <c r="CG30" i="2"/>
  <c r="CH30" i="2" s="1"/>
  <c r="CF30" i="2"/>
  <c r="CE30" i="2"/>
  <c r="CA30" i="2"/>
  <c r="CB30" i="2" s="1"/>
  <c r="BZ30" i="2"/>
  <c r="BY30" i="2"/>
  <c r="BU30" i="2"/>
  <c r="BV30" i="2" s="1"/>
  <c r="BT30" i="2"/>
  <c r="BS30" i="2"/>
  <c r="BO30" i="2"/>
  <c r="BP30" i="2" s="1"/>
  <c r="BN30" i="2"/>
  <c r="BM30" i="2"/>
  <c r="BL30" i="2"/>
  <c r="BH30" i="2"/>
  <c r="BI30" i="2" s="1"/>
  <c r="BG30" i="2"/>
  <c r="BF30" i="2"/>
  <c r="BE30" i="2"/>
  <c r="BA30" i="2"/>
  <c r="BB30" i="2" s="1"/>
  <c r="AZ30" i="2"/>
  <c r="AY30" i="2"/>
  <c r="AX30" i="2"/>
  <c r="CV63" i="2"/>
  <c r="CS63" i="2"/>
  <c r="CT63" i="2" s="1"/>
  <c r="CR63" i="2"/>
  <c r="CO63" i="2"/>
  <c r="CP63" i="2" s="1"/>
  <c r="CN63" i="2"/>
  <c r="CK63" i="2"/>
  <c r="CL63" i="2" s="1"/>
  <c r="CJ63" i="2"/>
  <c r="CG63" i="2"/>
  <c r="CH63" i="2" s="1"/>
  <c r="CF63" i="2"/>
  <c r="CE63" i="2"/>
  <c r="CA63" i="2"/>
  <c r="CB63" i="2" s="1"/>
  <c r="BZ63" i="2"/>
  <c r="BY63" i="2"/>
  <c r="BU63" i="2"/>
  <c r="BV63" i="2" s="1"/>
  <c r="BT63" i="2"/>
  <c r="BS63" i="2"/>
  <c r="BO63" i="2"/>
  <c r="BP63" i="2" s="1"/>
  <c r="BN63" i="2"/>
  <c r="BM63" i="2"/>
  <c r="BL63" i="2"/>
  <c r="BH63" i="2"/>
  <c r="BI63" i="2" s="1"/>
  <c r="BG63" i="2"/>
  <c r="BF63" i="2"/>
  <c r="BE63" i="2"/>
  <c r="BA63" i="2"/>
  <c r="BB63" i="2" s="1"/>
  <c r="AZ63" i="2"/>
  <c r="AY63" i="2"/>
  <c r="AX63" i="2"/>
  <c r="CV68" i="2"/>
  <c r="CS68" i="2"/>
  <c r="CT68" i="2" s="1"/>
  <c r="CR68" i="2"/>
  <c r="CO68" i="2"/>
  <c r="CP68" i="2" s="1"/>
  <c r="CN68" i="2"/>
  <c r="CK68" i="2"/>
  <c r="CL68" i="2" s="1"/>
  <c r="CJ68" i="2"/>
  <c r="CG68" i="2"/>
  <c r="CH68" i="2" s="1"/>
  <c r="CF68" i="2"/>
  <c r="CE68" i="2"/>
  <c r="CA68" i="2"/>
  <c r="CB68" i="2" s="1"/>
  <c r="BZ68" i="2"/>
  <c r="BY68" i="2"/>
  <c r="BU68" i="2"/>
  <c r="BV68" i="2" s="1"/>
  <c r="BT68" i="2"/>
  <c r="BS68" i="2"/>
  <c r="BO68" i="2"/>
  <c r="BP68" i="2" s="1"/>
  <c r="BN68" i="2"/>
  <c r="BM68" i="2"/>
  <c r="BL68" i="2"/>
  <c r="BH68" i="2"/>
  <c r="BI68" i="2" s="1"/>
  <c r="BG68" i="2"/>
  <c r="BF68" i="2"/>
  <c r="BE68" i="2"/>
  <c r="BA68" i="2"/>
  <c r="BB68" i="2" s="1"/>
  <c r="AZ68" i="2"/>
  <c r="AY68" i="2"/>
  <c r="AX68" i="2"/>
  <c r="BU59" i="2"/>
  <c r="BT59" i="2"/>
  <c r="BS59" i="2"/>
  <c r="BO59" i="2"/>
  <c r="BP59" i="2" s="1"/>
  <c r="BN59" i="2"/>
  <c r="BM59" i="2"/>
  <c r="BL59" i="2"/>
  <c r="BH59" i="2"/>
  <c r="BI59" i="2" s="1"/>
  <c r="BG59" i="2"/>
  <c r="BF59" i="2"/>
  <c r="BE59" i="2"/>
  <c r="BA59" i="2"/>
  <c r="BB59" i="2" s="1"/>
  <c r="AZ59" i="2"/>
  <c r="AY59" i="2"/>
  <c r="AX59" i="2"/>
  <c r="CV11" i="2"/>
  <c r="CS11" i="2"/>
  <c r="CT11" i="2" s="1"/>
  <c r="CR11" i="2"/>
  <c r="CO11" i="2"/>
  <c r="CP11" i="2" s="1"/>
  <c r="CN11" i="2"/>
  <c r="CK11" i="2"/>
  <c r="CL11" i="2" s="1"/>
  <c r="CJ11" i="2"/>
  <c r="CG11" i="2"/>
  <c r="CH11" i="2" s="1"/>
  <c r="CF11" i="2"/>
  <c r="CE11" i="2"/>
  <c r="CA11" i="2"/>
  <c r="CB11" i="2" s="1"/>
  <c r="BZ11" i="2"/>
  <c r="BY11" i="2"/>
  <c r="BU11" i="2"/>
  <c r="BV11" i="2" s="1"/>
  <c r="BT11" i="2"/>
  <c r="BS11" i="2"/>
  <c r="BO11" i="2"/>
  <c r="BP11" i="2" s="1"/>
  <c r="BN11" i="2"/>
  <c r="BM11" i="2"/>
  <c r="BL11" i="2"/>
  <c r="BH11" i="2"/>
  <c r="BI11" i="2" s="1"/>
  <c r="BG11" i="2"/>
  <c r="BF11" i="2"/>
  <c r="BE11" i="2"/>
  <c r="BA11" i="2"/>
  <c r="BB11" i="2" s="1"/>
  <c r="AZ11" i="2"/>
  <c r="AY11" i="2"/>
  <c r="AX11" i="2"/>
  <c r="CV32" i="2"/>
  <c r="CS32" i="2"/>
  <c r="CT32" i="2" s="1"/>
  <c r="CR32" i="2"/>
  <c r="CO32" i="2"/>
  <c r="CP32" i="2" s="1"/>
  <c r="CN32" i="2"/>
  <c r="CK32" i="2"/>
  <c r="CL32" i="2" s="1"/>
  <c r="CJ32" i="2"/>
  <c r="CG32" i="2"/>
  <c r="CH32" i="2" s="1"/>
  <c r="CF32" i="2"/>
  <c r="CE32" i="2"/>
  <c r="CA32" i="2"/>
  <c r="CB32" i="2" s="1"/>
  <c r="BZ32" i="2"/>
  <c r="BY32" i="2"/>
  <c r="BU32" i="2"/>
  <c r="BV32" i="2" s="1"/>
  <c r="BT32" i="2"/>
  <c r="BS32" i="2"/>
  <c r="BO32" i="2"/>
  <c r="BP32" i="2" s="1"/>
  <c r="BN32" i="2"/>
  <c r="BM32" i="2"/>
  <c r="BL32" i="2"/>
  <c r="BH32" i="2"/>
  <c r="BI32" i="2" s="1"/>
  <c r="BG32" i="2"/>
  <c r="BF32" i="2"/>
  <c r="BE32" i="2"/>
  <c r="BA32" i="2"/>
  <c r="BB32" i="2" s="1"/>
  <c r="AZ32" i="2"/>
  <c r="AY32" i="2"/>
  <c r="AX32" i="2"/>
  <c r="CV61" i="2"/>
  <c r="CS61" i="2"/>
  <c r="CT61" i="2" s="1"/>
  <c r="CR61" i="2"/>
  <c r="CO61" i="2"/>
  <c r="CP61" i="2" s="1"/>
  <c r="CN61" i="2"/>
  <c r="CK61" i="2"/>
  <c r="CL61" i="2" s="1"/>
  <c r="CJ61" i="2"/>
  <c r="CG61" i="2"/>
  <c r="CH61" i="2" s="1"/>
  <c r="CF61" i="2"/>
  <c r="CE61" i="2"/>
  <c r="CA61" i="2"/>
  <c r="CB61" i="2" s="1"/>
  <c r="BZ61" i="2"/>
  <c r="BY61" i="2"/>
  <c r="BU61" i="2"/>
  <c r="BV61" i="2" s="1"/>
  <c r="BT61" i="2"/>
  <c r="BS61" i="2"/>
  <c r="BO61" i="2"/>
  <c r="BP61" i="2" s="1"/>
  <c r="BN61" i="2"/>
  <c r="BM61" i="2"/>
  <c r="BL61" i="2"/>
  <c r="BH61" i="2"/>
  <c r="BI61" i="2" s="1"/>
  <c r="BG61" i="2"/>
  <c r="BF61" i="2"/>
  <c r="BE61" i="2"/>
  <c r="BA61" i="2"/>
  <c r="BB61" i="2" s="1"/>
  <c r="AZ61" i="2"/>
  <c r="AY61" i="2"/>
  <c r="AX61" i="2"/>
  <c r="CV66" i="2"/>
  <c r="CS66" i="2"/>
  <c r="CT66" i="2" s="1"/>
  <c r="CR66" i="2"/>
  <c r="CO66" i="2"/>
  <c r="CP66" i="2" s="1"/>
  <c r="CN66" i="2"/>
  <c r="CK66" i="2"/>
  <c r="CL66" i="2" s="1"/>
  <c r="CJ66" i="2"/>
  <c r="CG66" i="2"/>
  <c r="CH66" i="2" s="1"/>
  <c r="CF66" i="2"/>
  <c r="CE66" i="2"/>
  <c r="CA66" i="2"/>
  <c r="CB66" i="2" s="1"/>
  <c r="BZ66" i="2"/>
  <c r="BY66" i="2"/>
  <c r="BU66" i="2"/>
  <c r="BV66" i="2" s="1"/>
  <c r="BT66" i="2"/>
  <c r="BS66" i="2"/>
  <c r="BO66" i="2"/>
  <c r="BP66" i="2" s="1"/>
  <c r="BN66" i="2"/>
  <c r="BM66" i="2"/>
  <c r="BL66" i="2"/>
  <c r="BH66" i="2"/>
  <c r="BI66" i="2" s="1"/>
  <c r="BG66" i="2"/>
  <c r="BF66" i="2"/>
  <c r="BE66" i="2"/>
  <c r="BA66" i="2"/>
  <c r="BB66" i="2" s="1"/>
  <c r="AZ66" i="2"/>
  <c r="AY66" i="2"/>
  <c r="AX66" i="2"/>
  <c r="CV60" i="2"/>
  <c r="CS60" i="2"/>
  <c r="CT60" i="2" s="1"/>
  <c r="CR60" i="2"/>
  <c r="CO60" i="2"/>
  <c r="CP60" i="2" s="1"/>
  <c r="CN60" i="2"/>
  <c r="CK60" i="2"/>
  <c r="CL60" i="2" s="1"/>
  <c r="CJ60" i="2"/>
  <c r="CG60" i="2"/>
  <c r="CH60" i="2" s="1"/>
  <c r="CF60" i="2"/>
  <c r="CE60" i="2"/>
  <c r="CA60" i="2"/>
  <c r="CB60" i="2" s="1"/>
  <c r="BZ60" i="2"/>
  <c r="BY60" i="2"/>
  <c r="BU60" i="2"/>
  <c r="BV60" i="2" s="1"/>
  <c r="BT60" i="2"/>
  <c r="BS60" i="2"/>
  <c r="BO60" i="2"/>
  <c r="BP60" i="2" s="1"/>
  <c r="BN60" i="2"/>
  <c r="BM60" i="2"/>
  <c r="BL60" i="2"/>
  <c r="BH60" i="2"/>
  <c r="BI60" i="2" s="1"/>
  <c r="BG60" i="2"/>
  <c r="BF60" i="2"/>
  <c r="BE60" i="2"/>
  <c r="BA60" i="2"/>
  <c r="BB60" i="2" s="1"/>
  <c r="AZ60" i="2"/>
  <c r="AY60" i="2"/>
  <c r="AX60" i="2"/>
  <c r="CV62" i="2"/>
  <c r="CS62" i="2"/>
  <c r="CT62" i="2" s="1"/>
  <c r="CR62" i="2"/>
  <c r="CO62" i="2"/>
  <c r="CP62" i="2" s="1"/>
  <c r="CN62" i="2"/>
  <c r="CK62" i="2"/>
  <c r="CL62" i="2" s="1"/>
  <c r="CJ62" i="2"/>
  <c r="CG62" i="2"/>
  <c r="CH62" i="2" s="1"/>
  <c r="CF62" i="2"/>
  <c r="CE62" i="2"/>
  <c r="CA62" i="2"/>
  <c r="CB62" i="2" s="1"/>
  <c r="BZ62" i="2"/>
  <c r="BY62" i="2"/>
  <c r="BU62" i="2"/>
  <c r="BV62" i="2" s="1"/>
  <c r="BT62" i="2"/>
  <c r="BS62" i="2"/>
  <c r="BO62" i="2"/>
  <c r="BP62" i="2" s="1"/>
  <c r="BN62" i="2"/>
  <c r="BM62" i="2"/>
  <c r="BL62" i="2"/>
  <c r="BH62" i="2"/>
  <c r="BI62" i="2" s="1"/>
  <c r="BG62" i="2"/>
  <c r="BF62" i="2"/>
  <c r="BE62" i="2"/>
  <c r="BA62" i="2"/>
  <c r="BB62" i="2" s="1"/>
  <c r="AZ62" i="2"/>
  <c r="AY62" i="2"/>
  <c r="AX62" i="2"/>
  <c r="CO53" i="2"/>
  <c r="CP53" i="2" s="1"/>
  <c r="CK53" i="2"/>
  <c r="CL53" i="2" s="1"/>
  <c r="CG53" i="2"/>
  <c r="CH53" i="2" s="1"/>
  <c r="CF53" i="2"/>
  <c r="CE53" i="2"/>
  <c r="CA53" i="2"/>
  <c r="CB53" i="2" s="1"/>
  <c r="BZ53" i="2"/>
  <c r="BY53" i="2"/>
  <c r="BU53" i="2"/>
  <c r="BV53" i="2" s="1"/>
  <c r="BT53" i="2"/>
  <c r="BS53" i="2"/>
  <c r="BO53" i="2"/>
  <c r="BP53" i="2" s="1"/>
  <c r="BN53" i="2"/>
  <c r="BM53" i="2"/>
  <c r="BL53" i="2"/>
  <c r="BH53" i="2"/>
  <c r="BI53" i="2" s="1"/>
  <c r="BG53" i="2"/>
  <c r="BF53" i="2"/>
  <c r="BE53" i="2"/>
  <c r="BA53" i="2"/>
  <c r="BB53" i="2" s="1"/>
  <c r="AZ53" i="2"/>
  <c r="AY53" i="2"/>
  <c r="AX53" i="2"/>
  <c r="CV57" i="2"/>
  <c r="CS57" i="2"/>
  <c r="CT57" i="2" s="1"/>
  <c r="CR57" i="2"/>
  <c r="CO57" i="2"/>
  <c r="CP57" i="2" s="1"/>
  <c r="CN57" i="2"/>
  <c r="CK57" i="2"/>
  <c r="CL57" i="2" s="1"/>
  <c r="CJ57" i="2"/>
  <c r="CG57" i="2"/>
  <c r="CH57" i="2" s="1"/>
  <c r="CF57" i="2"/>
  <c r="CE57" i="2"/>
  <c r="CA57" i="2"/>
  <c r="CB57" i="2" s="1"/>
  <c r="BZ57" i="2"/>
  <c r="BY57" i="2"/>
  <c r="BU57" i="2"/>
  <c r="BV57" i="2" s="1"/>
  <c r="BT57" i="2"/>
  <c r="BS57" i="2"/>
  <c r="BO57" i="2"/>
  <c r="BP57" i="2" s="1"/>
  <c r="BN57" i="2"/>
  <c r="BM57" i="2"/>
  <c r="BL57" i="2"/>
  <c r="BH57" i="2"/>
  <c r="BI57" i="2" s="1"/>
  <c r="BG57" i="2"/>
  <c r="BF57" i="2"/>
  <c r="BE57" i="2"/>
  <c r="BA57" i="2"/>
  <c r="BB57" i="2" s="1"/>
  <c r="AZ57" i="2"/>
  <c r="AY57" i="2"/>
  <c r="AX57" i="2"/>
  <c r="CV54" i="2"/>
  <c r="CS54" i="2"/>
  <c r="CT54" i="2" s="1"/>
  <c r="CR54" i="2"/>
  <c r="CO54" i="2"/>
  <c r="CP54" i="2" s="1"/>
  <c r="CN54" i="2"/>
  <c r="CK54" i="2"/>
  <c r="CL54" i="2" s="1"/>
  <c r="CJ54" i="2"/>
  <c r="CG54" i="2"/>
  <c r="CH54" i="2" s="1"/>
  <c r="CF54" i="2"/>
  <c r="CE54" i="2"/>
  <c r="CA54" i="2"/>
  <c r="CB54" i="2" s="1"/>
  <c r="BZ54" i="2"/>
  <c r="BY54" i="2"/>
  <c r="BU54" i="2"/>
  <c r="BV54" i="2" s="1"/>
  <c r="BT54" i="2"/>
  <c r="BS54" i="2"/>
  <c r="BO54" i="2"/>
  <c r="BP54" i="2" s="1"/>
  <c r="BN54" i="2"/>
  <c r="BM54" i="2"/>
  <c r="BL54" i="2"/>
  <c r="BH54" i="2"/>
  <c r="BI54" i="2" s="1"/>
  <c r="BG54" i="2"/>
  <c r="BF54" i="2"/>
  <c r="BE54" i="2"/>
  <c r="BA54" i="2"/>
  <c r="BB54" i="2" s="1"/>
  <c r="AZ54" i="2"/>
  <c r="AY54" i="2"/>
  <c r="AX54" i="2"/>
  <c r="CV58" i="2"/>
  <c r="CS58" i="2"/>
  <c r="CT58" i="2" s="1"/>
  <c r="CR58" i="2"/>
  <c r="CO58" i="2"/>
  <c r="CP58" i="2" s="1"/>
  <c r="CN58" i="2"/>
  <c r="CK58" i="2"/>
  <c r="CL58" i="2" s="1"/>
  <c r="CJ58" i="2"/>
  <c r="CG58" i="2"/>
  <c r="CH58" i="2" s="1"/>
  <c r="CF58" i="2"/>
  <c r="CE58" i="2"/>
  <c r="CA58" i="2"/>
  <c r="CB58" i="2" s="1"/>
  <c r="BZ58" i="2"/>
  <c r="BY58" i="2"/>
  <c r="BU58" i="2"/>
  <c r="BV58" i="2" s="1"/>
  <c r="BT58" i="2"/>
  <c r="BS58" i="2"/>
  <c r="BO58" i="2"/>
  <c r="BP58" i="2" s="1"/>
  <c r="BN58" i="2"/>
  <c r="BM58" i="2"/>
  <c r="BL58" i="2"/>
  <c r="BH58" i="2"/>
  <c r="BI58" i="2" s="1"/>
  <c r="BG58" i="2"/>
  <c r="BF58" i="2"/>
  <c r="BE58" i="2"/>
  <c r="BA58" i="2"/>
  <c r="BB58" i="2" s="1"/>
  <c r="AZ58" i="2"/>
  <c r="AY58" i="2"/>
  <c r="AX58" i="2"/>
  <c r="CV16" i="2"/>
  <c r="CS16" i="2"/>
  <c r="CT16" i="2" s="1"/>
  <c r="CR16" i="2"/>
  <c r="CO16" i="2"/>
  <c r="CP16" i="2" s="1"/>
  <c r="CN16" i="2"/>
  <c r="CK16" i="2"/>
  <c r="CL16" i="2" s="1"/>
  <c r="CJ16" i="2"/>
  <c r="CG16" i="2"/>
  <c r="CH16" i="2" s="1"/>
  <c r="CF16" i="2"/>
  <c r="CE16" i="2"/>
  <c r="CA16" i="2"/>
  <c r="CB16" i="2" s="1"/>
  <c r="BZ16" i="2"/>
  <c r="BY16" i="2"/>
  <c r="BU16" i="2"/>
  <c r="BV16" i="2" s="1"/>
  <c r="BT16" i="2"/>
  <c r="BS16" i="2"/>
  <c r="BO16" i="2"/>
  <c r="BP16" i="2" s="1"/>
  <c r="BN16" i="2"/>
  <c r="BM16" i="2"/>
  <c r="BL16" i="2"/>
  <c r="BH16" i="2"/>
  <c r="BI16" i="2" s="1"/>
  <c r="BG16" i="2"/>
  <c r="BF16" i="2"/>
  <c r="BE16" i="2"/>
  <c r="BA16" i="2"/>
  <c r="BB16" i="2" s="1"/>
  <c r="AZ16" i="2"/>
  <c r="AY16" i="2"/>
  <c r="AX16" i="2"/>
  <c r="CV50" i="2"/>
  <c r="CS50" i="2"/>
  <c r="CT50" i="2" s="1"/>
  <c r="CR50" i="2"/>
  <c r="CO50" i="2"/>
  <c r="CP50" i="2" s="1"/>
  <c r="CN50" i="2"/>
  <c r="CK50" i="2"/>
  <c r="CL50" i="2" s="1"/>
  <c r="CJ50" i="2"/>
  <c r="CG50" i="2"/>
  <c r="CH50" i="2" s="1"/>
  <c r="CF50" i="2"/>
  <c r="CE50" i="2"/>
  <c r="CA50" i="2"/>
  <c r="CB50" i="2" s="1"/>
  <c r="BZ50" i="2"/>
  <c r="BY50" i="2"/>
  <c r="BU50" i="2"/>
  <c r="BV50" i="2" s="1"/>
  <c r="BT50" i="2"/>
  <c r="BS50" i="2"/>
  <c r="BO50" i="2"/>
  <c r="BP50" i="2" s="1"/>
  <c r="BN50" i="2"/>
  <c r="BM50" i="2"/>
  <c r="BL50" i="2"/>
  <c r="BH50" i="2"/>
  <c r="BI50" i="2" s="1"/>
  <c r="BG50" i="2"/>
  <c r="BF50" i="2"/>
  <c r="BE50" i="2"/>
  <c r="BA50" i="2"/>
  <c r="BB50" i="2" s="1"/>
  <c r="AZ50" i="2"/>
  <c r="AY50" i="2"/>
  <c r="AX50" i="2"/>
  <c r="CV55" i="2"/>
  <c r="CS55" i="2"/>
  <c r="CT55" i="2" s="1"/>
  <c r="CR55" i="2"/>
  <c r="CO55" i="2"/>
  <c r="CP55" i="2" s="1"/>
  <c r="CN55" i="2"/>
  <c r="CK55" i="2"/>
  <c r="CL55" i="2" s="1"/>
  <c r="CJ55" i="2"/>
  <c r="CG55" i="2"/>
  <c r="CH55" i="2" s="1"/>
  <c r="CF55" i="2"/>
  <c r="CE55" i="2"/>
  <c r="CA55" i="2"/>
  <c r="CB55" i="2" s="1"/>
  <c r="BZ55" i="2"/>
  <c r="BY55" i="2"/>
  <c r="BU55" i="2"/>
  <c r="BV55" i="2" s="1"/>
  <c r="BT55" i="2"/>
  <c r="BS55" i="2"/>
  <c r="BO55" i="2"/>
  <c r="BP55" i="2" s="1"/>
  <c r="BN55" i="2"/>
  <c r="BM55" i="2"/>
  <c r="BL55" i="2"/>
  <c r="BH55" i="2"/>
  <c r="BI55" i="2" s="1"/>
  <c r="BG55" i="2"/>
  <c r="BF55" i="2"/>
  <c r="BE55" i="2"/>
  <c r="BA55" i="2"/>
  <c r="BB55" i="2" s="1"/>
  <c r="AZ55" i="2"/>
  <c r="AY55" i="2"/>
  <c r="AX55" i="2"/>
  <c r="CV51" i="2"/>
  <c r="CS51" i="2"/>
  <c r="CT51" i="2" s="1"/>
  <c r="CR51" i="2"/>
  <c r="CO51" i="2"/>
  <c r="CP51" i="2" s="1"/>
  <c r="CN51" i="2"/>
  <c r="CK51" i="2"/>
  <c r="CL51" i="2" s="1"/>
  <c r="CJ51" i="2"/>
  <c r="CG51" i="2"/>
  <c r="CH51" i="2" s="1"/>
  <c r="CF51" i="2"/>
  <c r="CE51" i="2"/>
  <c r="CA51" i="2"/>
  <c r="CB51" i="2" s="1"/>
  <c r="BZ51" i="2"/>
  <c r="BY51" i="2"/>
  <c r="BU51" i="2"/>
  <c r="BV51" i="2" s="1"/>
  <c r="BT51" i="2"/>
  <c r="BS51" i="2"/>
  <c r="BO51" i="2"/>
  <c r="BP51" i="2" s="1"/>
  <c r="BN51" i="2"/>
  <c r="BM51" i="2"/>
  <c r="BL51" i="2"/>
  <c r="BH51" i="2"/>
  <c r="BI51" i="2" s="1"/>
  <c r="BG51" i="2"/>
  <c r="BF51" i="2"/>
  <c r="BE51" i="2"/>
  <c r="BA51" i="2"/>
  <c r="BB51" i="2" s="1"/>
  <c r="AZ51" i="2"/>
  <c r="AY51" i="2"/>
  <c r="AX51" i="2"/>
  <c r="CV49" i="2"/>
  <c r="CS49" i="2"/>
  <c r="CT49" i="2" s="1"/>
  <c r="CR49" i="2"/>
  <c r="CO49" i="2"/>
  <c r="CP49" i="2" s="1"/>
  <c r="CN49" i="2"/>
  <c r="CK49" i="2"/>
  <c r="CL49" i="2" s="1"/>
  <c r="CJ49" i="2"/>
  <c r="CG49" i="2"/>
  <c r="CH49" i="2" s="1"/>
  <c r="CF49" i="2"/>
  <c r="CE49" i="2"/>
  <c r="CA49" i="2"/>
  <c r="CB49" i="2" s="1"/>
  <c r="BZ49" i="2"/>
  <c r="BY49" i="2"/>
  <c r="BU49" i="2"/>
  <c r="BV49" i="2" s="1"/>
  <c r="BT49" i="2"/>
  <c r="BS49" i="2"/>
  <c r="BO49" i="2"/>
  <c r="BP49" i="2" s="1"/>
  <c r="BN49" i="2"/>
  <c r="BM49" i="2"/>
  <c r="BL49" i="2"/>
  <c r="BH49" i="2"/>
  <c r="BI49" i="2" s="1"/>
  <c r="BG49" i="2"/>
  <c r="BF49" i="2"/>
  <c r="BE49" i="2"/>
  <c r="BA49" i="2"/>
  <c r="BB49" i="2" s="1"/>
  <c r="AZ49" i="2"/>
  <c r="AY49" i="2"/>
  <c r="AX49" i="2"/>
  <c r="CV48" i="2"/>
  <c r="CS48" i="2"/>
  <c r="CT48" i="2" s="1"/>
  <c r="CR48" i="2"/>
  <c r="CO48" i="2"/>
  <c r="CP48" i="2" s="1"/>
  <c r="CN48" i="2"/>
  <c r="CK48" i="2"/>
  <c r="CL48" i="2" s="1"/>
  <c r="CJ48" i="2"/>
  <c r="CG48" i="2"/>
  <c r="CH48" i="2" s="1"/>
  <c r="CF48" i="2"/>
  <c r="CE48" i="2"/>
  <c r="CA48" i="2"/>
  <c r="CB48" i="2" s="1"/>
  <c r="BZ48" i="2"/>
  <c r="BY48" i="2"/>
  <c r="BU48" i="2"/>
  <c r="BV48" i="2" s="1"/>
  <c r="BT48" i="2"/>
  <c r="BS48" i="2"/>
  <c r="BO48" i="2"/>
  <c r="BP48" i="2" s="1"/>
  <c r="BN48" i="2"/>
  <c r="BM48" i="2"/>
  <c r="BL48" i="2"/>
  <c r="BH48" i="2"/>
  <c r="BI48" i="2" s="1"/>
  <c r="BG48" i="2"/>
  <c r="BF48" i="2"/>
  <c r="BE48" i="2"/>
  <c r="BA48" i="2"/>
  <c r="BB48" i="2" s="1"/>
  <c r="AZ48" i="2"/>
  <c r="AY48" i="2"/>
  <c r="AX48" i="2"/>
  <c r="CV19" i="2"/>
  <c r="CS19" i="2"/>
  <c r="CT19" i="2" s="1"/>
  <c r="CR19" i="2"/>
  <c r="CO19" i="2"/>
  <c r="CP19" i="2" s="1"/>
  <c r="CN19" i="2"/>
  <c r="CK19" i="2"/>
  <c r="CL19" i="2" s="1"/>
  <c r="CJ19" i="2"/>
  <c r="CG19" i="2"/>
  <c r="CH19" i="2" s="1"/>
  <c r="CF19" i="2"/>
  <c r="CE19" i="2"/>
  <c r="CA19" i="2"/>
  <c r="CB19" i="2" s="1"/>
  <c r="BZ19" i="2"/>
  <c r="BY19" i="2"/>
  <c r="BU19" i="2"/>
  <c r="BV19" i="2" s="1"/>
  <c r="BT19" i="2"/>
  <c r="BS19" i="2"/>
  <c r="BO19" i="2"/>
  <c r="BP19" i="2" s="1"/>
  <c r="BN19" i="2"/>
  <c r="BM19" i="2"/>
  <c r="BL19" i="2"/>
  <c r="BH19" i="2"/>
  <c r="BI19" i="2" s="1"/>
  <c r="BG19" i="2"/>
  <c r="BF19" i="2"/>
  <c r="BE19" i="2"/>
  <c r="BA19" i="2"/>
  <c r="BB19" i="2" s="1"/>
  <c r="AZ19" i="2"/>
  <c r="AY19" i="2"/>
  <c r="AX19" i="2"/>
  <c r="CV47" i="2"/>
  <c r="CS47" i="2"/>
  <c r="CT47" i="2" s="1"/>
  <c r="CR47" i="2"/>
  <c r="CO47" i="2"/>
  <c r="CP47" i="2" s="1"/>
  <c r="CN47" i="2"/>
  <c r="CK47" i="2"/>
  <c r="CL47" i="2" s="1"/>
  <c r="CJ47" i="2"/>
  <c r="CG47" i="2"/>
  <c r="CH47" i="2" s="1"/>
  <c r="CF47" i="2"/>
  <c r="CE47" i="2"/>
  <c r="CA47" i="2"/>
  <c r="CB47" i="2" s="1"/>
  <c r="BZ47" i="2"/>
  <c r="BY47" i="2"/>
  <c r="BU47" i="2"/>
  <c r="BV47" i="2" s="1"/>
  <c r="BT47" i="2"/>
  <c r="BS47" i="2"/>
  <c r="BO47" i="2"/>
  <c r="BP47" i="2" s="1"/>
  <c r="BN47" i="2"/>
  <c r="BM47" i="2"/>
  <c r="BL47" i="2"/>
  <c r="BH47" i="2"/>
  <c r="BI47" i="2" s="1"/>
  <c r="BG47" i="2"/>
  <c r="BF47" i="2"/>
  <c r="BE47" i="2"/>
  <c r="BA47" i="2"/>
  <c r="BB47" i="2" s="1"/>
  <c r="AZ47" i="2"/>
  <c r="AY47" i="2"/>
  <c r="AX47" i="2"/>
  <c r="CV46" i="2"/>
  <c r="CS46" i="2"/>
  <c r="CT46" i="2" s="1"/>
  <c r="CR46" i="2"/>
  <c r="CO46" i="2"/>
  <c r="CP46" i="2" s="1"/>
  <c r="CN46" i="2"/>
  <c r="CK46" i="2"/>
  <c r="CL46" i="2" s="1"/>
  <c r="CJ46" i="2"/>
  <c r="CG46" i="2"/>
  <c r="CH46" i="2" s="1"/>
  <c r="CF46" i="2"/>
  <c r="CE46" i="2"/>
  <c r="CA46" i="2"/>
  <c r="CB46" i="2" s="1"/>
  <c r="BZ46" i="2"/>
  <c r="BY46" i="2"/>
  <c r="BU46" i="2"/>
  <c r="BV46" i="2" s="1"/>
  <c r="BT46" i="2"/>
  <c r="BS46" i="2"/>
  <c r="BO46" i="2"/>
  <c r="BP46" i="2" s="1"/>
  <c r="BN46" i="2"/>
  <c r="BM46" i="2"/>
  <c r="BL46" i="2"/>
  <c r="BH46" i="2"/>
  <c r="BI46" i="2" s="1"/>
  <c r="BG46" i="2"/>
  <c r="BF46" i="2"/>
  <c r="BE46" i="2"/>
  <c r="BA46" i="2"/>
  <c r="BB46" i="2" s="1"/>
  <c r="AZ46" i="2"/>
  <c r="AY46" i="2"/>
  <c r="AX46" i="2"/>
  <c r="CV44" i="2"/>
  <c r="CS44" i="2"/>
  <c r="CT44" i="2" s="1"/>
  <c r="CR44" i="2"/>
  <c r="CO44" i="2"/>
  <c r="CP44" i="2" s="1"/>
  <c r="CN44" i="2"/>
  <c r="CK44" i="2"/>
  <c r="CL44" i="2" s="1"/>
  <c r="CJ44" i="2"/>
  <c r="CG44" i="2"/>
  <c r="CH44" i="2" s="1"/>
  <c r="CF44" i="2"/>
  <c r="CE44" i="2"/>
  <c r="CA44" i="2"/>
  <c r="CB44" i="2" s="1"/>
  <c r="BZ44" i="2"/>
  <c r="BY44" i="2"/>
  <c r="BU44" i="2"/>
  <c r="BV44" i="2" s="1"/>
  <c r="BT44" i="2"/>
  <c r="BS44" i="2"/>
  <c r="BO44" i="2"/>
  <c r="BP44" i="2" s="1"/>
  <c r="BN44" i="2"/>
  <c r="BM44" i="2"/>
  <c r="BL44" i="2"/>
  <c r="BH44" i="2"/>
  <c r="BI44" i="2" s="1"/>
  <c r="BG44" i="2"/>
  <c r="BF44" i="2"/>
  <c r="BE44" i="2"/>
  <c r="BA44" i="2"/>
  <c r="BB44" i="2" s="1"/>
  <c r="AZ44" i="2"/>
  <c r="AY44" i="2"/>
  <c r="AX44" i="2"/>
  <c r="CV13" i="2"/>
  <c r="CS13" i="2"/>
  <c r="CT13" i="2" s="1"/>
  <c r="CR13" i="2"/>
  <c r="CO13" i="2"/>
  <c r="CP13" i="2" s="1"/>
  <c r="CN13" i="2"/>
  <c r="CK13" i="2"/>
  <c r="CL13" i="2" s="1"/>
  <c r="CJ13" i="2"/>
  <c r="CG13" i="2"/>
  <c r="CH13" i="2" s="1"/>
  <c r="CF13" i="2"/>
  <c r="CE13" i="2"/>
  <c r="CA13" i="2"/>
  <c r="CB13" i="2" s="1"/>
  <c r="BZ13" i="2"/>
  <c r="BY13" i="2"/>
  <c r="BU13" i="2"/>
  <c r="BV13" i="2" s="1"/>
  <c r="BT13" i="2"/>
  <c r="BS13" i="2"/>
  <c r="BO13" i="2"/>
  <c r="BP13" i="2" s="1"/>
  <c r="BN13" i="2"/>
  <c r="BM13" i="2"/>
  <c r="BL13" i="2"/>
  <c r="BH13" i="2"/>
  <c r="BI13" i="2" s="1"/>
  <c r="BG13" i="2"/>
  <c r="BF13" i="2"/>
  <c r="BE13" i="2"/>
  <c r="BA13" i="2"/>
  <c r="BB13" i="2" s="1"/>
  <c r="AZ13" i="2"/>
  <c r="AY13" i="2"/>
  <c r="AX13" i="2"/>
  <c r="CV14" i="2"/>
  <c r="CS14" i="2"/>
  <c r="CT14" i="2" s="1"/>
  <c r="CR14" i="2"/>
  <c r="CO14" i="2"/>
  <c r="CP14" i="2" s="1"/>
  <c r="CN14" i="2"/>
  <c r="CK14" i="2"/>
  <c r="CL14" i="2" s="1"/>
  <c r="CJ14" i="2"/>
  <c r="CG14" i="2"/>
  <c r="CH14" i="2" s="1"/>
  <c r="CF14" i="2"/>
  <c r="CE14" i="2"/>
  <c r="CA14" i="2"/>
  <c r="CB14" i="2" s="1"/>
  <c r="BZ14" i="2"/>
  <c r="BY14" i="2"/>
  <c r="BU14" i="2"/>
  <c r="BV14" i="2" s="1"/>
  <c r="BT14" i="2"/>
  <c r="BS14" i="2"/>
  <c r="BO14" i="2"/>
  <c r="BP14" i="2" s="1"/>
  <c r="BN14" i="2"/>
  <c r="BM14" i="2"/>
  <c r="BL14" i="2"/>
  <c r="BH14" i="2"/>
  <c r="BI14" i="2" s="1"/>
  <c r="BG14" i="2"/>
  <c r="BF14" i="2"/>
  <c r="BE14" i="2"/>
  <c r="BA14" i="2"/>
  <c r="BB14" i="2" s="1"/>
  <c r="AZ14" i="2"/>
  <c r="AY14" i="2"/>
  <c r="AX14" i="2"/>
  <c r="CV45" i="2"/>
  <c r="CS45" i="2"/>
  <c r="CT45" i="2" s="1"/>
  <c r="CR45" i="2"/>
  <c r="CO45" i="2"/>
  <c r="CP45" i="2" s="1"/>
  <c r="CN45" i="2"/>
  <c r="CK45" i="2"/>
  <c r="CL45" i="2" s="1"/>
  <c r="CJ45" i="2"/>
  <c r="CG45" i="2"/>
  <c r="CH45" i="2" s="1"/>
  <c r="CF45" i="2"/>
  <c r="CE45" i="2"/>
  <c r="CA45" i="2"/>
  <c r="CB45" i="2" s="1"/>
  <c r="BZ45" i="2"/>
  <c r="BY45" i="2"/>
  <c r="BU45" i="2"/>
  <c r="BV45" i="2" s="1"/>
  <c r="BT45" i="2"/>
  <c r="BS45" i="2"/>
  <c r="BO45" i="2"/>
  <c r="BP45" i="2" s="1"/>
  <c r="BN45" i="2"/>
  <c r="BM45" i="2"/>
  <c r="BL45" i="2"/>
  <c r="BH45" i="2"/>
  <c r="BI45" i="2" s="1"/>
  <c r="BG45" i="2"/>
  <c r="BF45" i="2"/>
  <c r="BE45" i="2"/>
  <c r="BA45" i="2"/>
  <c r="BB45" i="2" s="1"/>
  <c r="AZ45" i="2"/>
  <c r="AY45" i="2"/>
  <c r="AX45" i="2"/>
  <c r="BU41" i="2"/>
  <c r="BT41" i="2"/>
  <c r="BS41" i="2"/>
  <c r="BO41" i="2"/>
  <c r="BP41" i="2" s="1"/>
  <c r="BN41" i="2"/>
  <c r="BM41" i="2"/>
  <c r="BL41" i="2"/>
  <c r="BH41" i="2"/>
  <c r="BI41" i="2" s="1"/>
  <c r="BG41" i="2"/>
  <c r="BF41" i="2"/>
  <c r="BE41" i="2"/>
  <c r="BA41" i="2"/>
  <c r="BB41" i="2" s="1"/>
  <c r="AZ41" i="2"/>
  <c r="AY41" i="2"/>
  <c r="AX41" i="2"/>
  <c r="CV36" i="2"/>
  <c r="CS36" i="2"/>
  <c r="CT36" i="2" s="1"/>
  <c r="CR36" i="2"/>
  <c r="CO36" i="2"/>
  <c r="CP36" i="2" s="1"/>
  <c r="CN36" i="2"/>
  <c r="CK36" i="2"/>
  <c r="CL36" i="2" s="1"/>
  <c r="CJ36" i="2"/>
  <c r="CG36" i="2"/>
  <c r="CH36" i="2" s="1"/>
  <c r="CF36" i="2"/>
  <c r="CE36" i="2"/>
  <c r="CA36" i="2"/>
  <c r="CB36" i="2" s="1"/>
  <c r="BZ36" i="2"/>
  <c r="BY36" i="2"/>
  <c r="BU36" i="2"/>
  <c r="BV36" i="2" s="1"/>
  <c r="BT36" i="2"/>
  <c r="BS36" i="2"/>
  <c r="BO36" i="2"/>
  <c r="BP36" i="2" s="1"/>
  <c r="BN36" i="2"/>
  <c r="BM36" i="2"/>
  <c r="BL36" i="2"/>
  <c r="BH36" i="2"/>
  <c r="BI36" i="2" s="1"/>
  <c r="BG36" i="2"/>
  <c r="BF36" i="2"/>
  <c r="BE36" i="2"/>
  <c r="BA36" i="2"/>
  <c r="BB36" i="2" s="1"/>
  <c r="AZ36" i="2"/>
  <c r="AY36" i="2"/>
  <c r="AX36" i="2"/>
  <c r="CV40" i="2"/>
  <c r="CS40" i="2"/>
  <c r="CT40" i="2" s="1"/>
  <c r="CR40" i="2"/>
  <c r="CO40" i="2"/>
  <c r="CP40" i="2" s="1"/>
  <c r="CN40" i="2"/>
  <c r="CK40" i="2"/>
  <c r="CL40" i="2" s="1"/>
  <c r="CJ40" i="2"/>
  <c r="CG40" i="2"/>
  <c r="CH40" i="2" s="1"/>
  <c r="CF40" i="2"/>
  <c r="CE40" i="2"/>
  <c r="CA40" i="2"/>
  <c r="CB40" i="2" s="1"/>
  <c r="BZ40" i="2"/>
  <c r="BY40" i="2"/>
  <c r="BU40" i="2"/>
  <c r="BV40" i="2" s="1"/>
  <c r="BT40" i="2"/>
  <c r="BS40" i="2"/>
  <c r="BO40" i="2"/>
  <c r="BP40" i="2" s="1"/>
  <c r="BN40" i="2"/>
  <c r="BM40" i="2"/>
  <c r="BL40" i="2"/>
  <c r="BH40" i="2"/>
  <c r="BI40" i="2" s="1"/>
  <c r="BG40" i="2"/>
  <c r="BF40" i="2"/>
  <c r="BE40" i="2"/>
  <c r="BA40" i="2"/>
  <c r="BB40" i="2" s="1"/>
  <c r="AZ40" i="2"/>
  <c r="AY40" i="2"/>
  <c r="AX40" i="2"/>
  <c r="CV39" i="2"/>
  <c r="CS39" i="2"/>
  <c r="CT39" i="2" s="1"/>
  <c r="CR39" i="2"/>
  <c r="CO39" i="2"/>
  <c r="CP39" i="2" s="1"/>
  <c r="CN39" i="2"/>
  <c r="CK39" i="2"/>
  <c r="CL39" i="2" s="1"/>
  <c r="CJ39" i="2"/>
  <c r="CG39" i="2"/>
  <c r="CH39" i="2" s="1"/>
  <c r="CF39" i="2"/>
  <c r="CE39" i="2"/>
  <c r="CA39" i="2"/>
  <c r="CB39" i="2" s="1"/>
  <c r="BZ39" i="2"/>
  <c r="BY39" i="2"/>
  <c r="BU39" i="2"/>
  <c r="BV39" i="2" s="1"/>
  <c r="BT39" i="2"/>
  <c r="BS39" i="2"/>
  <c r="BO39" i="2"/>
  <c r="BP39" i="2" s="1"/>
  <c r="BN39" i="2"/>
  <c r="BM39" i="2"/>
  <c r="BL39" i="2"/>
  <c r="BH39" i="2"/>
  <c r="BI39" i="2" s="1"/>
  <c r="BG39" i="2"/>
  <c r="BF39" i="2"/>
  <c r="BE39" i="2"/>
  <c r="BA39" i="2"/>
  <c r="BB39" i="2" s="1"/>
  <c r="AZ39" i="2"/>
  <c r="AY39" i="2"/>
  <c r="AX39" i="2"/>
  <c r="CV26" i="2"/>
  <c r="CS26" i="2"/>
  <c r="CT26" i="2" s="1"/>
  <c r="CR26" i="2"/>
  <c r="CO26" i="2"/>
  <c r="CP26" i="2" s="1"/>
  <c r="CN26" i="2"/>
  <c r="CK26" i="2"/>
  <c r="CL26" i="2" s="1"/>
  <c r="CJ26" i="2"/>
  <c r="CG26" i="2"/>
  <c r="CH26" i="2" s="1"/>
  <c r="CF26" i="2"/>
  <c r="CE26" i="2"/>
  <c r="CA26" i="2"/>
  <c r="CB26" i="2" s="1"/>
  <c r="BZ26" i="2"/>
  <c r="BY26" i="2"/>
  <c r="BU26" i="2"/>
  <c r="BV26" i="2" s="1"/>
  <c r="BT26" i="2"/>
  <c r="BS26" i="2"/>
  <c r="BO26" i="2"/>
  <c r="BP26" i="2" s="1"/>
  <c r="BN26" i="2"/>
  <c r="BM26" i="2"/>
  <c r="BL26" i="2"/>
  <c r="BH26" i="2"/>
  <c r="BI26" i="2" s="1"/>
  <c r="BG26" i="2"/>
  <c r="BF26" i="2"/>
  <c r="BE26" i="2"/>
  <c r="BA26" i="2"/>
  <c r="BB26" i="2" s="1"/>
  <c r="AZ26" i="2"/>
  <c r="AY26" i="2"/>
  <c r="AX26" i="2"/>
  <c r="CV37" i="2"/>
  <c r="CS37" i="2"/>
  <c r="CT37" i="2" s="1"/>
  <c r="CR37" i="2"/>
  <c r="CO37" i="2"/>
  <c r="CP37" i="2" s="1"/>
  <c r="CN37" i="2"/>
  <c r="CK37" i="2"/>
  <c r="CL37" i="2" s="1"/>
  <c r="CJ37" i="2"/>
  <c r="CG37" i="2"/>
  <c r="CH37" i="2" s="1"/>
  <c r="CF37" i="2"/>
  <c r="CE37" i="2"/>
  <c r="CA37" i="2"/>
  <c r="CB37" i="2" s="1"/>
  <c r="BZ37" i="2"/>
  <c r="BY37" i="2"/>
  <c r="BU37" i="2"/>
  <c r="BV37" i="2" s="1"/>
  <c r="BT37" i="2"/>
  <c r="BS37" i="2"/>
  <c r="BO37" i="2"/>
  <c r="BP37" i="2" s="1"/>
  <c r="BN37" i="2"/>
  <c r="BM37" i="2"/>
  <c r="BL37" i="2"/>
  <c r="BH37" i="2"/>
  <c r="BI37" i="2" s="1"/>
  <c r="BG37" i="2"/>
  <c r="BF37" i="2"/>
  <c r="BE37" i="2"/>
  <c r="BA37" i="2"/>
  <c r="BB37" i="2" s="1"/>
  <c r="AZ37" i="2"/>
  <c r="AY37" i="2"/>
  <c r="AX37" i="2"/>
  <c r="CV38" i="2"/>
  <c r="CS38" i="2"/>
  <c r="CT38" i="2" s="1"/>
  <c r="CR38" i="2"/>
  <c r="CO38" i="2"/>
  <c r="CP38" i="2" s="1"/>
  <c r="CN38" i="2"/>
  <c r="CK38" i="2"/>
  <c r="CL38" i="2" s="1"/>
  <c r="CJ38" i="2"/>
  <c r="CG38" i="2"/>
  <c r="CH38" i="2" s="1"/>
  <c r="CF38" i="2"/>
  <c r="CE38" i="2"/>
  <c r="CA38" i="2"/>
  <c r="CB38" i="2" s="1"/>
  <c r="BZ38" i="2"/>
  <c r="BY38" i="2"/>
  <c r="BU38" i="2"/>
  <c r="BV38" i="2" s="1"/>
  <c r="BT38" i="2"/>
  <c r="BS38" i="2"/>
  <c r="BO38" i="2"/>
  <c r="BP38" i="2" s="1"/>
  <c r="BN38" i="2"/>
  <c r="BM38" i="2"/>
  <c r="BL38" i="2"/>
  <c r="BH38" i="2"/>
  <c r="BI38" i="2" s="1"/>
  <c r="BG38" i="2"/>
  <c r="BF38" i="2"/>
  <c r="BE38" i="2"/>
  <c r="BA38" i="2"/>
  <c r="BB38" i="2" s="1"/>
  <c r="AZ38" i="2"/>
  <c r="AY38" i="2"/>
  <c r="AX38" i="2"/>
  <c r="CV24" i="2"/>
  <c r="CS24" i="2"/>
  <c r="CT24" i="2" s="1"/>
  <c r="CR24" i="2"/>
  <c r="CO24" i="2"/>
  <c r="CP24" i="2" s="1"/>
  <c r="CN24" i="2"/>
  <c r="CK24" i="2"/>
  <c r="CL24" i="2" s="1"/>
  <c r="CJ24" i="2"/>
  <c r="CG24" i="2"/>
  <c r="CH24" i="2" s="1"/>
  <c r="CF24" i="2"/>
  <c r="CE24" i="2"/>
  <c r="CA24" i="2"/>
  <c r="CB24" i="2" s="1"/>
  <c r="BZ24" i="2"/>
  <c r="BY24" i="2"/>
  <c r="BU24" i="2"/>
  <c r="BV24" i="2" s="1"/>
  <c r="BT24" i="2"/>
  <c r="BS24" i="2"/>
  <c r="BO24" i="2"/>
  <c r="BP24" i="2" s="1"/>
  <c r="BN24" i="2"/>
  <c r="BM24" i="2"/>
  <c r="BL24" i="2"/>
  <c r="BH24" i="2"/>
  <c r="BI24" i="2" s="1"/>
  <c r="BG24" i="2"/>
  <c r="BF24" i="2"/>
  <c r="BE24" i="2"/>
  <c r="BA24" i="2"/>
  <c r="BB24" i="2" s="1"/>
  <c r="AZ24" i="2"/>
  <c r="AY24" i="2"/>
  <c r="AX24" i="2"/>
  <c r="E162" i="1" l="1"/>
  <c r="F162" i="1"/>
  <c r="G162" i="1"/>
  <c r="H162" i="1"/>
  <c r="I162" i="1" s="1"/>
  <c r="E158" i="1"/>
  <c r="F158" i="1"/>
  <c r="G158" i="1"/>
  <c r="H158" i="1"/>
  <c r="I158" i="1" s="1"/>
  <c r="E191" i="1"/>
  <c r="F191" i="1"/>
  <c r="G191" i="1"/>
  <c r="H191" i="1"/>
  <c r="I191" i="1" s="1"/>
  <c r="E165" i="1"/>
  <c r="F165" i="1"/>
  <c r="G165" i="1"/>
  <c r="H165" i="1"/>
  <c r="I165" i="1" s="1"/>
  <c r="E187" i="1"/>
  <c r="F187" i="1"/>
  <c r="G187" i="1"/>
  <c r="H187" i="1"/>
  <c r="I187" i="1"/>
  <c r="E25" i="1"/>
  <c r="F25" i="1"/>
  <c r="G25" i="1"/>
  <c r="H25" i="1"/>
  <c r="I25" i="1" s="1"/>
  <c r="E62" i="1"/>
  <c r="F62" i="1"/>
  <c r="G62" i="1"/>
  <c r="H62" i="1"/>
  <c r="I62" i="1" s="1"/>
  <c r="E45" i="1"/>
  <c r="F45" i="1"/>
  <c r="G45" i="1"/>
  <c r="H45" i="1"/>
  <c r="I45" i="1" s="1"/>
  <c r="E14" i="1"/>
  <c r="F14" i="1"/>
  <c r="G14" i="1"/>
  <c r="H14" i="1"/>
  <c r="I14" i="1"/>
  <c r="E128" i="1"/>
  <c r="F128" i="1"/>
  <c r="G128" i="1"/>
  <c r="H128" i="1"/>
  <c r="I128" i="1"/>
  <c r="E131" i="1"/>
  <c r="F131" i="1"/>
  <c r="G131" i="1"/>
  <c r="H131" i="1"/>
  <c r="I131" i="1" s="1"/>
  <c r="E20" i="1"/>
  <c r="F20" i="1"/>
  <c r="G20" i="1"/>
  <c r="H20" i="1"/>
  <c r="I20" i="1" s="1"/>
  <c r="E121" i="1"/>
  <c r="F121" i="1"/>
  <c r="G121" i="1"/>
  <c r="H121" i="1"/>
  <c r="I121" i="1"/>
  <c r="E114" i="1"/>
  <c r="F114" i="1"/>
  <c r="G114" i="1"/>
  <c r="H114" i="1"/>
  <c r="I114" i="1"/>
  <c r="E6" i="1"/>
  <c r="F6" i="1"/>
  <c r="G6" i="1"/>
  <c r="H6" i="1"/>
  <c r="I6" i="1"/>
  <c r="E81" i="1"/>
  <c r="F81" i="1"/>
  <c r="G81" i="1"/>
  <c r="H81" i="1"/>
  <c r="I81" i="1" s="1"/>
  <c r="E183" i="1"/>
  <c r="F183" i="1"/>
  <c r="G183" i="1"/>
  <c r="H183" i="1"/>
  <c r="I183" i="1" s="1"/>
  <c r="E8" i="1"/>
  <c r="F8" i="1"/>
  <c r="G8" i="1"/>
  <c r="H8" i="1"/>
  <c r="I8" i="1"/>
  <c r="E94" i="1"/>
  <c r="F94" i="1"/>
  <c r="G94" i="1"/>
  <c r="H94" i="1"/>
  <c r="I94" i="1"/>
  <c r="E58" i="1"/>
  <c r="F58" i="1"/>
  <c r="G58" i="1"/>
  <c r="H58" i="1"/>
  <c r="I58" i="1" s="1"/>
  <c r="E28" i="1"/>
  <c r="F28" i="1"/>
  <c r="G28" i="1"/>
  <c r="H28" i="1"/>
  <c r="I28" i="1" s="1"/>
  <c r="E84" i="1"/>
  <c r="F84" i="1"/>
  <c r="G84" i="1"/>
  <c r="H84" i="1"/>
  <c r="I84" i="1" s="1"/>
  <c r="E74" i="1"/>
  <c r="F74" i="1"/>
  <c r="G74" i="1"/>
  <c r="H74" i="1"/>
  <c r="I74" i="1"/>
  <c r="E80" i="1"/>
  <c r="F80" i="1"/>
  <c r="G80" i="1"/>
  <c r="H80" i="1"/>
  <c r="I80" i="1" s="1"/>
  <c r="E140" i="1"/>
  <c r="F140" i="1"/>
  <c r="G140" i="1"/>
  <c r="H140" i="1"/>
  <c r="I140" i="1" s="1"/>
  <c r="E138" i="1"/>
  <c r="F138" i="1"/>
  <c r="G138" i="1"/>
  <c r="H138" i="1"/>
  <c r="I138" i="1" s="1"/>
  <c r="E113" i="1"/>
  <c r="F113" i="1"/>
  <c r="G113" i="1"/>
  <c r="H113" i="1"/>
  <c r="I113" i="1" s="1"/>
  <c r="E26" i="1"/>
  <c r="F26" i="1"/>
  <c r="G26" i="1"/>
  <c r="H26" i="1"/>
  <c r="I26" i="1" s="1"/>
  <c r="E34" i="1"/>
  <c r="F34" i="1"/>
  <c r="G34" i="1"/>
  <c r="H34" i="1"/>
  <c r="I34" i="1" s="1"/>
  <c r="E184" i="1"/>
  <c r="F184" i="1"/>
  <c r="G184" i="1"/>
  <c r="H184" i="1"/>
  <c r="I184" i="1" s="1"/>
  <c r="E101" i="1"/>
  <c r="F101" i="1"/>
  <c r="G101" i="1"/>
  <c r="H101" i="1"/>
  <c r="I101" i="1" s="1"/>
  <c r="E168" i="1"/>
  <c r="F168" i="1"/>
  <c r="G168" i="1"/>
  <c r="H168" i="1"/>
  <c r="I168" i="1" s="1"/>
  <c r="E23" i="1"/>
  <c r="F23" i="1"/>
  <c r="G23" i="1"/>
  <c r="H23" i="1"/>
  <c r="I23" i="1" s="1"/>
  <c r="E12" i="1"/>
  <c r="F12" i="1"/>
  <c r="G12" i="1"/>
  <c r="H12" i="1"/>
  <c r="I12" i="1" s="1"/>
  <c r="E3" i="1"/>
  <c r="F3" i="1"/>
  <c r="G3" i="1"/>
  <c r="H3" i="1"/>
  <c r="I3" i="1" s="1"/>
  <c r="E73" i="1"/>
  <c r="F73" i="1"/>
  <c r="G73" i="1"/>
  <c r="H73" i="1"/>
  <c r="I73" i="1" s="1"/>
  <c r="E151" i="1"/>
  <c r="F151" i="1"/>
  <c r="G151" i="1"/>
  <c r="H151" i="1"/>
  <c r="I151" i="1"/>
  <c r="E141" i="1"/>
  <c r="F141" i="1"/>
  <c r="G141" i="1"/>
  <c r="H141" i="1"/>
  <c r="I141" i="1" s="1"/>
  <c r="E147" i="1"/>
  <c r="F147" i="1"/>
  <c r="G147" i="1"/>
  <c r="H147" i="1"/>
  <c r="I147" i="1" s="1"/>
  <c r="E57" i="1"/>
  <c r="F57" i="1"/>
  <c r="G57" i="1"/>
  <c r="H57" i="1"/>
  <c r="I57" i="1" s="1"/>
  <c r="E153" i="1"/>
  <c r="F153" i="1"/>
  <c r="G153" i="1"/>
  <c r="H153" i="1"/>
  <c r="I153" i="1"/>
  <c r="E50" i="1"/>
  <c r="F50" i="1"/>
  <c r="G50" i="1"/>
  <c r="H50" i="1"/>
  <c r="I50" i="1"/>
  <c r="E134" i="1"/>
  <c r="F134" i="1"/>
  <c r="G134" i="1"/>
  <c r="H134" i="1"/>
  <c r="I134" i="1" s="1"/>
  <c r="E19" i="1"/>
  <c r="F19" i="1"/>
  <c r="G19" i="1"/>
  <c r="H19" i="1"/>
  <c r="I19" i="1" s="1"/>
  <c r="E31" i="1"/>
  <c r="F31" i="1"/>
  <c r="G31" i="1"/>
  <c r="H31" i="1"/>
  <c r="I31" i="1"/>
  <c r="E36" i="1"/>
  <c r="F36" i="1"/>
  <c r="G36" i="1"/>
  <c r="H36" i="1"/>
  <c r="I36" i="1"/>
  <c r="E32" i="1"/>
  <c r="F32" i="1"/>
  <c r="G32" i="1"/>
  <c r="H32" i="1"/>
  <c r="I32" i="1"/>
  <c r="E39" i="1"/>
  <c r="F39" i="1"/>
  <c r="G39" i="1"/>
  <c r="H39" i="1"/>
  <c r="I39" i="1" s="1"/>
  <c r="E88" i="1"/>
  <c r="F88" i="1"/>
  <c r="G88" i="1"/>
  <c r="H88" i="1"/>
  <c r="I88" i="1" s="1"/>
  <c r="E66" i="1"/>
  <c r="F66" i="1"/>
  <c r="G66" i="1"/>
  <c r="H66" i="1"/>
  <c r="I66" i="1"/>
  <c r="E170" i="1"/>
  <c r="F170" i="1"/>
  <c r="G170" i="1"/>
  <c r="H170" i="1"/>
  <c r="I170" i="1"/>
  <c r="E87" i="1"/>
  <c r="F87" i="1"/>
  <c r="G87" i="1"/>
  <c r="H87" i="1"/>
  <c r="I87" i="1" s="1"/>
  <c r="E48" i="1"/>
  <c r="F48" i="1"/>
  <c r="G48" i="1"/>
  <c r="H48" i="1"/>
  <c r="I48" i="1" s="1"/>
  <c r="E33" i="1"/>
  <c r="F33" i="1"/>
  <c r="G33" i="1"/>
  <c r="H33" i="1"/>
  <c r="I33" i="1" s="1"/>
  <c r="E177" i="1"/>
  <c r="F177" i="1"/>
  <c r="G177" i="1"/>
  <c r="H177" i="1"/>
  <c r="I177" i="1"/>
  <c r="E18" i="1"/>
  <c r="F18" i="1"/>
  <c r="G18" i="1"/>
  <c r="H18" i="1"/>
  <c r="I18" i="1" s="1"/>
  <c r="E9" i="1"/>
  <c r="F9" i="1"/>
  <c r="G9" i="1"/>
  <c r="H9" i="1"/>
  <c r="I9" i="1" s="1"/>
  <c r="E63" i="1"/>
  <c r="F63" i="1"/>
  <c r="G63" i="1"/>
  <c r="H63" i="1"/>
  <c r="I63" i="1" s="1"/>
  <c r="E75" i="1"/>
  <c r="F75" i="1"/>
  <c r="G75" i="1"/>
  <c r="H75" i="1"/>
  <c r="I75" i="1" s="1"/>
  <c r="E102" i="1"/>
  <c r="F102" i="1"/>
  <c r="G102" i="1"/>
  <c r="H102" i="1"/>
  <c r="I102" i="1" s="1"/>
  <c r="E60" i="1"/>
  <c r="F60" i="1"/>
  <c r="G60" i="1"/>
  <c r="H60" i="1"/>
  <c r="I60" i="1" s="1"/>
  <c r="E37" i="1"/>
  <c r="F37" i="1"/>
  <c r="G37" i="1"/>
  <c r="H37" i="1"/>
  <c r="I37" i="1" s="1"/>
  <c r="E117" i="1"/>
  <c r="F117" i="1"/>
  <c r="G117" i="1"/>
  <c r="H117" i="1"/>
  <c r="I117" i="1" s="1"/>
  <c r="E189" i="1"/>
  <c r="F189" i="1"/>
  <c r="G189" i="1"/>
  <c r="H189" i="1"/>
  <c r="I189" i="1" s="1"/>
  <c r="E122" i="1"/>
  <c r="F122" i="1"/>
  <c r="G122" i="1"/>
  <c r="H122" i="1"/>
  <c r="I122" i="1" s="1"/>
  <c r="E70" i="1"/>
  <c r="F70" i="1"/>
  <c r="G70" i="1"/>
  <c r="H70" i="1"/>
  <c r="I70" i="1" s="1"/>
  <c r="E178" i="1"/>
  <c r="F178" i="1"/>
  <c r="G178" i="1"/>
  <c r="H178" i="1"/>
  <c r="I178" i="1" s="1"/>
  <c r="E136" i="1"/>
  <c r="F136" i="1"/>
  <c r="G136" i="1"/>
  <c r="H136" i="1"/>
  <c r="I136" i="1" s="1"/>
  <c r="E110" i="1"/>
  <c r="F110" i="1"/>
  <c r="G110" i="1"/>
  <c r="H110" i="1"/>
  <c r="I110" i="1"/>
  <c r="E119" i="1"/>
  <c r="F119" i="1"/>
  <c r="G119" i="1"/>
  <c r="H119" i="1"/>
  <c r="I119" i="1" s="1"/>
  <c r="E108" i="1"/>
  <c r="F108" i="1"/>
  <c r="G108" i="1"/>
  <c r="H108" i="1"/>
  <c r="I108" i="1" s="1"/>
  <c r="E15" i="1"/>
  <c r="F15" i="1"/>
  <c r="G15" i="1"/>
  <c r="H15" i="1"/>
  <c r="I15" i="1" s="1"/>
  <c r="E159" i="1"/>
  <c r="F159" i="1"/>
  <c r="G159" i="1"/>
  <c r="H159" i="1"/>
  <c r="I159" i="1"/>
  <c r="E182" i="1"/>
  <c r="F182" i="1"/>
  <c r="G182" i="1"/>
  <c r="H182" i="1"/>
  <c r="I182" i="1"/>
  <c r="E139" i="1"/>
  <c r="F139" i="1"/>
  <c r="G139" i="1"/>
  <c r="H139" i="1"/>
  <c r="I139" i="1" s="1"/>
  <c r="E154" i="1"/>
  <c r="F154" i="1"/>
  <c r="G154" i="1"/>
  <c r="H154" i="1"/>
  <c r="I154" i="1" s="1"/>
  <c r="E99" i="1"/>
  <c r="F99" i="1"/>
  <c r="G99" i="1"/>
  <c r="H99" i="1"/>
  <c r="I99" i="1"/>
  <c r="E115" i="1"/>
  <c r="F115" i="1"/>
  <c r="G115" i="1"/>
  <c r="H115" i="1"/>
  <c r="I115" i="1"/>
  <c r="E157" i="1"/>
  <c r="F157" i="1"/>
  <c r="G157" i="1"/>
  <c r="H157" i="1"/>
  <c r="I157" i="1"/>
  <c r="E82" i="1"/>
  <c r="F82" i="1"/>
  <c r="G82" i="1"/>
  <c r="H82" i="1"/>
  <c r="I82" i="1" s="1"/>
  <c r="E22" i="1"/>
  <c r="F22" i="1"/>
  <c r="G22" i="1"/>
  <c r="H22" i="1"/>
  <c r="I22" i="1" s="1"/>
  <c r="E137" i="1"/>
  <c r="F137" i="1"/>
  <c r="G137" i="1"/>
  <c r="H137" i="1"/>
  <c r="I137" i="1"/>
  <c r="E100" i="1"/>
  <c r="F100" i="1"/>
  <c r="G100" i="1"/>
  <c r="H100" i="1"/>
  <c r="I100" i="1"/>
  <c r="E104" i="1"/>
  <c r="F104" i="1"/>
  <c r="G104" i="1"/>
  <c r="H104" i="1"/>
  <c r="I104" i="1" s="1"/>
  <c r="E17" i="1"/>
  <c r="F17" i="1"/>
  <c r="G17" i="1"/>
  <c r="H17" i="1"/>
  <c r="I17" i="1" s="1"/>
  <c r="E180" i="1"/>
  <c r="F180" i="1"/>
  <c r="G180" i="1"/>
  <c r="H180" i="1"/>
  <c r="I180" i="1" s="1"/>
  <c r="E149" i="1"/>
  <c r="F149" i="1"/>
  <c r="G149" i="1"/>
  <c r="H149" i="1"/>
  <c r="I149" i="1"/>
  <c r="E49" i="1"/>
  <c r="F49" i="1"/>
  <c r="G49" i="1"/>
  <c r="H49" i="1"/>
  <c r="I49" i="1" s="1"/>
  <c r="E5" i="1"/>
  <c r="F5" i="1"/>
  <c r="G5" i="1"/>
  <c r="H5" i="1"/>
  <c r="I5" i="1" s="1"/>
  <c r="E118" i="1"/>
  <c r="F118" i="1"/>
  <c r="G118" i="1"/>
  <c r="H118" i="1"/>
  <c r="I118" i="1" s="1"/>
  <c r="E166" i="1"/>
  <c r="F166" i="1"/>
  <c r="G166" i="1"/>
  <c r="H166" i="1"/>
  <c r="I166" i="1" s="1"/>
  <c r="E192" i="1"/>
  <c r="F192" i="1"/>
  <c r="G192" i="1"/>
  <c r="H192" i="1"/>
  <c r="I192" i="1" s="1"/>
  <c r="E85" i="1"/>
  <c r="F85" i="1"/>
  <c r="G85" i="1"/>
  <c r="H85" i="1"/>
  <c r="I85" i="1" s="1"/>
  <c r="E7" i="1"/>
  <c r="F7" i="1"/>
  <c r="G7" i="1"/>
  <c r="H7" i="1"/>
  <c r="I7" i="1" s="1"/>
  <c r="E142" i="1"/>
  <c r="F142" i="1"/>
  <c r="G142" i="1"/>
  <c r="H142" i="1"/>
  <c r="I142" i="1" s="1"/>
  <c r="E95" i="1"/>
  <c r="F95" i="1"/>
  <c r="G95" i="1"/>
  <c r="H95" i="1"/>
  <c r="I95" i="1" s="1"/>
  <c r="E160" i="1"/>
  <c r="F160" i="1"/>
  <c r="G160" i="1"/>
  <c r="H160" i="1"/>
  <c r="I160" i="1" s="1"/>
  <c r="E176" i="1"/>
  <c r="F176" i="1"/>
  <c r="G176" i="1"/>
  <c r="H176" i="1"/>
  <c r="I176" i="1" s="1"/>
  <c r="E79" i="1"/>
  <c r="F79" i="1"/>
  <c r="G79" i="1"/>
  <c r="H79" i="1"/>
  <c r="I79" i="1" s="1"/>
  <c r="E97" i="1"/>
  <c r="F97" i="1"/>
  <c r="G97" i="1"/>
  <c r="H97" i="1"/>
  <c r="I97" i="1" s="1"/>
  <c r="E135" i="1"/>
  <c r="F135" i="1"/>
  <c r="G135" i="1"/>
  <c r="H135" i="1"/>
  <c r="I135" i="1"/>
  <c r="E67" i="1"/>
  <c r="F67" i="1"/>
  <c r="G67" i="1"/>
  <c r="H67" i="1"/>
  <c r="I67" i="1" s="1"/>
  <c r="E52" i="1"/>
  <c r="F52" i="1"/>
  <c r="G52" i="1"/>
  <c r="H52" i="1"/>
  <c r="I52" i="1" s="1"/>
  <c r="E61" i="1"/>
  <c r="F61" i="1"/>
  <c r="G61" i="1"/>
  <c r="H61" i="1"/>
  <c r="I61" i="1" s="1"/>
  <c r="E181" i="1"/>
  <c r="F181" i="1"/>
  <c r="G181" i="1"/>
  <c r="H181" i="1"/>
  <c r="I181" i="1"/>
  <c r="E96" i="1"/>
  <c r="F96" i="1"/>
  <c r="G96" i="1"/>
  <c r="H96" i="1"/>
  <c r="I96" i="1"/>
  <c r="E161" i="1"/>
  <c r="F161" i="1"/>
  <c r="G161" i="1"/>
  <c r="H161" i="1"/>
  <c r="I161" i="1" s="1"/>
  <c r="E171" i="1"/>
  <c r="F171" i="1"/>
  <c r="G171" i="1"/>
  <c r="H171" i="1"/>
  <c r="I171" i="1" s="1"/>
  <c r="E130" i="1"/>
  <c r="F130" i="1"/>
  <c r="G130" i="1"/>
  <c r="H130" i="1"/>
  <c r="I130" i="1"/>
  <c r="E11" i="1"/>
  <c r="F11" i="1"/>
  <c r="G11" i="1"/>
  <c r="H11" i="1"/>
  <c r="I11" i="1"/>
  <c r="E40" i="1"/>
  <c r="F40" i="1"/>
  <c r="G40" i="1"/>
  <c r="H40" i="1"/>
  <c r="I40" i="1"/>
  <c r="E13" i="1"/>
  <c r="F13" i="1"/>
  <c r="G13" i="1"/>
  <c r="H13" i="1"/>
  <c r="I13" i="1" s="1"/>
  <c r="E93" i="1"/>
  <c r="F93" i="1"/>
  <c r="G93" i="1"/>
  <c r="H93" i="1"/>
  <c r="I93" i="1" s="1"/>
  <c r="E72" i="1"/>
  <c r="F72" i="1"/>
  <c r="G72" i="1"/>
  <c r="H72" i="1"/>
  <c r="I72" i="1"/>
  <c r="E172" i="1"/>
  <c r="F172" i="1"/>
  <c r="G172" i="1"/>
  <c r="H172" i="1"/>
  <c r="I172" i="1"/>
  <c r="E55" i="1"/>
  <c r="F55" i="1"/>
  <c r="G55" i="1"/>
  <c r="H55" i="1"/>
  <c r="I55" i="1" s="1"/>
  <c r="E103" i="1"/>
  <c r="F103" i="1"/>
  <c r="G103" i="1"/>
  <c r="H103" i="1"/>
  <c r="I103" i="1" s="1"/>
  <c r="E106" i="1"/>
  <c r="F106" i="1"/>
  <c r="G106" i="1"/>
  <c r="H106" i="1"/>
  <c r="I106" i="1" s="1"/>
  <c r="E10" i="1"/>
  <c r="F10" i="1"/>
  <c r="G10" i="1"/>
  <c r="H10" i="1"/>
  <c r="I10" i="1"/>
  <c r="E188" i="1"/>
  <c r="F188" i="1"/>
  <c r="G188" i="1"/>
  <c r="H188" i="1"/>
  <c r="I188" i="1" s="1"/>
  <c r="E112" i="1"/>
  <c r="F112" i="1"/>
  <c r="G112" i="1"/>
  <c r="H112" i="1"/>
  <c r="I112" i="1" s="1"/>
  <c r="E83" i="1"/>
  <c r="F83" i="1"/>
  <c r="G83" i="1"/>
  <c r="H83" i="1"/>
  <c r="I83" i="1"/>
  <c r="E125" i="1"/>
  <c r="F125" i="1"/>
  <c r="G125" i="1"/>
  <c r="H125" i="1"/>
  <c r="I125" i="1" s="1"/>
  <c r="E116" i="1"/>
  <c r="F116" i="1"/>
  <c r="G116" i="1"/>
  <c r="H116" i="1"/>
  <c r="I116" i="1" s="1"/>
  <c r="E152" i="1"/>
  <c r="F152" i="1"/>
  <c r="G152" i="1"/>
  <c r="H152" i="1"/>
  <c r="I152" i="1" s="1"/>
  <c r="E150" i="1"/>
  <c r="F150" i="1"/>
  <c r="G150" i="1"/>
  <c r="H150" i="1"/>
  <c r="I150" i="1" s="1"/>
  <c r="E44" i="1"/>
  <c r="F44" i="1"/>
  <c r="G44" i="1"/>
  <c r="H44" i="1"/>
  <c r="I44" i="1"/>
  <c r="E77" i="1"/>
  <c r="F77" i="1"/>
  <c r="G77" i="1"/>
  <c r="H77" i="1"/>
  <c r="I77" i="1" s="1"/>
  <c r="E148" i="1"/>
  <c r="F148" i="1"/>
  <c r="G148" i="1"/>
  <c r="H148" i="1"/>
  <c r="I148" i="1" s="1"/>
  <c r="E43" i="1"/>
  <c r="F43" i="1"/>
  <c r="G43" i="1"/>
  <c r="H43" i="1"/>
  <c r="I43" i="1" s="1"/>
  <c r="E59" i="1"/>
  <c r="F59" i="1"/>
  <c r="G59" i="1"/>
  <c r="H59" i="1"/>
  <c r="I59" i="1" s="1"/>
  <c r="E163" i="1"/>
  <c r="F163" i="1"/>
  <c r="G163" i="1"/>
  <c r="H163" i="1"/>
  <c r="I163" i="1" s="1"/>
  <c r="E127" i="1"/>
  <c r="F127" i="1"/>
  <c r="G127" i="1"/>
  <c r="H127" i="1"/>
  <c r="I127" i="1"/>
  <c r="E123" i="1"/>
  <c r="F123" i="1"/>
  <c r="G123" i="1"/>
  <c r="H123" i="1"/>
  <c r="I123" i="1" s="1"/>
  <c r="E133" i="1"/>
  <c r="F133" i="1"/>
  <c r="G133" i="1"/>
  <c r="H133" i="1"/>
  <c r="I133" i="1" s="1"/>
  <c r="E47" i="1"/>
  <c r="F47" i="1"/>
  <c r="G47" i="1"/>
  <c r="H47" i="1"/>
  <c r="I47" i="1" s="1"/>
  <c r="E167" i="1"/>
  <c r="F167" i="1"/>
  <c r="G167" i="1"/>
  <c r="H167" i="1"/>
  <c r="I167" i="1"/>
  <c r="E90" i="1"/>
  <c r="F90" i="1"/>
  <c r="G90" i="1"/>
  <c r="H90" i="1"/>
  <c r="I90" i="1"/>
  <c r="E169" i="1"/>
  <c r="F169" i="1"/>
  <c r="G169" i="1"/>
  <c r="H169" i="1"/>
  <c r="I169" i="1" s="1"/>
  <c r="E173" i="1"/>
  <c r="F173" i="1"/>
  <c r="G173" i="1"/>
  <c r="H173" i="1"/>
  <c r="I173" i="1" s="1"/>
  <c r="E146" i="1"/>
  <c r="F146" i="1"/>
  <c r="G146" i="1"/>
  <c r="H146" i="1"/>
  <c r="I146" i="1"/>
  <c r="E124" i="1"/>
  <c r="F124" i="1"/>
  <c r="G124" i="1"/>
  <c r="H124" i="1"/>
  <c r="I124" i="1"/>
  <c r="E27" i="1"/>
  <c r="F27" i="1"/>
  <c r="G27" i="1"/>
  <c r="H27" i="1"/>
  <c r="I27" i="1"/>
  <c r="E145" i="1"/>
  <c r="F145" i="1"/>
  <c r="G145" i="1"/>
  <c r="H145" i="1"/>
  <c r="I145" i="1" s="1"/>
  <c r="E132" i="1"/>
  <c r="F132" i="1"/>
  <c r="G132" i="1"/>
  <c r="H132" i="1"/>
  <c r="I132" i="1" s="1"/>
  <c r="E65" i="1"/>
  <c r="F65" i="1"/>
  <c r="G65" i="1"/>
  <c r="H65" i="1"/>
  <c r="I65" i="1"/>
  <c r="E98" i="1"/>
  <c r="F98" i="1"/>
  <c r="G98" i="1"/>
  <c r="H98" i="1"/>
  <c r="I98" i="1"/>
  <c r="E92" i="1"/>
  <c r="F92" i="1"/>
  <c r="G92" i="1"/>
  <c r="H92" i="1"/>
  <c r="I92" i="1" s="1"/>
  <c r="E29" i="1"/>
  <c r="F29" i="1"/>
  <c r="G29" i="1"/>
  <c r="H29" i="1"/>
  <c r="I29" i="1"/>
  <c r="E91" i="1"/>
  <c r="F91" i="1"/>
  <c r="G91" i="1"/>
  <c r="H91" i="1"/>
  <c r="I91" i="1" s="1"/>
  <c r="E126" i="1"/>
  <c r="F126" i="1"/>
  <c r="G126" i="1"/>
  <c r="H126" i="1"/>
  <c r="I126" i="1"/>
  <c r="E175" i="1"/>
  <c r="F175" i="1"/>
  <c r="G175" i="1"/>
  <c r="H175" i="1"/>
  <c r="I175" i="1" s="1"/>
  <c r="E24" i="1"/>
  <c r="F24" i="1"/>
  <c r="G24" i="1"/>
  <c r="H24" i="1"/>
  <c r="I24" i="1" s="1"/>
  <c r="E41" i="1"/>
  <c r="F41" i="1"/>
  <c r="G41" i="1"/>
  <c r="H41" i="1"/>
  <c r="I41" i="1"/>
  <c r="E35" i="1"/>
  <c r="F35" i="1"/>
  <c r="G35" i="1"/>
  <c r="H35" i="1"/>
  <c r="I35" i="1" s="1"/>
  <c r="E129" i="1"/>
  <c r="F129" i="1"/>
  <c r="G129" i="1"/>
  <c r="H129" i="1"/>
  <c r="I129" i="1" s="1"/>
  <c r="E120" i="1"/>
  <c r="F120" i="1"/>
  <c r="G120" i="1"/>
  <c r="H120" i="1"/>
  <c r="I120" i="1" s="1"/>
  <c r="E89" i="1"/>
  <c r="F89" i="1"/>
  <c r="G89" i="1"/>
  <c r="H89" i="1"/>
  <c r="I89" i="1" s="1"/>
  <c r="E155" i="1"/>
  <c r="F155" i="1"/>
  <c r="G155" i="1"/>
  <c r="H155" i="1"/>
  <c r="I155" i="1"/>
  <c r="E107" i="1"/>
  <c r="F107" i="1"/>
  <c r="G107" i="1"/>
  <c r="H107" i="1"/>
  <c r="I107" i="1" s="1"/>
  <c r="E4" i="1"/>
  <c r="F4" i="1"/>
  <c r="G4" i="1"/>
  <c r="H4" i="1"/>
  <c r="I4" i="1" s="1"/>
  <c r="E143" i="1"/>
  <c r="F143" i="1"/>
  <c r="G143" i="1"/>
  <c r="H143" i="1"/>
  <c r="I143" i="1" s="1"/>
  <c r="E21" i="1"/>
  <c r="F21" i="1"/>
  <c r="G21" i="1"/>
  <c r="H21" i="1"/>
  <c r="I21" i="1" s="1"/>
  <c r="E68" i="1"/>
  <c r="F68" i="1"/>
  <c r="G68" i="1"/>
  <c r="H68" i="1"/>
  <c r="I68" i="1" s="1"/>
  <c r="E105" i="1"/>
  <c r="F105" i="1"/>
  <c r="G105" i="1"/>
  <c r="H105" i="1"/>
  <c r="I105" i="1"/>
  <c r="E64" i="1"/>
  <c r="F64" i="1"/>
  <c r="G64" i="1"/>
  <c r="H64" i="1"/>
  <c r="I64" i="1" s="1"/>
  <c r="E164" i="1"/>
  <c r="F164" i="1"/>
  <c r="G164" i="1"/>
  <c r="H164" i="1"/>
  <c r="I164" i="1" s="1"/>
  <c r="E86" i="1"/>
  <c r="F86" i="1"/>
  <c r="G86" i="1"/>
  <c r="H86" i="1"/>
  <c r="I86" i="1" s="1"/>
  <c r="E71" i="1"/>
  <c r="F71" i="1"/>
  <c r="G71" i="1"/>
  <c r="H71" i="1"/>
  <c r="I71" i="1"/>
  <c r="E109" i="1"/>
  <c r="F109" i="1"/>
  <c r="G109" i="1"/>
  <c r="H109" i="1"/>
  <c r="I109" i="1"/>
  <c r="E78" i="1"/>
  <c r="F78" i="1"/>
  <c r="G78" i="1"/>
  <c r="H78" i="1"/>
  <c r="I78" i="1" s="1"/>
  <c r="E179" i="1"/>
  <c r="F179" i="1"/>
  <c r="G179" i="1"/>
  <c r="H179" i="1"/>
  <c r="I179" i="1" s="1"/>
  <c r="E16" i="1"/>
  <c r="F16" i="1"/>
  <c r="G16" i="1"/>
  <c r="H16" i="1"/>
  <c r="I16" i="1"/>
  <c r="E76" i="1"/>
  <c r="F76" i="1"/>
  <c r="G76" i="1"/>
  <c r="H76" i="1"/>
  <c r="I76" i="1"/>
  <c r="E53" i="1"/>
  <c r="F53" i="1"/>
  <c r="G53" i="1"/>
  <c r="H53" i="1"/>
  <c r="I53" i="1"/>
  <c r="E69" i="1"/>
  <c r="F69" i="1"/>
  <c r="G69" i="1"/>
  <c r="H69" i="1"/>
  <c r="I69" i="1" s="1"/>
  <c r="E144" i="1"/>
  <c r="F144" i="1"/>
  <c r="G144" i="1"/>
  <c r="H144" i="1"/>
  <c r="I144" i="1" s="1"/>
  <c r="E46" i="1"/>
  <c r="F46" i="1"/>
  <c r="G46" i="1"/>
  <c r="H46" i="1"/>
  <c r="I46" i="1"/>
  <c r="E38" i="1"/>
  <c r="F38" i="1"/>
  <c r="G38" i="1"/>
  <c r="H38" i="1"/>
  <c r="I38" i="1"/>
  <c r="E185" i="1"/>
  <c r="F185" i="1"/>
  <c r="G185" i="1"/>
  <c r="H185" i="1"/>
  <c r="I185" i="1" s="1"/>
  <c r="E51" i="1"/>
  <c r="F51" i="1"/>
  <c r="G51" i="1"/>
  <c r="H51" i="1"/>
  <c r="I51" i="1"/>
  <c r="E30" i="1"/>
  <c r="F30" i="1"/>
  <c r="G30" i="1"/>
  <c r="H30" i="1"/>
  <c r="I30" i="1" s="1"/>
  <c r="E42" i="1"/>
  <c r="F42" i="1"/>
  <c r="G42" i="1"/>
  <c r="H42" i="1"/>
  <c r="I42" i="1"/>
  <c r="E190" i="1"/>
  <c r="F190" i="1"/>
  <c r="G190" i="1"/>
  <c r="H190" i="1"/>
  <c r="I190" i="1" s="1"/>
  <c r="E111" i="1"/>
  <c r="F111" i="1"/>
  <c r="G111" i="1"/>
  <c r="H111" i="1"/>
  <c r="I111" i="1" s="1"/>
  <c r="E156" i="1"/>
  <c r="F156" i="1"/>
  <c r="G156" i="1"/>
  <c r="H156" i="1"/>
  <c r="I156" i="1"/>
  <c r="E56" i="1"/>
  <c r="F56" i="1"/>
  <c r="G56" i="1"/>
  <c r="H56" i="1"/>
  <c r="I56" i="1" s="1"/>
  <c r="E54" i="1"/>
  <c r="F54" i="1"/>
  <c r="G54" i="1"/>
  <c r="H54" i="1"/>
  <c r="I54" i="1" s="1"/>
  <c r="E174" i="1"/>
  <c r="F174" i="1"/>
  <c r="G174" i="1"/>
  <c r="H174" i="1"/>
  <c r="I174" i="1" s="1"/>
  <c r="I2" i="1"/>
  <c r="I186" i="1"/>
  <c r="H2" i="1"/>
  <c r="H186" i="1"/>
  <c r="G2" i="1"/>
  <c r="G186" i="1"/>
  <c r="F2" i="1"/>
  <c r="F186" i="1"/>
  <c r="E2" i="1"/>
  <c r="E186" i="1"/>
  <c r="L158" i="1" l="1"/>
  <c r="M158" i="1"/>
  <c r="N158" i="1"/>
  <c r="O158" i="1"/>
  <c r="P158" i="1" s="1"/>
  <c r="L191" i="1"/>
  <c r="M191" i="1"/>
  <c r="N191" i="1"/>
  <c r="O191" i="1"/>
  <c r="P191" i="1" s="1"/>
  <c r="L165" i="1"/>
  <c r="M165" i="1"/>
  <c r="N165" i="1"/>
  <c r="O165" i="1"/>
  <c r="P165" i="1" s="1"/>
  <c r="L187" i="1"/>
  <c r="M187" i="1"/>
  <c r="N187" i="1"/>
  <c r="O187" i="1"/>
  <c r="P187" i="1" s="1"/>
  <c r="L25" i="1"/>
  <c r="M25" i="1"/>
  <c r="N25" i="1"/>
  <c r="O25" i="1"/>
  <c r="P25" i="1" s="1"/>
  <c r="L62" i="1"/>
  <c r="M62" i="1"/>
  <c r="N62" i="1"/>
  <c r="O62" i="1"/>
  <c r="P62" i="1" s="1"/>
  <c r="L45" i="1"/>
  <c r="M45" i="1"/>
  <c r="N45" i="1"/>
  <c r="O45" i="1"/>
  <c r="P45" i="1" s="1"/>
  <c r="L14" i="1"/>
  <c r="M14" i="1"/>
  <c r="N14" i="1"/>
  <c r="O14" i="1"/>
  <c r="P14" i="1" s="1"/>
  <c r="L128" i="1"/>
  <c r="M128" i="1"/>
  <c r="N128" i="1"/>
  <c r="O128" i="1"/>
  <c r="P128" i="1" s="1"/>
  <c r="L131" i="1"/>
  <c r="M131" i="1"/>
  <c r="N131" i="1"/>
  <c r="O131" i="1"/>
  <c r="P131" i="1" s="1"/>
  <c r="L20" i="1"/>
  <c r="M20" i="1"/>
  <c r="N20" i="1"/>
  <c r="O20" i="1"/>
  <c r="P20" i="1" s="1"/>
  <c r="L121" i="1"/>
  <c r="M121" i="1"/>
  <c r="N121" i="1"/>
  <c r="O121" i="1"/>
  <c r="P121" i="1" s="1"/>
  <c r="L114" i="1"/>
  <c r="M114" i="1"/>
  <c r="N114" i="1"/>
  <c r="O114" i="1"/>
  <c r="P114" i="1" s="1"/>
  <c r="L6" i="1"/>
  <c r="M6" i="1"/>
  <c r="N6" i="1"/>
  <c r="O6" i="1"/>
  <c r="P6" i="1" s="1"/>
  <c r="L81" i="1"/>
  <c r="M81" i="1"/>
  <c r="N81" i="1"/>
  <c r="O81" i="1"/>
  <c r="P81" i="1" s="1"/>
  <c r="L183" i="1"/>
  <c r="M183" i="1"/>
  <c r="N183" i="1"/>
  <c r="O183" i="1"/>
  <c r="P183" i="1" s="1"/>
  <c r="L8" i="1"/>
  <c r="M8" i="1"/>
  <c r="N8" i="1"/>
  <c r="O8" i="1"/>
  <c r="P8" i="1" s="1"/>
  <c r="L94" i="1"/>
  <c r="M94" i="1"/>
  <c r="N94" i="1"/>
  <c r="O94" i="1"/>
  <c r="P94" i="1" s="1"/>
  <c r="L58" i="1"/>
  <c r="M58" i="1"/>
  <c r="N58" i="1"/>
  <c r="O58" i="1"/>
  <c r="P58" i="1" s="1"/>
  <c r="L28" i="1"/>
  <c r="M28" i="1"/>
  <c r="N28" i="1"/>
  <c r="O28" i="1"/>
  <c r="P28" i="1" s="1"/>
  <c r="L84" i="1"/>
  <c r="M84" i="1"/>
  <c r="N84" i="1"/>
  <c r="O84" i="1"/>
  <c r="P84" i="1" s="1"/>
  <c r="L74" i="1"/>
  <c r="M74" i="1"/>
  <c r="N74" i="1"/>
  <c r="O74" i="1"/>
  <c r="P74" i="1" s="1"/>
  <c r="L80" i="1"/>
  <c r="M80" i="1"/>
  <c r="N80" i="1"/>
  <c r="O80" i="1"/>
  <c r="P80" i="1" s="1"/>
  <c r="L140" i="1"/>
  <c r="M140" i="1"/>
  <c r="N140" i="1"/>
  <c r="O140" i="1"/>
  <c r="P140" i="1" s="1"/>
  <c r="L138" i="1"/>
  <c r="M138" i="1"/>
  <c r="N138" i="1"/>
  <c r="O138" i="1"/>
  <c r="P138" i="1" s="1"/>
  <c r="L113" i="1"/>
  <c r="M113" i="1"/>
  <c r="N113" i="1"/>
  <c r="O113" i="1"/>
  <c r="P113" i="1" s="1"/>
  <c r="L26" i="1"/>
  <c r="M26" i="1"/>
  <c r="N26" i="1"/>
  <c r="O26" i="1"/>
  <c r="P26" i="1" s="1"/>
  <c r="L34" i="1"/>
  <c r="M34" i="1"/>
  <c r="N34" i="1"/>
  <c r="O34" i="1"/>
  <c r="P34" i="1" s="1"/>
  <c r="L184" i="1"/>
  <c r="M184" i="1"/>
  <c r="N184" i="1"/>
  <c r="O184" i="1"/>
  <c r="P184" i="1" s="1"/>
  <c r="L101" i="1"/>
  <c r="M101" i="1"/>
  <c r="N101" i="1"/>
  <c r="O101" i="1"/>
  <c r="P101" i="1" s="1"/>
  <c r="L168" i="1"/>
  <c r="M168" i="1"/>
  <c r="N168" i="1"/>
  <c r="O168" i="1"/>
  <c r="P168" i="1" s="1"/>
  <c r="L23" i="1"/>
  <c r="M23" i="1"/>
  <c r="N23" i="1"/>
  <c r="O23" i="1"/>
  <c r="P23" i="1" s="1"/>
  <c r="L12" i="1"/>
  <c r="M12" i="1"/>
  <c r="N12" i="1"/>
  <c r="O12" i="1"/>
  <c r="P12" i="1" s="1"/>
  <c r="L3" i="1"/>
  <c r="M3" i="1"/>
  <c r="N3" i="1"/>
  <c r="O3" i="1"/>
  <c r="P3" i="1" s="1"/>
  <c r="L73" i="1"/>
  <c r="M73" i="1"/>
  <c r="N73" i="1"/>
  <c r="O73" i="1"/>
  <c r="P73" i="1" s="1"/>
  <c r="L151" i="1"/>
  <c r="M151" i="1"/>
  <c r="N151" i="1"/>
  <c r="O151" i="1"/>
  <c r="P151" i="1" s="1"/>
  <c r="L141" i="1"/>
  <c r="M141" i="1"/>
  <c r="N141" i="1"/>
  <c r="O141" i="1"/>
  <c r="P141" i="1" s="1"/>
  <c r="L147" i="1"/>
  <c r="M147" i="1"/>
  <c r="N147" i="1"/>
  <c r="O147" i="1"/>
  <c r="P147" i="1" s="1"/>
  <c r="L57" i="1"/>
  <c r="M57" i="1"/>
  <c r="N57" i="1"/>
  <c r="O57" i="1"/>
  <c r="P57" i="1" s="1"/>
  <c r="L153" i="1"/>
  <c r="M153" i="1"/>
  <c r="N153" i="1"/>
  <c r="O153" i="1"/>
  <c r="P153" i="1" s="1"/>
  <c r="L50" i="1"/>
  <c r="M50" i="1"/>
  <c r="N50" i="1"/>
  <c r="O50" i="1"/>
  <c r="P50" i="1" s="1"/>
  <c r="L134" i="1"/>
  <c r="M134" i="1"/>
  <c r="N134" i="1"/>
  <c r="O134" i="1"/>
  <c r="P134" i="1" s="1"/>
  <c r="L19" i="1"/>
  <c r="M19" i="1"/>
  <c r="N19" i="1"/>
  <c r="O19" i="1"/>
  <c r="P19" i="1" s="1"/>
  <c r="L31" i="1"/>
  <c r="M31" i="1"/>
  <c r="N31" i="1"/>
  <c r="O31" i="1"/>
  <c r="P31" i="1" s="1"/>
  <c r="L36" i="1"/>
  <c r="M36" i="1"/>
  <c r="N36" i="1"/>
  <c r="O36" i="1"/>
  <c r="P36" i="1" s="1"/>
  <c r="L32" i="1"/>
  <c r="M32" i="1"/>
  <c r="N32" i="1"/>
  <c r="O32" i="1"/>
  <c r="P32" i="1" s="1"/>
  <c r="L39" i="1"/>
  <c r="M39" i="1"/>
  <c r="N39" i="1"/>
  <c r="O39" i="1"/>
  <c r="P39" i="1" s="1"/>
  <c r="L88" i="1"/>
  <c r="M88" i="1"/>
  <c r="N88" i="1"/>
  <c r="O88" i="1"/>
  <c r="P88" i="1" s="1"/>
  <c r="L66" i="1"/>
  <c r="M66" i="1"/>
  <c r="N66" i="1"/>
  <c r="O66" i="1"/>
  <c r="P66" i="1" s="1"/>
  <c r="L170" i="1"/>
  <c r="M170" i="1"/>
  <c r="N170" i="1"/>
  <c r="O170" i="1"/>
  <c r="P170" i="1" s="1"/>
  <c r="L87" i="1"/>
  <c r="M87" i="1"/>
  <c r="N87" i="1"/>
  <c r="O87" i="1"/>
  <c r="P87" i="1" s="1"/>
  <c r="L48" i="1"/>
  <c r="M48" i="1"/>
  <c r="N48" i="1"/>
  <c r="O48" i="1"/>
  <c r="P48" i="1" s="1"/>
  <c r="L33" i="1"/>
  <c r="M33" i="1"/>
  <c r="N33" i="1"/>
  <c r="O33" i="1"/>
  <c r="P33" i="1" s="1"/>
  <c r="L177" i="1"/>
  <c r="M177" i="1"/>
  <c r="N177" i="1"/>
  <c r="O177" i="1"/>
  <c r="P177" i="1" s="1"/>
  <c r="L18" i="1"/>
  <c r="M18" i="1"/>
  <c r="N18" i="1"/>
  <c r="O18" i="1"/>
  <c r="P18" i="1" s="1"/>
  <c r="L9" i="1"/>
  <c r="M9" i="1"/>
  <c r="N9" i="1"/>
  <c r="O9" i="1"/>
  <c r="P9" i="1" s="1"/>
  <c r="L63" i="1"/>
  <c r="M63" i="1"/>
  <c r="N63" i="1"/>
  <c r="O63" i="1"/>
  <c r="P63" i="1" s="1"/>
  <c r="L75" i="1"/>
  <c r="M75" i="1"/>
  <c r="N75" i="1"/>
  <c r="O75" i="1"/>
  <c r="P75" i="1" s="1"/>
  <c r="L102" i="1"/>
  <c r="M102" i="1"/>
  <c r="N102" i="1"/>
  <c r="O102" i="1"/>
  <c r="P102" i="1" s="1"/>
  <c r="L60" i="1"/>
  <c r="M60" i="1"/>
  <c r="N60" i="1"/>
  <c r="O60" i="1"/>
  <c r="P60" i="1" s="1"/>
  <c r="L37" i="1"/>
  <c r="M37" i="1"/>
  <c r="N37" i="1"/>
  <c r="O37" i="1"/>
  <c r="P37" i="1" s="1"/>
  <c r="L117" i="1"/>
  <c r="M117" i="1"/>
  <c r="N117" i="1"/>
  <c r="O117" i="1"/>
  <c r="P117" i="1" s="1"/>
  <c r="L189" i="1"/>
  <c r="M189" i="1"/>
  <c r="N189" i="1"/>
  <c r="O189" i="1"/>
  <c r="P189" i="1" s="1"/>
  <c r="L122" i="1"/>
  <c r="M122" i="1"/>
  <c r="N122" i="1"/>
  <c r="O122" i="1"/>
  <c r="P122" i="1" s="1"/>
  <c r="L70" i="1"/>
  <c r="M70" i="1"/>
  <c r="N70" i="1"/>
  <c r="O70" i="1"/>
  <c r="P70" i="1" s="1"/>
  <c r="L178" i="1"/>
  <c r="M178" i="1"/>
  <c r="N178" i="1"/>
  <c r="O178" i="1"/>
  <c r="P178" i="1" s="1"/>
  <c r="L136" i="1"/>
  <c r="M136" i="1"/>
  <c r="N136" i="1"/>
  <c r="O136" i="1"/>
  <c r="P136" i="1" s="1"/>
  <c r="L110" i="1"/>
  <c r="M110" i="1"/>
  <c r="N110" i="1"/>
  <c r="O110" i="1"/>
  <c r="P110" i="1" s="1"/>
  <c r="L119" i="1"/>
  <c r="M119" i="1"/>
  <c r="N119" i="1"/>
  <c r="O119" i="1"/>
  <c r="P119" i="1" s="1"/>
  <c r="L108" i="1"/>
  <c r="M108" i="1"/>
  <c r="N108" i="1"/>
  <c r="O108" i="1"/>
  <c r="P108" i="1" s="1"/>
  <c r="L15" i="1"/>
  <c r="M15" i="1"/>
  <c r="N15" i="1"/>
  <c r="O15" i="1"/>
  <c r="P15" i="1" s="1"/>
  <c r="L159" i="1"/>
  <c r="M159" i="1"/>
  <c r="N159" i="1"/>
  <c r="O159" i="1"/>
  <c r="P159" i="1" s="1"/>
  <c r="L182" i="1"/>
  <c r="M182" i="1"/>
  <c r="N182" i="1"/>
  <c r="O182" i="1"/>
  <c r="P182" i="1" s="1"/>
  <c r="L139" i="1"/>
  <c r="M139" i="1"/>
  <c r="N139" i="1"/>
  <c r="O139" i="1"/>
  <c r="P139" i="1" s="1"/>
  <c r="L154" i="1"/>
  <c r="M154" i="1"/>
  <c r="N154" i="1"/>
  <c r="O154" i="1"/>
  <c r="P154" i="1" s="1"/>
  <c r="L99" i="1"/>
  <c r="M99" i="1"/>
  <c r="N99" i="1"/>
  <c r="O99" i="1"/>
  <c r="P99" i="1" s="1"/>
  <c r="L115" i="1"/>
  <c r="M115" i="1"/>
  <c r="N115" i="1"/>
  <c r="O115" i="1"/>
  <c r="P115" i="1" s="1"/>
  <c r="L157" i="1"/>
  <c r="M157" i="1"/>
  <c r="N157" i="1"/>
  <c r="O157" i="1"/>
  <c r="P157" i="1" s="1"/>
  <c r="L82" i="1"/>
  <c r="M82" i="1"/>
  <c r="N82" i="1"/>
  <c r="O82" i="1"/>
  <c r="P82" i="1" s="1"/>
  <c r="L22" i="1"/>
  <c r="M22" i="1"/>
  <c r="N22" i="1"/>
  <c r="O22" i="1"/>
  <c r="P22" i="1" s="1"/>
  <c r="L137" i="1"/>
  <c r="M137" i="1"/>
  <c r="N137" i="1"/>
  <c r="O137" i="1"/>
  <c r="P137" i="1" s="1"/>
  <c r="L100" i="1"/>
  <c r="M100" i="1"/>
  <c r="N100" i="1"/>
  <c r="O100" i="1"/>
  <c r="P100" i="1" s="1"/>
  <c r="L104" i="1"/>
  <c r="M104" i="1"/>
  <c r="N104" i="1"/>
  <c r="O104" i="1"/>
  <c r="P104" i="1" s="1"/>
  <c r="L17" i="1"/>
  <c r="M17" i="1"/>
  <c r="N17" i="1"/>
  <c r="O17" i="1"/>
  <c r="P17" i="1" s="1"/>
  <c r="L180" i="1"/>
  <c r="M180" i="1"/>
  <c r="N180" i="1"/>
  <c r="O180" i="1"/>
  <c r="P180" i="1" s="1"/>
  <c r="L149" i="1"/>
  <c r="M149" i="1"/>
  <c r="N149" i="1"/>
  <c r="O149" i="1"/>
  <c r="P149" i="1" s="1"/>
  <c r="L49" i="1"/>
  <c r="M49" i="1"/>
  <c r="N49" i="1"/>
  <c r="O49" i="1"/>
  <c r="P49" i="1" s="1"/>
  <c r="L5" i="1"/>
  <c r="M5" i="1"/>
  <c r="N5" i="1"/>
  <c r="O5" i="1"/>
  <c r="P5" i="1" s="1"/>
  <c r="L118" i="1"/>
  <c r="M118" i="1"/>
  <c r="N118" i="1"/>
  <c r="O118" i="1"/>
  <c r="P118" i="1" s="1"/>
  <c r="L166" i="1"/>
  <c r="M166" i="1"/>
  <c r="N166" i="1"/>
  <c r="O166" i="1"/>
  <c r="P166" i="1" s="1"/>
  <c r="L192" i="1"/>
  <c r="M192" i="1"/>
  <c r="N192" i="1"/>
  <c r="O192" i="1"/>
  <c r="P192" i="1" s="1"/>
  <c r="L85" i="1"/>
  <c r="M85" i="1"/>
  <c r="N85" i="1"/>
  <c r="O85" i="1"/>
  <c r="P85" i="1" s="1"/>
  <c r="L7" i="1"/>
  <c r="M7" i="1"/>
  <c r="N7" i="1"/>
  <c r="O7" i="1"/>
  <c r="P7" i="1" s="1"/>
  <c r="L142" i="1"/>
  <c r="M142" i="1"/>
  <c r="N142" i="1"/>
  <c r="O142" i="1"/>
  <c r="P142" i="1" s="1"/>
  <c r="L95" i="1"/>
  <c r="M95" i="1"/>
  <c r="N95" i="1"/>
  <c r="O95" i="1"/>
  <c r="P95" i="1" s="1"/>
  <c r="L160" i="1"/>
  <c r="M160" i="1"/>
  <c r="N160" i="1"/>
  <c r="O160" i="1"/>
  <c r="P160" i="1" s="1"/>
  <c r="L176" i="1"/>
  <c r="M176" i="1"/>
  <c r="N176" i="1"/>
  <c r="O176" i="1"/>
  <c r="P176" i="1" s="1"/>
  <c r="L79" i="1"/>
  <c r="M79" i="1"/>
  <c r="N79" i="1"/>
  <c r="O79" i="1"/>
  <c r="P79" i="1" s="1"/>
  <c r="L97" i="1"/>
  <c r="M97" i="1"/>
  <c r="N97" i="1"/>
  <c r="O97" i="1"/>
  <c r="P97" i="1" s="1"/>
  <c r="L135" i="1"/>
  <c r="M135" i="1"/>
  <c r="N135" i="1"/>
  <c r="O135" i="1"/>
  <c r="P135" i="1" s="1"/>
  <c r="L67" i="1"/>
  <c r="M67" i="1"/>
  <c r="N67" i="1"/>
  <c r="O67" i="1"/>
  <c r="P67" i="1" s="1"/>
  <c r="L52" i="1"/>
  <c r="M52" i="1"/>
  <c r="N52" i="1"/>
  <c r="O52" i="1"/>
  <c r="P52" i="1" s="1"/>
  <c r="L61" i="1"/>
  <c r="M61" i="1"/>
  <c r="N61" i="1"/>
  <c r="O61" i="1"/>
  <c r="P61" i="1" s="1"/>
  <c r="L181" i="1"/>
  <c r="M181" i="1"/>
  <c r="N181" i="1"/>
  <c r="O181" i="1"/>
  <c r="P181" i="1" s="1"/>
  <c r="L96" i="1"/>
  <c r="M96" i="1"/>
  <c r="N96" i="1"/>
  <c r="O96" i="1"/>
  <c r="P96" i="1" s="1"/>
  <c r="L161" i="1"/>
  <c r="M161" i="1"/>
  <c r="N161" i="1"/>
  <c r="O161" i="1"/>
  <c r="P161" i="1" s="1"/>
  <c r="L171" i="1"/>
  <c r="M171" i="1"/>
  <c r="N171" i="1"/>
  <c r="O171" i="1"/>
  <c r="P171" i="1" s="1"/>
  <c r="L130" i="1"/>
  <c r="M130" i="1"/>
  <c r="N130" i="1"/>
  <c r="O130" i="1"/>
  <c r="P130" i="1" s="1"/>
  <c r="L11" i="1"/>
  <c r="M11" i="1"/>
  <c r="N11" i="1"/>
  <c r="O11" i="1"/>
  <c r="P11" i="1" s="1"/>
  <c r="L40" i="1"/>
  <c r="M40" i="1"/>
  <c r="N40" i="1"/>
  <c r="O40" i="1"/>
  <c r="P40" i="1" s="1"/>
  <c r="L13" i="1"/>
  <c r="M13" i="1"/>
  <c r="N13" i="1"/>
  <c r="O13" i="1"/>
  <c r="P13" i="1" s="1"/>
  <c r="L93" i="1"/>
  <c r="M93" i="1"/>
  <c r="N93" i="1"/>
  <c r="O93" i="1"/>
  <c r="P93" i="1" s="1"/>
  <c r="L72" i="1"/>
  <c r="M72" i="1"/>
  <c r="N72" i="1"/>
  <c r="O72" i="1"/>
  <c r="P72" i="1" s="1"/>
  <c r="L172" i="1"/>
  <c r="M172" i="1"/>
  <c r="N172" i="1"/>
  <c r="O172" i="1"/>
  <c r="P172" i="1" s="1"/>
  <c r="L55" i="1"/>
  <c r="M55" i="1"/>
  <c r="N55" i="1"/>
  <c r="O55" i="1"/>
  <c r="P55" i="1" s="1"/>
  <c r="L103" i="1"/>
  <c r="M103" i="1"/>
  <c r="N103" i="1"/>
  <c r="O103" i="1"/>
  <c r="P103" i="1" s="1"/>
  <c r="L106" i="1"/>
  <c r="M106" i="1"/>
  <c r="N106" i="1"/>
  <c r="O106" i="1"/>
  <c r="P106" i="1" s="1"/>
  <c r="L10" i="1"/>
  <c r="M10" i="1"/>
  <c r="N10" i="1"/>
  <c r="O10" i="1"/>
  <c r="P10" i="1" s="1"/>
  <c r="L188" i="1"/>
  <c r="M188" i="1"/>
  <c r="N188" i="1"/>
  <c r="O188" i="1"/>
  <c r="P188" i="1" s="1"/>
  <c r="L112" i="1"/>
  <c r="M112" i="1"/>
  <c r="N112" i="1"/>
  <c r="O112" i="1"/>
  <c r="P112" i="1" s="1"/>
  <c r="L83" i="1"/>
  <c r="M83" i="1"/>
  <c r="N83" i="1"/>
  <c r="O83" i="1"/>
  <c r="P83" i="1" s="1"/>
  <c r="L125" i="1"/>
  <c r="M125" i="1"/>
  <c r="N125" i="1"/>
  <c r="O125" i="1"/>
  <c r="P125" i="1" s="1"/>
  <c r="L116" i="1"/>
  <c r="M116" i="1"/>
  <c r="N116" i="1"/>
  <c r="O116" i="1"/>
  <c r="P116" i="1" s="1"/>
  <c r="L152" i="1"/>
  <c r="M152" i="1"/>
  <c r="N152" i="1"/>
  <c r="O152" i="1"/>
  <c r="P152" i="1" s="1"/>
  <c r="L150" i="1"/>
  <c r="M150" i="1"/>
  <c r="N150" i="1"/>
  <c r="O150" i="1"/>
  <c r="P150" i="1" s="1"/>
  <c r="L44" i="1"/>
  <c r="M44" i="1"/>
  <c r="N44" i="1"/>
  <c r="O44" i="1"/>
  <c r="P44" i="1" s="1"/>
  <c r="L77" i="1"/>
  <c r="M77" i="1"/>
  <c r="N77" i="1"/>
  <c r="O77" i="1"/>
  <c r="P77" i="1" s="1"/>
  <c r="L148" i="1"/>
  <c r="M148" i="1"/>
  <c r="N148" i="1"/>
  <c r="O148" i="1"/>
  <c r="P148" i="1" s="1"/>
  <c r="L43" i="1"/>
  <c r="M43" i="1"/>
  <c r="N43" i="1"/>
  <c r="O43" i="1"/>
  <c r="P43" i="1" s="1"/>
  <c r="L59" i="1"/>
  <c r="M59" i="1"/>
  <c r="N59" i="1"/>
  <c r="O59" i="1"/>
  <c r="P59" i="1" s="1"/>
  <c r="L163" i="1"/>
  <c r="M163" i="1"/>
  <c r="N163" i="1"/>
  <c r="O163" i="1"/>
  <c r="P163" i="1" s="1"/>
  <c r="L127" i="1"/>
  <c r="M127" i="1"/>
  <c r="N127" i="1"/>
  <c r="O127" i="1"/>
  <c r="P127" i="1" s="1"/>
  <c r="L123" i="1"/>
  <c r="M123" i="1"/>
  <c r="N123" i="1"/>
  <c r="O123" i="1"/>
  <c r="P123" i="1" s="1"/>
  <c r="L133" i="1"/>
  <c r="M133" i="1"/>
  <c r="N133" i="1"/>
  <c r="O133" i="1"/>
  <c r="P133" i="1" s="1"/>
  <c r="L47" i="1"/>
  <c r="M47" i="1"/>
  <c r="N47" i="1"/>
  <c r="O47" i="1"/>
  <c r="P47" i="1" s="1"/>
  <c r="L167" i="1"/>
  <c r="M167" i="1"/>
  <c r="N167" i="1"/>
  <c r="O167" i="1"/>
  <c r="P167" i="1" s="1"/>
  <c r="L90" i="1"/>
  <c r="M90" i="1"/>
  <c r="N90" i="1"/>
  <c r="O90" i="1"/>
  <c r="P90" i="1" s="1"/>
  <c r="L169" i="1"/>
  <c r="M169" i="1"/>
  <c r="N169" i="1"/>
  <c r="O169" i="1"/>
  <c r="P169" i="1" s="1"/>
  <c r="L173" i="1"/>
  <c r="M173" i="1"/>
  <c r="N173" i="1"/>
  <c r="O173" i="1"/>
  <c r="P173" i="1" s="1"/>
  <c r="L146" i="1"/>
  <c r="M146" i="1"/>
  <c r="N146" i="1"/>
  <c r="O146" i="1"/>
  <c r="P146" i="1" s="1"/>
  <c r="L124" i="1"/>
  <c r="M124" i="1"/>
  <c r="N124" i="1"/>
  <c r="O124" i="1"/>
  <c r="P124" i="1" s="1"/>
  <c r="L27" i="1"/>
  <c r="M27" i="1"/>
  <c r="N27" i="1"/>
  <c r="O27" i="1"/>
  <c r="P27" i="1" s="1"/>
  <c r="L145" i="1"/>
  <c r="M145" i="1"/>
  <c r="N145" i="1"/>
  <c r="O145" i="1"/>
  <c r="P145" i="1" s="1"/>
  <c r="L132" i="1"/>
  <c r="M132" i="1"/>
  <c r="N132" i="1"/>
  <c r="O132" i="1"/>
  <c r="P132" i="1" s="1"/>
  <c r="L65" i="1"/>
  <c r="M65" i="1"/>
  <c r="N65" i="1"/>
  <c r="O65" i="1"/>
  <c r="P65" i="1" s="1"/>
  <c r="L98" i="1"/>
  <c r="M98" i="1"/>
  <c r="N98" i="1"/>
  <c r="O98" i="1"/>
  <c r="P98" i="1" s="1"/>
  <c r="L92" i="1"/>
  <c r="M92" i="1"/>
  <c r="N92" i="1"/>
  <c r="O92" i="1"/>
  <c r="P92" i="1" s="1"/>
  <c r="L29" i="1"/>
  <c r="M29" i="1"/>
  <c r="N29" i="1"/>
  <c r="O29" i="1"/>
  <c r="P29" i="1" s="1"/>
  <c r="L91" i="1"/>
  <c r="M91" i="1"/>
  <c r="N91" i="1"/>
  <c r="O91" i="1"/>
  <c r="P91" i="1" s="1"/>
  <c r="L126" i="1"/>
  <c r="M126" i="1"/>
  <c r="N126" i="1"/>
  <c r="O126" i="1"/>
  <c r="P126" i="1" s="1"/>
  <c r="L175" i="1"/>
  <c r="M175" i="1"/>
  <c r="N175" i="1"/>
  <c r="O175" i="1"/>
  <c r="P175" i="1" s="1"/>
  <c r="L24" i="1"/>
  <c r="M24" i="1"/>
  <c r="N24" i="1"/>
  <c r="O24" i="1"/>
  <c r="P24" i="1" s="1"/>
  <c r="L41" i="1"/>
  <c r="M41" i="1"/>
  <c r="N41" i="1"/>
  <c r="O41" i="1"/>
  <c r="P41" i="1" s="1"/>
  <c r="L35" i="1"/>
  <c r="M35" i="1"/>
  <c r="N35" i="1"/>
  <c r="O35" i="1"/>
  <c r="P35" i="1" s="1"/>
  <c r="L129" i="1"/>
  <c r="M129" i="1"/>
  <c r="N129" i="1"/>
  <c r="O129" i="1"/>
  <c r="P129" i="1" s="1"/>
  <c r="L120" i="1"/>
  <c r="M120" i="1"/>
  <c r="N120" i="1"/>
  <c r="O120" i="1"/>
  <c r="P120" i="1" s="1"/>
  <c r="L89" i="1"/>
  <c r="M89" i="1"/>
  <c r="N89" i="1"/>
  <c r="O89" i="1"/>
  <c r="P89" i="1" s="1"/>
  <c r="L155" i="1"/>
  <c r="M155" i="1"/>
  <c r="N155" i="1"/>
  <c r="O155" i="1"/>
  <c r="P155" i="1" s="1"/>
  <c r="L107" i="1"/>
  <c r="M107" i="1"/>
  <c r="N107" i="1"/>
  <c r="O107" i="1"/>
  <c r="P107" i="1" s="1"/>
  <c r="L4" i="1"/>
  <c r="M4" i="1"/>
  <c r="N4" i="1"/>
  <c r="O4" i="1"/>
  <c r="P4" i="1" s="1"/>
  <c r="L143" i="1"/>
  <c r="M143" i="1"/>
  <c r="N143" i="1"/>
  <c r="O143" i="1"/>
  <c r="P143" i="1" s="1"/>
  <c r="L21" i="1"/>
  <c r="M21" i="1"/>
  <c r="N21" i="1"/>
  <c r="O21" i="1"/>
  <c r="P21" i="1" s="1"/>
  <c r="L68" i="1"/>
  <c r="M68" i="1"/>
  <c r="N68" i="1"/>
  <c r="O68" i="1"/>
  <c r="P68" i="1" s="1"/>
  <c r="L105" i="1"/>
  <c r="M105" i="1"/>
  <c r="N105" i="1"/>
  <c r="O105" i="1"/>
  <c r="P105" i="1" s="1"/>
  <c r="L64" i="1"/>
  <c r="M64" i="1"/>
  <c r="N64" i="1"/>
  <c r="O64" i="1"/>
  <c r="P64" i="1" s="1"/>
  <c r="L164" i="1"/>
  <c r="M164" i="1"/>
  <c r="N164" i="1"/>
  <c r="O164" i="1"/>
  <c r="P164" i="1" s="1"/>
  <c r="L86" i="1"/>
  <c r="M86" i="1"/>
  <c r="N86" i="1"/>
  <c r="O86" i="1"/>
  <c r="P86" i="1" s="1"/>
  <c r="L71" i="1"/>
  <c r="M71" i="1"/>
  <c r="N71" i="1"/>
  <c r="O71" i="1"/>
  <c r="P71" i="1" s="1"/>
  <c r="L109" i="1"/>
  <c r="M109" i="1"/>
  <c r="N109" i="1"/>
  <c r="O109" i="1"/>
  <c r="P109" i="1" s="1"/>
  <c r="L78" i="1"/>
  <c r="M78" i="1"/>
  <c r="N78" i="1"/>
  <c r="O78" i="1"/>
  <c r="P78" i="1" s="1"/>
  <c r="L179" i="1"/>
  <c r="M179" i="1"/>
  <c r="N179" i="1"/>
  <c r="O179" i="1"/>
  <c r="P179" i="1" s="1"/>
  <c r="L16" i="1"/>
  <c r="M16" i="1"/>
  <c r="N16" i="1"/>
  <c r="O16" i="1"/>
  <c r="P16" i="1" s="1"/>
  <c r="L76" i="1"/>
  <c r="M76" i="1"/>
  <c r="N76" i="1"/>
  <c r="O76" i="1"/>
  <c r="P76" i="1" s="1"/>
  <c r="L53" i="1"/>
  <c r="M53" i="1"/>
  <c r="N53" i="1"/>
  <c r="O53" i="1"/>
  <c r="P53" i="1" s="1"/>
  <c r="L69" i="1"/>
  <c r="M69" i="1"/>
  <c r="N69" i="1"/>
  <c r="O69" i="1"/>
  <c r="P69" i="1" s="1"/>
  <c r="L144" i="1"/>
  <c r="M144" i="1"/>
  <c r="N144" i="1"/>
  <c r="O144" i="1"/>
  <c r="P144" i="1" s="1"/>
  <c r="L46" i="1"/>
  <c r="M46" i="1"/>
  <c r="N46" i="1"/>
  <c r="O46" i="1"/>
  <c r="P46" i="1" s="1"/>
  <c r="L38" i="1"/>
  <c r="M38" i="1"/>
  <c r="N38" i="1"/>
  <c r="O38" i="1"/>
  <c r="P38" i="1" s="1"/>
  <c r="L185" i="1"/>
  <c r="M185" i="1"/>
  <c r="N185" i="1"/>
  <c r="O185" i="1"/>
  <c r="P185" i="1" s="1"/>
  <c r="L51" i="1"/>
  <c r="M51" i="1"/>
  <c r="N51" i="1"/>
  <c r="O51" i="1"/>
  <c r="P51" i="1" s="1"/>
  <c r="L30" i="1"/>
  <c r="M30" i="1"/>
  <c r="N30" i="1"/>
  <c r="O30" i="1"/>
  <c r="P30" i="1" s="1"/>
  <c r="L42" i="1"/>
  <c r="M42" i="1"/>
  <c r="N42" i="1"/>
  <c r="O42" i="1"/>
  <c r="P42" i="1" s="1"/>
  <c r="L190" i="1"/>
  <c r="M190" i="1"/>
  <c r="N190" i="1"/>
  <c r="O190" i="1"/>
  <c r="P190" i="1" s="1"/>
  <c r="L111" i="1"/>
  <c r="M111" i="1"/>
  <c r="N111" i="1"/>
  <c r="O111" i="1"/>
  <c r="P111" i="1" s="1"/>
  <c r="L156" i="1"/>
  <c r="M156" i="1"/>
  <c r="N156" i="1"/>
  <c r="O156" i="1"/>
  <c r="P156" i="1" s="1"/>
  <c r="L56" i="1"/>
  <c r="M56" i="1"/>
  <c r="N56" i="1"/>
  <c r="O56" i="1"/>
  <c r="P56" i="1" s="1"/>
  <c r="L54" i="1"/>
  <c r="M54" i="1"/>
  <c r="N54" i="1"/>
  <c r="O54" i="1"/>
  <c r="P54" i="1" s="1"/>
  <c r="L174" i="1"/>
  <c r="M174" i="1"/>
  <c r="N174" i="1"/>
  <c r="O174" i="1"/>
  <c r="P174" i="1" s="1"/>
  <c r="L162" i="1"/>
  <c r="M162" i="1"/>
  <c r="N162" i="1"/>
  <c r="O162" i="1"/>
  <c r="P162" i="1" s="1"/>
  <c r="O186" i="1"/>
  <c r="P186" i="1" s="1"/>
  <c r="N186" i="1"/>
  <c r="M186" i="1"/>
  <c r="L186" i="1"/>
  <c r="S158" i="1" l="1"/>
  <c r="T158" i="1"/>
  <c r="U158" i="1"/>
  <c r="V158" i="1"/>
  <c r="W158" i="1" s="1"/>
  <c r="S191" i="1"/>
  <c r="T191" i="1"/>
  <c r="U191" i="1"/>
  <c r="V191" i="1"/>
  <c r="W191" i="1" s="1"/>
  <c r="S165" i="1"/>
  <c r="T165" i="1"/>
  <c r="U165" i="1"/>
  <c r="V165" i="1"/>
  <c r="W165" i="1" s="1"/>
  <c r="S187" i="1"/>
  <c r="T187" i="1"/>
  <c r="U187" i="1"/>
  <c r="V187" i="1"/>
  <c r="W187" i="1" s="1"/>
  <c r="S25" i="1"/>
  <c r="T25" i="1"/>
  <c r="U25" i="1"/>
  <c r="V25" i="1"/>
  <c r="W25" i="1" s="1"/>
  <c r="S62" i="1"/>
  <c r="T62" i="1"/>
  <c r="U62" i="1"/>
  <c r="V62" i="1"/>
  <c r="W62" i="1" s="1"/>
  <c r="S45" i="1"/>
  <c r="T45" i="1"/>
  <c r="U45" i="1"/>
  <c r="V45" i="1"/>
  <c r="W45" i="1" s="1"/>
  <c r="S14" i="1"/>
  <c r="T14" i="1"/>
  <c r="U14" i="1"/>
  <c r="V14" i="1"/>
  <c r="W14" i="1" s="1"/>
  <c r="S128" i="1"/>
  <c r="T128" i="1"/>
  <c r="U128" i="1"/>
  <c r="V128" i="1"/>
  <c r="W128" i="1" s="1"/>
  <c r="S131" i="1"/>
  <c r="T131" i="1"/>
  <c r="U131" i="1"/>
  <c r="V131" i="1"/>
  <c r="W131" i="1" s="1"/>
  <c r="S20" i="1"/>
  <c r="T20" i="1"/>
  <c r="U20" i="1"/>
  <c r="V20" i="1"/>
  <c r="W20" i="1" s="1"/>
  <c r="S121" i="1"/>
  <c r="T121" i="1"/>
  <c r="U121" i="1"/>
  <c r="V121" i="1"/>
  <c r="W121" i="1" s="1"/>
  <c r="S114" i="1"/>
  <c r="T114" i="1"/>
  <c r="U114" i="1"/>
  <c r="V114" i="1"/>
  <c r="W114" i="1" s="1"/>
  <c r="S6" i="1"/>
  <c r="T6" i="1"/>
  <c r="U6" i="1"/>
  <c r="V6" i="1"/>
  <c r="W6" i="1" s="1"/>
  <c r="S81" i="1"/>
  <c r="T81" i="1"/>
  <c r="U81" i="1"/>
  <c r="V81" i="1"/>
  <c r="W81" i="1" s="1"/>
  <c r="S183" i="1"/>
  <c r="T183" i="1"/>
  <c r="U183" i="1"/>
  <c r="V183" i="1"/>
  <c r="W183" i="1" s="1"/>
  <c r="S186" i="1"/>
  <c r="T186" i="1"/>
  <c r="U186" i="1"/>
  <c r="V186" i="1"/>
  <c r="W186" i="1" s="1"/>
  <c r="S8" i="1"/>
  <c r="T8" i="1"/>
  <c r="U8" i="1"/>
  <c r="V8" i="1"/>
  <c r="W8" i="1" s="1"/>
  <c r="S94" i="1"/>
  <c r="T94" i="1"/>
  <c r="U94" i="1"/>
  <c r="V94" i="1"/>
  <c r="W94" i="1" s="1"/>
  <c r="S58" i="1"/>
  <c r="T58" i="1"/>
  <c r="U58" i="1"/>
  <c r="V58" i="1"/>
  <c r="W58" i="1" s="1"/>
  <c r="S28" i="1"/>
  <c r="T28" i="1"/>
  <c r="U28" i="1"/>
  <c r="V28" i="1"/>
  <c r="W28" i="1" s="1"/>
  <c r="S84" i="1"/>
  <c r="T84" i="1"/>
  <c r="U84" i="1"/>
  <c r="V84" i="1"/>
  <c r="W84" i="1" s="1"/>
  <c r="S74" i="1"/>
  <c r="T74" i="1"/>
  <c r="U74" i="1"/>
  <c r="V74" i="1"/>
  <c r="W74" i="1" s="1"/>
  <c r="S80" i="1"/>
  <c r="T80" i="1"/>
  <c r="U80" i="1"/>
  <c r="V80" i="1"/>
  <c r="W80" i="1" s="1"/>
  <c r="S140" i="1"/>
  <c r="T140" i="1"/>
  <c r="U140" i="1"/>
  <c r="V140" i="1"/>
  <c r="W140" i="1" s="1"/>
  <c r="S138" i="1"/>
  <c r="T138" i="1"/>
  <c r="U138" i="1"/>
  <c r="V138" i="1"/>
  <c r="W138" i="1" s="1"/>
  <c r="S113" i="1"/>
  <c r="T113" i="1"/>
  <c r="U113" i="1"/>
  <c r="V113" i="1"/>
  <c r="W113" i="1" s="1"/>
  <c r="S26" i="1"/>
  <c r="T26" i="1"/>
  <c r="U26" i="1"/>
  <c r="V26" i="1"/>
  <c r="W26" i="1" s="1"/>
  <c r="S34" i="1"/>
  <c r="T34" i="1"/>
  <c r="U34" i="1"/>
  <c r="V34" i="1"/>
  <c r="W34" i="1" s="1"/>
  <c r="S184" i="1"/>
  <c r="T184" i="1"/>
  <c r="U184" i="1"/>
  <c r="V184" i="1"/>
  <c r="W184" i="1" s="1"/>
  <c r="S101" i="1"/>
  <c r="T101" i="1"/>
  <c r="U101" i="1"/>
  <c r="V101" i="1"/>
  <c r="W101" i="1" s="1"/>
  <c r="S168" i="1"/>
  <c r="T168" i="1"/>
  <c r="U168" i="1"/>
  <c r="V168" i="1"/>
  <c r="W168" i="1" s="1"/>
  <c r="S23" i="1"/>
  <c r="T23" i="1"/>
  <c r="U23" i="1"/>
  <c r="V23" i="1"/>
  <c r="W23" i="1" s="1"/>
  <c r="S12" i="1"/>
  <c r="T12" i="1"/>
  <c r="U12" i="1"/>
  <c r="V12" i="1"/>
  <c r="W12" i="1" s="1"/>
  <c r="S3" i="1"/>
  <c r="T3" i="1"/>
  <c r="U3" i="1"/>
  <c r="V3" i="1"/>
  <c r="W3" i="1" s="1"/>
  <c r="S73" i="1"/>
  <c r="T73" i="1"/>
  <c r="U73" i="1"/>
  <c r="V73" i="1"/>
  <c r="W73" i="1" s="1"/>
  <c r="S151" i="1"/>
  <c r="T151" i="1"/>
  <c r="U151" i="1"/>
  <c r="V151" i="1"/>
  <c r="W151" i="1" s="1"/>
  <c r="S141" i="1"/>
  <c r="T141" i="1"/>
  <c r="U141" i="1"/>
  <c r="V141" i="1"/>
  <c r="W141" i="1" s="1"/>
  <c r="S147" i="1"/>
  <c r="T147" i="1"/>
  <c r="U147" i="1"/>
  <c r="V147" i="1"/>
  <c r="W147" i="1" s="1"/>
  <c r="S57" i="1"/>
  <c r="T57" i="1"/>
  <c r="U57" i="1"/>
  <c r="V57" i="1"/>
  <c r="W57" i="1" s="1"/>
  <c r="S153" i="1"/>
  <c r="T153" i="1"/>
  <c r="U153" i="1"/>
  <c r="V153" i="1"/>
  <c r="W153" i="1" s="1"/>
  <c r="S50" i="1"/>
  <c r="T50" i="1"/>
  <c r="U50" i="1"/>
  <c r="V50" i="1"/>
  <c r="W50" i="1" s="1"/>
  <c r="S134" i="1"/>
  <c r="T134" i="1"/>
  <c r="U134" i="1"/>
  <c r="V134" i="1"/>
  <c r="W134" i="1" s="1"/>
  <c r="S19" i="1"/>
  <c r="T19" i="1"/>
  <c r="U19" i="1"/>
  <c r="V19" i="1"/>
  <c r="W19" i="1" s="1"/>
  <c r="S31" i="1"/>
  <c r="T31" i="1"/>
  <c r="U31" i="1"/>
  <c r="V31" i="1"/>
  <c r="W31" i="1" s="1"/>
  <c r="S36" i="1"/>
  <c r="T36" i="1"/>
  <c r="U36" i="1"/>
  <c r="V36" i="1"/>
  <c r="W36" i="1" s="1"/>
  <c r="S32" i="1"/>
  <c r="T32" i="1"/>
  <c r="U32" i="1"/>
  <c r="V32" i="1"/>
  <c r="W32" i="1" s="1"/>
  <c r="S39" i="1"/>
  <c r="T39" i="1"/>
  <c r="U39" i="1"/>
  <c r="V39" i="1"/>
  <c r="W39" i="1" s="1"/>
  <c r="S88" i="1"/>
  <c r="T88" i="1"/>
  <c r="U88" i="1"/>
  <c r="V88" i="1"/>
  <c r="W88" i="1" s="1"/>
  <c r="S66" i="1"/>
  <c r="T66" i="1"/>
  <c r="U66" i="1"/>
  <c r="V66" i="1"/>
  <c r="W66" i="1" s="1"/>
  <c r="S170" i="1"/>
  <c r="T170" i="1"/>
  <c r="U170" i="1"/>
  <c r="V170" i="1"/>
  <c r="W170" i="1" s="1"/>
  <c r="S87" i="1"/>
  <c r="T87" i="1"/>
  <c r="U87" i="1"/>
  <c r="V87" i="1"/>
  <c r="W87" i="1" s="1"/>
  <c r="S48" i="1"/>
  <c r="T48" i="1"/>
  <c r="U48" i="1"/>
  <c r="V48" i="1"/>
  <c r="W48" i="1" s="1"/>
  <c r="S33" i="1"/>
  <c r="T33" i="1"/>
  <c r="U33" i="1"/>
  <c r="V33" i="1"/>
  <c r="W33" i="1" s="1"/>
  <c r="S177" i="1"/>
  <c r="T177" i="1"/>
  <c r="U177" i="1"/>
  <c r="V177" i="1"/>
  <c r="W177" i="1" s="1"/>
  <c r="S18" i="1"/>
  <c r="T18" i="1"/>
  <c r="U18" i="1"/>
  <c r="V18" i="1"/>
  <c r="W18" i="1" s="1"/>
  <c r="S9" i="1"/>
  <c r="T9" i="1"/>
  <c r="U9" i="1"/>
  <c r="V9" i="1"/>
  <c r="W9" i="1" s="1"/>
  <c r="S63" i="1"/>
  <c r="T63" i="1"/>
  <c r="U63" i="1"/>
  <c r="V63" i="1"/>
  <c r="W63" i="1" s="1"/>
  <c r="S75" i="1"/>
  <c r="T75" i="1"/>
  <c r="U75" i="1"/>
  <c r="V75" i="1"/>
  <c r="W75" i="1" s="1"/>
  <c r="S102" i="1"/>
  <c r="T102" i="1"/>
  <c r="U102" i="1"/>
  <c r="V102" i="1"/>
  <c r="W102" i="1" s="1"/>
  <c r="S60" i="1"/>
  <c r="T60" i="1"/>
  <c r="U60" i="1"/>
  <c r="V60" i="1"/>
  <c r="W60" i="1" s="1"/>
  <c r="S37" i="1"/>
  <c r="T37" i="1"/>
  <c r="U37" i="1"/>
  <c r="V37" i="1"/>
  <c r="W37" i="1" s="1"/>
  <c r="S117" i="1"/>
  <c r="T117" i="1"/>
  <c r="U117" i="1"/>
  <c r="V117" i="1"/>
  <c r="W117" i="1" s="1"/>
  <c r="S189" i="1"/>
  <c r="T189" i="1"/>
  <c r="U189" i="1"/>
  <c r="V189" i="1"/>
  <c r="W189" i="1" s="1"/>
  <c r="S122" i="1"/>
  <c r="T122" i="1"/>
  <c r="U122" i="1"/>
  <c r="V122" i="1"/>
  <c r="W122" i="1" s="1"/>
  <c r="S70" i="1"/>
  <c r="T70" i="1"/>
  <c r="U70" i="1"/>
  <c r="V70" i="1"/>
  <c r="W70" i="1" s="1"/>
  <c r="S178" i="1"/>
  <c r="T178" i="1"/>
  <c r="U178" i="1"/>
  <c r="V178" i="1"/>
  <c r="W178" i="1" s="1"/>
  <c r="S136" i="1"/>
  <c r="T136" i="1"/>
  <c r="U136" i="1"/>
  <c r="V136" i="1"/>
  <c r="W136" i="1" s="1"/>
  <c r="S110" i="1"/>
  <c r="T110" i="1"/>
  <c r="U110" i="1"/>
  <c r="V110" i="1"/>
  <c r="W110" i="1" s="1"/>
  <c r="S119" i="1"/>
  <c r="T119" i="1"/>
  <c r="U119" i="1"/>
  <c r="V119" i="1"/>
  <c r="W119" i="1" s="1"/>
  <c r="S108" i="1"/>
  <c r="T108" i="1"/>
  <c r="U108" i="1"/>
  <c r="V108" i="1"/>
  <c r="W108" i="1" s="1"/>
  <c r="S15" i="1"/>
  <c r="T15" i="1"/>
  <c r="U15" i="1"/>
  <c r="V15" i="1"/>
  <c r="W15" i="1" s="1"/>
  <c r="S159" i="1"/>
  <c r="T159" i="1"/>
  <c r="U159" i="1"/>
  <c r="V159" i="1"/>
  <c r="W159" i="1" s="1"/>
  <c r="S182" i="1"/>
  <c r="T182" i="1"/>
  <c r="U182" i="1"/>
  <c r="V182" i="1"/>
  <c r="W182" i="1" s="1"/>
  <c r="S139" i="1"/>
  <c r="T139" i="1"/>
  <c r="U139" i="1"/>
  <c r="V139" i="1"/>
  <c r="W139" i="1" s="1"/>
  <c r="S154" i="1"/>
  <c r="T154" i="1"/>
  <c r="U154" i="1"/>
  <c r="V154" i="1"/>
  <c r="W154" i="1" s="1"/>
  <c r="S99" i="1"/>
  <c r="T99" i="1"/>
  <c r="U99" i="1"/>
  <c r="V99" i="1"/>
  <c r="W99" i="1" s="1"/>
  <c r="S115" i="1"/>
  <c r="T115" i="1"/>
  <c r="U115" i="1"/>
  <c r="V115" i="1"/>
  <c r="W115" i="1" s="1"/>
  <c r="S157" i="1"/>
  <c r="T157" i="1"/>
  <c r="U157" i="1"/>
  <c r="V157" i="1"/>
  <c r="W157" i="1" s="1"/>
  <c r="S82" i="1"/>
  <c r="T82" i="1"/>
  <c r="U82" i="1"/>
  <c r="V82" i="1"/>
  <c r="W82" i="1" s="1"/>
  <c r="S22" i="1"/>
  <c r="T22" i="1"/>
  <c r="U22" i="1"/>
  <c r="V22" i="1"/>
  <c r="W22" i="1" s="1"/>
  <c r="S137" i="1"/>
  <c r="T137" i="1"/>
  <c r="U137" i="1"/>
  <c r="V137" i="1"/>
  <c r="W137" i="1" s="1"/>
  <c r="S100" i="1"/>
  <c r="T100" i="1"/>
  <c r="U100" i="1"/>
  <c r="V100" i="1"/>
  <c r="W100" i="1" s="1"/>
  <c r="S104" i="1"/>
  <c r="T104" i="1"/>
  <c r="U104" i="1"/>
  <c r="V104" i="1"/>
  <c r="W104" i="1" s="1"/>
  <c r="S17" i="1"/>
  <c r="T17" i="1"/>
  <c r="U17" i="1"/>
  <c r="V17" i="1"/>
  <c r="W17" i="1" s="1"/>
  <c r="S180" i="1"/>
  <c r="T180" i="1"/>
  <c r="U180" i="1"/>
  <c r="V180" i="1"/>
  <c r="W180" i="1" s="1"/>
  <c r="S149" i="1"/>
  <c r="T149" i="1"/>
  <c r="U149" i="1"/>
  <c r="V149" i="1"/>
  <c r="W149" i="1" s="1"/>
  <c r="S49" i="1"/>
  <c r="T49" i="1"/>
  <c r="U49" i="1"/>
  <c r="V49" i="1"/>
  <c r="W49" i="1" s="1"/>
  <c r="S5" i="1"/>
  <c r="T5" i="1"/>
  <c r="U5" i="1"/>
  <c r="V5" i="1"/>
  <c r="W5" i="1" s="1"/>
  <c r="S118" i="1"/>
  <c r="T118" i="1"/>
  <c r="U118" i="1"/>
  <c r="V118" i="1"/>
  <c r="W118" i="1" s="1"/>
  <c r="S166" i="1"/>
  <c r="T166" i="1"/>
  <c r="U166" i="1"/>
  <c r="V166" i="1"/>
  <c r="W166" i="1" s="1"/>
  <c r="S192" i="1"/>
  <c r="T192" i="1"/>
  <c r="U192" i="1"/>
  <c r="V192" i="1"/>
  <c r="W192" i="1" s="1"/>
  <c r="S85" i="1"/>
  <c r="T85" i="1"/>
  <c r="U85" i="1"/>
  <c r="V85" i="1"/>
  <c r="W85" i="1" s="1"/>
  <c r="S7" i="1"/>
  <c r="T7" i="1"/>
  <c r="U7" i="1"/>
  <c r="V7" i="1"/>
  <c r="W7" i="1" s="1"/>
  <c r="S142" i="1"/>
  <c r="T142" i="1"/>
  <c r="U142" i="1"/>
  <c r="V142" i="1"/>
  <c r="W142" i="1" s="1"/>
  <c r="S95" i="1"/>
  <c r="T95" i="1"/>
  <c r="U95" i="1"/>
  <c r="V95" i="1"/>
  <c r="W95" i="1" s="1"/>
  <c r="S160" i="1"/>
  <c r="T160" i="1"/>
  <c r="U160" i="1"/>
  <c r="V160" i="1"/>
  <c r="W160" i="1" s="1"/>
  <c r="S176" i="1"/>
  <c r="T176" i="1"/>
  <c r="U176" i="1"/>
  <c r="V176" i="1"/>
  <c r="W176" i="1" s="1"/>
  <c r="S79" i="1"/>
  <c r="T79" i="1"/>
  <c r="U79" i="1"/>
  <c r="V79" i="1"/>
  <c r="W79" i="1" s="1"/>
  <c r="S97" i="1"/>
  <c r="T97" i="1"/>
  <c r="U97" i="1"/>
  <c r="V97" i="1"/>
  <c r="W97" i="1" s="1"/>
  <c r="S135" i="1"/>
  <c r="T135" i="1"/>
  <c r="U135" i="1"/>
  <c r="V135" i="1"/>
  <c r="W135" i="1" s="1"/>
  <c r="S67" i="1"/>
  <c r="T67" i="1"/>
  <c r="U67" i="1"/>
  <c r="V67" i="1"/>
  <c r="W67" i="1" s="1"/>
  <c r="S52" i="1"/>
  <c r="T52" i="1"/>
  <c r="U52" i="1"/>
  <c r="V52" i="1"/>
  <c r="W52" i="1" s="1"/>
  <c r="S61" i="1"/>
  <c r="T61" i="1"/>
  <c r="U61" i="1"/>
  <c r="V61" i="1"/>
  <c r="W61" i="1" s="1"/>
  <c r="S181" i="1"/>
  <c r="T181" i="1"/>
  <c r="U181" i="1"/>
  <c r="V181" i="1"/>
  <c r="W181" i="1" s="1"/>
  <c r="S96" i="1"/>
  <c r="T96" i="1"/>
  <c r="U96" i="1"/>
  <c r="V96" i="1"/>
  <c r="W96" i="1" s="1"/>
  <c r="S161" i="1"/>
  <c r="T161" i="1"/>
  <c r="U161" i="1"/>
  <c r="V161" i="1"/>
  <c r="W161" i="1" s="1"/>
  <c r="S171" i="1"/>
  <c r="T171" i="1"/>
  <c r="U171" i="1"/>
  <c r="V171" i="1"/>
  <c r="W171" i="1" s="1"/>
  <c r="S130" i="1"/>
  <c r="T130" i="1"/>
  <c r="U130" i="1"/>
  <c r="V130" i="1"/>
  <c r="W130" i="1" s="1"/>
  <c r="S11" i="1"/>
  <c r="T11" i="1"/>
  <c r="U11" i="1"/>
  <c r="V11" i="1"/>
  <c r="W11" i="1" s="1"/>
  <c r="S40" i="1"/>
  <c r="T40" i="1"/>
  <c r="U40" i="1"/>
  <c r="V40" i="1"/>
  <c r="W40" i="1" s="1"/>
  <c r="S13" i="1"/>
  <c r="T13" i="1"/>
  <c r="U13" i="1"/>
  <c r="V13" i="1"/>
  <c r="W13" i="1" s="1"/>
  <c r="S93" i="1"/>
  <c r="T93" i="1"/>
  <c r="U93" i="1"/>
  <c r="V93" i="1"/>
  <c r="W93" i="1" s="1"/>
  <c r="S72" i="1"/>
  <c r="T72" i="1"/>
  <c r="U72" i="1"/>
  <c r="V72" i="1"/>
  <c r="W72" i="1" s="1"/>
  <c r="S172" i="1"/>
  <c r="T172" i="1"/>
  <c r="U172" i="1"/>
  <c r="V172" i="1"/>
  <c r="W172" i="1" s="1"/>
  <c r="S55" i="1"/>
  <c r="T55" i="1"/>
  <c r="U55" i="1"/>
  <c r="V55" i="1"/>
  <c r="W55" i="1" s="1"/>
  <c r="S103" i="1"/>
  <c r="T103" i="1"/>
  <c r="U103" i="1"/>
  <c r="V103" i="1"/>
  <c r="W103" i="1" s="1"/>
  <c r="S106" i="1"/>
  <c r="T106" i="1"/>
  <c r="U106" i="1"/>
  <c r="V106" i="1"/>
  <c r="W106" i="1" s="1"/>
  <c r="S10" i="1"/>
  <c r="T10" i="1"/>
  <c r="U10" i="1"/>
  <c r="V10" i="1"/>
  <c r="W10" i="1" s="1"/>
  <c r="S188" i="1"/>
  <c r="T188" i="1"/>
  <c r="U188" i="1"/>
  <c r="V188" i="1"/>
  <c r="W188" i="1" s="1"/>
  <c r="S112" i="1"/>
  <c r="T112" i="1"/>
  <c r="U112" i="1"/>
  <c r="V112" i="1"/>
  <c r="W112" i="1" s="1"/>
  <c r="S83" i="1"/>
  <c r="T83" i="1"/>
  <c r="U83" i="1"/>
  <c r="V83" i="1"/>
  <c r="W83" i="1" s="1"/>
  <c r="S125" i="1"/>
  <c r="T125" i="1"/>
  <c r="U125" i="1"/>
  <c r="V125" i="1"/>
  <c r="W125" i="1" s="1"/>
  <c r="S116" i="1"/>
  <c r="T116" i="1"/>
  <c r="U116" i="1"/>
  <c r="V116" i="1"/>
  <c r="W116" i="1" s="1"/>
  <c r="S152" i="1"/>
  <c r="T152" i="1"/>
  <c r="U152" i="1"/>
  <c r="V152" i="1"/>
  <c r="W152" i="1" s="1"/>
  <c r="S150" i="1"/>
  <c r="T150" i="1"/>
  <c r="U150" i="1"/>
  <c r="V150" i="1"/>
  <c r="W150" i="1" s="1"/>
  <c r="S44" i="1"/>
  <c r="T44" i="1"/>
  <c r="U44" i="1"/>
  <c r="V44" i="1"/>
  <c r="W44" i="1" s="1"/>
  <c r="S77" i="1"/>
  <c r="T77" i="1"/>
  <c r="U77" i="1"/>
  <c r="V77" i="1"/>
  <c r="W77" i="1" s="1"/>
  <c r="S148" i="1"/>
  <c r="T148" i="1"/>
  <c r="U148" i="1"/>
  <c r="V148" i="1"/>
  <c r="W148" i="1" s="1"/>
  <c r="S43" i="1"/>
  <c r="T43" i="1"/>
  <c r="U43" i="1"/>
  <c r="V43" i="1"/>
  <c r="W43" i="1" s="1"/>
  <c r="S59" i="1"/>
  <c r="T59" i="1"/>
  <c r="U59" i="1"/>
  <c r="V59" i="1"/>
  <c r="W59" i="1" s="1"/>
  <c r="S163" i="1"/>
  <c r="T163" i="1"/>
  <c r="U163" i="1"/>
  <c r="V163" i="1"/>
  <c r="W163" i="1" s="1"/>
  <c r="S127" i="1"/>
  <c r="T127" i="1"/>
  <c r="U127" i="1"/>
  <c r="V127" i="1"/>
  <c r="W127" i="1" s="1"/>
  <c r="S123" i="1"/>
  <c r="T123" i="1"/>
  <c r="U123" i="1"/>
  <c r="V123" i="1"/>
  <c r="W123" i="1" s="1"/>
  <c r="S133" i="1"/>
  <c r="T133" i="1"/>
  <c r="U133" i="1"/>
  <c r="V133" i="1"/>
  <c r="W133" i="1" s="1"/>
  <c r="S47" i="1"/>
  <c r="T47" i="1"/>
  <c r="U47" i="1"/>
  <c r="V47" i="1"/>
  <c r="W47" i="1" s="1"/>
  <c r="S167" i="1"/>
  <c r="T167" i="1"/>
  <c r="U167" i="1"/>
  <c r="V167" i="1"/>
  <c r="W167" i="1" s="1"/>
  <c r="S90" i="1"/>
  <c r="T90" i="1"/>
  <c r="U90" i="1"/>
  <c r="V90" i="1"/>
  <c r="W90" i="1" s="1"/>
  <c r="S169" i="1"/>
  <c r="T169" i="1"/>
  <c r="U169" i="1"/>
  <c r="V169" i="1"/>
  <c r="W169" i="1" s="1"/>
  <c r="S173" i="1"/>
  <c r="T173" i="1"/>
  <c r="U173" i="1"/>
  <c r="V173" i="1"/>
  <c r="W173" i="1" s="1"/>
  <c r="S146" i="1"/>
  <c r="T146" i="1"/>
  <c r="U146" i="1"/>
  <c r="V146" i="1"/>
  <c r="W146" i="1" s="1"/>
  <c r="S124" i="1"/>
  <c r="T124" i="1"/>
  <c r="U124" i="1"/>
  <c r="V124" i="1"/>
  <c r="W124" i="1" s="1"/>
  <c r="S27" i="1"/>
  <c r="T27" i="1"/>
  <c r="U27" i="1"/>
  <c r="V27" i="1"/>
  <c r="W27" i="1" s="1"/>
  <c r="S145" i="1"/>
  <c r="T145" i="1"/>
  <c r="U145" i="1"/>
  <c r="V145" i="1"/>
  <c r="W145" i="1" s="1"/>
  <c r="S132" i="1"/>
  <c r="T132" i="1"/>
  <c r="U132" i="1"/>
  <c r="V132" i="1"/>
  <c r="W132" i="1" s="1"/>
  <c r="S65" i="1"/>
  <c r="T65" i="1"/>
  <c r="U65" i="1"/>
  <c r="V65" i="1"/>
  <c r="W65" i="1" s="1"/>
  <c r="S98" i="1"/>
  <c r="T98" i="1"/>
  <c r="U98" i="1"/>
  <c r="V98" i="1"/>
  <c r="W98" i="1" s="1"/>
  <c r="S92" i="1"/>
  <c r="T92" i="1"/>
  <c r="U92" i="1"/>
  <c r="V92" i="1"/>
  <c r="W92" i="1" s="1"/>
  <c r="S29" i="1"/>
  <c r="T29" i="1"/>
  <c r="U29" i="1"/>
  <c r="V29" i="1"/>
  <c r="W29" i="1" s="1"/>
  <c r="S91" i="1"/>
  <c r="T91" i="1"/>
  <c r="U91" i="1"/>
  <c r="V91" i="1"/>
  <c r="W91" i="1" s="1"/>
  <c r="S126" i="1"/>
  <c r="T126" i="1"/>
  <c r="U126" i="1"/>
  <c r="V126" i="1"/>
  <c r="W126" i="1" s="1"/>
  <c r="S175" i="1"/>
  <c r="T175" i="1"/>
  <c r="U175" i="1"/>
  <c r="V175" i="1"/>
  <c r="W175" i="1" s="1"/>
  <c r="S24" i="1"/>
  <c r="T24" i="1"/>
  <c r="U24" i="1"/>
  <c r="V24" i="1"/>
  <c r="W24" i="1" s="1"/>
  <c r="S41" i="1"/>
  <c r="T41" i="1"/>
  <c r="U41" i="1"/>
  <c r="V41" i="1"/>
  <c r="W41" i="1" s="1"/>
  <c r="S35" i="1"/>
  <c r="T35" i="1"/>
  <c r="U35" i="1"/>
  <c r="V35" i="1"/>
  <c r="W35" i="1" s="1"/>
  <c r="S129" i="1"/>
  <c r="T129" i="1"/>
  <c r="U129" i="1"/>
  <c r="V129" i="1"/>
  <c r="W129" i="1" s="1"/>
  <c r="S120" i="1"/>
  <c r="T120" i="1"/>
  <c r="U120" i="1"/>
  <c r="V120" i="1"/>
  <c r="W120" i="1" s="1"/>
  <c r="S89" i="1"/>
  <c r="T89" i="1"/>
  <c r="U89" i="1"/>
  <c r="V89" i="1"/>
  <c r="W89" i="1" s="1"/>
  <c r="S155" i="1"/>
  <c r="T155" i="1"/>
  <c r="U155" i="1"/>
  <c r="V155" i="1"/>
  <c r="W155" i="1" s="1"/>
  <c r="S107" i="1"/>
  <c r="T107" i="1"/>
  <c r="U107" i="1"/>
  <c r="V107" i="1"/>
  <c r="W107" i="1" s="1"/>
  <c r="S4" i="1"/>
  <c r="T4" i="1"/>
  <c r="U4" i="1"/>
  <c r="V4" i="1"/>
  <c r="W4" i="1" s="1"/>
  <c r="S143" i="1"/>
  <c r="T143" i="1"/>
  <c r="U143" i="1"/>
  <c r="V143" i="1"/>
  <c r="W143" i="1" s="1"/>
  <c r="S21" i="1"/>
  <c r="T21" i="1"/>
  <c r="U21" i="1"/>
  <c r="V21" i="1"/>
  <c r="W21" i="1" s="1"/>
  <c r="S68" i="1"/>
  <c r="T68" i="1"/>
  <c r="U68" i="1"/>
  <c r="V68" i="1"/>
  <c r="W68" i="1" s="1"/>
  <c r="S105" i="1"/>
  <c r="T105" i="1"/>
  <c r="U105" i="1"/>
  <c r="V105" i="1"/>
  <c r="W105" i="1" s="1"/>
  <c r="S64" i="1"/>
  <c r="T64" i="1"/>
  <c r="U64" i="1"/>
  <c r="V64" i="1"/>
  <c r="W64" i="1" s="1"/>
  <c r="S164" i="1"/>
  <c r="T164" i="1"/>
  <c r="U164" i="1"/>
  <c r="V164" i="1"/>
  <c r="W164" i="1" s="1"/>
  <c r="S86" i="1"/>
  <c r="T86" i="1"/>
  <c r="U86" i="1"/>
  <c r="V86" i="1"/>
  <c r="W86" i="1" s="1"/>
  <c r="S71" i="1"/>
  <c r="T71" i="1"/>
  <c r="U71" i="1"/>
  <c r="V71" i="1"/>
  <c r="W71" i="1" s="1"/>
  <c r="S109" i="1"/>
  <c r="T109" i="1"/>
  <c r="U109" i="1"/>
  <c r="V109" i="1"/>
  <c r="W109" i="1" s="1"/>
  <c r="S78" i="1"/>
  <c r="T78" i="1"/>
  <c r="U78" i="1"/>
  <c r="V78" i="1"/>
  <c r="W78" i="1" s="1"/>
  <c r="S179" i="1"/>
  <c r="T179" i="1"/>
  <c r="U179" i="1"/>
  <c r="V179" i="1"/>
  <c r="W179" i="1" s="1"/>
  <c r="S16" i="1"/>
  <c r="T16" i="1"/>
  <c r="U16" i="1"/>
  <c r="V16" i="1"/>
  <c r="W16" i="1" s="1"/>
  <c r="S76" i="1"/>
  <c r="T76" i="1"/>
  <c r="U76" i="1"/>
  <c r="V76" i="1"/>
  <c r="W76" i="1" s="1"/>
  <c r="S53" i="1"/>
  <c r="T53" i="1"/>
  <c r="U53" i="1"/>
  <c r="V53" i="1"/>
  <c r="W53" i="1" s="1"/>
  <c r="S69" i="1"/>
  <c r="T69" i="1"/>
  <c r="U69" i="1"/>
  <c r="V69" i="1"/>
  <c r="W69" i="1" s="1"/>
  <c r="S144" i="1"/>
  <c r="T144" i="1"/>
  <c r="U144" i="1"/>
  <c r="V144" i="1"/>
  <c r="W144" i="1" s="1"/>
  <c r="S46" i="1"/>
  <c r="T46" i="1"/>
  <c r="U46" i="1"/>
  <c r="V46" i="1"/>
  <c r="W46" i="1" s="1"/>
  <c r="S38" i="1"/>
  <c r="T38" i="1"/>
  <c r="U38" i="1"/>
  <c r="V38" i="1"/>
  <c r="W38" i="1" s="1"/>
  <c r="S185" i="1"/>
  <c r="T185" i="1"/>
  <c r="U185" i="1"/>
  <c r="V185" i="1"/>
  <c r="W185" i="1" s="1"/>
  <c r="S51" i="1"/>
  <c r="T51" i="1"/>
  <c r="U51" i="1"/>
  <c r="V51" i="1"/>
  <c r="W51" i="1" s="1"/>
  <c r="S30" i="1"/>
  <c r="T30" i="1"/>
  <c r="U30" i="1"/>
  <c r="V30" i="1"/>
  <c r="W30" i="1" s="1"/>
  <c r="S42" i="1"/>
  <c r="T42" i="1"/>
  <c r="U42" i="1"/>
  <c r="V42" i="1"/>
  <c r="W42" i="1" s="1"/>
  <c r="S190" i="1"/>
  <c r="T190" i="1"/>
  <c r="U190" i="1"/>
  <c r="V190" i="1"/>
  <c r="W190" i="1" s="1"/>
  <c r="S111" i="1"/>
  <c r="T111" i="1"/>
  <c r="U111" i="1"/>
  <c r="V111" i="1"/>
  <c r="W111" i="1" s="1"/>
  <c r="S156" i="1"/>
  <c r="T156" i="1"/>
  <c r="U156" i="1"/>
  <c r="V156" i="1"/>
  <c r="W156" i="1" s="1"/>
  <c r="S56" i="1"/>
  <c r="T56" i="1"/>
  <c r="U56" i="1"/>
  <c r="V56" i="1"/>
  <c r="W56" i="1" s="1"/>
  <c r="S54" i="1"/>
  <c r="T54" i="1"/>
  <c r="U54" i="1"/>
  <c r="V54" i="1"/>
  <c r="W54" i="1" s="1"/>
  <c r="S174" i="1"/>
  <c r="T174" i="1"/>
  <c r="U174" i="1"/>
  <c r="V174" i="1"/>
  <c r="W174" i="1" s="1"/>
  <c r="S162" i="1"/>
  <c r="V162" i="1"/>
  <c r="W162" i="1" s="1"/>
  <c r="U162" i="1"/>
  <c r="T162" i="1"/>
  <c r="AB158" i="1" l="1"/>
  <c r="AC158" i="1" s="1"/>
  <c r="AB191" i="1"/>
  <c r="AC191" i="1" s="1"/>
  <c r="AB165" i="1"/>
  <c r="AC165" i="1" s="1"/>
  <c r="AB187" i="1"/>
  <c r="AC187" i="1" s="1"/>
  <c r="AB25" i="1"/>
  <c r="AC25" i="1" s="1"/>
  <c r="AB62" i="1"/>
  <c r="AC62" i="1" s="1"/>
  <c r="AB45" i="1"/>
  <c r="AC45" i="1" s="1"/>
  <c r="AB14" i="1"/>
  <c r="AC14" i="1" s="1"/>
  <c r="AB128" i="1"/>
  <c r="AC128" i="1" s="1"/>
  <c r="AB131" i="1"/>
  <c r="AC131" i="1" s="1"/>
  <c r="AB20" i="1"/>
  <c r="AC20" i="1" s="1"/>
  <c r="AB121" i="1"/>
  <c r="AC121" i="1" s="1"/>
  <c r="AB114" i="1"/>
  <c r="AC114" i="1" s="1"/>
  <c r="AB6" i="1"/>
  <c r="AC6" i="1" s="1"/>
  <c r="AB81" i="1"/>
  <c r="AC81" i="1" s="1"/>
  <c r="AB183" i="1"/>
  <c r="AC183" i="1" s="1"/>
  <c r="AB186" i="1"/>
  <c r="AC186" i="1" s="1"/>
  <c r="AB8" i="1"/>
  <c r="AC8" i="1" s="1"/>
  <c r="AB94" i="1"/>
  <c r="AC94" i="1" s="1"/>
  <c r="AB58" i="1"/>
  <c r="AC58" i="1" s="1"/>
  <c r="AB28" i="1"/>
  <c r="AC28" i="1" s="1"/>
  <c r="AB84" i="1"/>
  <c r="AC84" i="1" s="1"/>
  <c r="AB74" i="1"/>
  <c r="AC74" i="1" s="1"/>
  <c r="AB80" i="1"/>
  <c r="AC80" i="1" s="1"/>
  <c r="AB140" i="1"/>
  <c r="AC140" i="1" s="1"/>
  <c r="AB138" i="1"/>
  <c r="AC138" i="1" s="1"/>
  <c r="AB113" i="1"/>
  <c r="AC113" i="1" s="1"/>
  <c r="AB26" i="1"/>
  <c r="AC26" i="1" s="1"/>
  <c r="AB34" i="1"/>
  <c r="AB184" i="1"/>
  <c r="AC184" i="1" s="1"/>
  <c r="AB101" i="1"/>
  <c r="AC101" i="1" s="1"/>
  <c r="AB168" i="1"/>
  <c r="AC168" i="1" s="1"/>
  <c r="AB23" i="1"/>
  <c r="AC23" i="1" s="1"/>
  <c r="AB12" i="1"/>
  <c r="AC12" i="1" s="1"/>
  <c r="AB3" i="1"/>
  <c r="AC3" i="1" s="1"/>
  <c r="AB73" i="1"/>
  <c r="AC73" i="1" s="1"/>
  <c r="AB151" i="1"/>
  <c r="AC151" i="1" s="1"/>
  <c r="AB141" i="1"/>
  <c r="AC141" i="1" s="1"/>
  <c r="AB147" i="1"/>
  <c r="AC147" i="1" s="1"/>
  <c r="AB57" i="1"/>
  <c r="AC57" i="1" s="1"/>
  <c r="AB153" i="1"/>
  <c r="AC153" i="1" s="1"/>
  <c r="AB50" i="1"/>
  <c r="AC50" i="1" s="1"/>
  <c r="AB134" i="1"/>
  <c r="AC134" i="1" s="1"/>
  <c r="AB19" i="1"/>
  <c r="AC19" i="1" s="1"/>
  <c r="AB31" i="1"/>
  <c r="AC31" i="1" s="1"/>
  <c r="AB36" i="1"/>
  <c r="AC36" i="1" s="1"/>
  <c r="AB32" i="1"/>
  <c r="AC32" i="1" s="1"/>
  <c r="AB39" i="1"/>
  <c r="AC39" i="1" s="1"/>
  <c r="AB88" i="1"/>
  <c r="AC88" i="1" s="1"/>
  <c r="AB66" i="1"/>
  <c r="AC66" i="1" s="1"/>
  <c r="AB170" i="1"/>
  <c r="AC170" i="1" s="1"/>
  <c r="AB87" i="1"/>
  <c r="AC87" i="1" s="1"/>
  <c r="AB48" i="1"/>
  <c r="AC48" i="1" s="1"/>
  <c r="AB33" i="1"/>
  <c r="AC33" i="1" s="1"/>
  <c r="AB177" i="1"/>
  <c r="AC177" i="1" s="1"/>
  <c r="AB18" i="1"/>
  <c r="AC18" i="1" s="1"/>
  <c r="AB9" i="1"/>
  <c r="AC9" i="1" s="1"/>
  <c r="AB63" i="1"/>
  <c r="AC63" i="1" s="1"/>
  <c r="AB75" i="1"/>
  <c r="AC75" i="1" s="1"/>
  <c r="AB102" i="1"/>
  <c r="AC102" i="1" s="1"/>
  <c r="AB60" i="1"/>
  <c r="AC60" i="1" s="1"/>
  <c r="AB37" i="1"/>
  <c r="AC37" i="1" s="1"/>
  <c r="AB117" i="1"/>
  <c r="AC117" i="1" s="1"/>
  <c r="AB189" i="1"/>
  <c r="AC189" i="1" s="1"/>
  <c r="AB122" i="1"/>
  <c r="AC122" i="1" s="1"/>
  <c r="AB70" i="1"/>
  <c r="AC70" i="1" s="1"/>
  <c r="AB178" i="1"/>
  <c r="AC178" i="1" s="1"/>
  <c r="AB136" i="1"/>
  <c r="AC136" i="1" s="1"/>
  <c r="AB110" i="1"/>
  <c r="AC110" i="1" s="1"/>
  <c r="AB119" i="1"/>
  <c r="AC119" i="1" s="1"/>
  <c r="AB108" i="1"/>
  <c r="AC108" i="1" s="1"/>
  <c r="AB15" i="1"/>
  <c r="AC15" i="1" s="1"/>
  <c r="AB159" i="1"/>
  <c r="AC159" i="1" s="1"/>
  <c r="AB182" i="1"/>
  <c r="AC182" i="1" s="1"/>
  <c r="AB139" i="1"/>
  <c r="AC139" i="1" s="1"/>
  <c r="AB154" i="1"/>
  <c r="AC154" i="1" s="1"/>
  <c r="AB99" i="1"/>
  <c r="AC99" i="1" s="1"/>
  <c r="AB115" i="1"/>
  <c r="AC115" i="1" s="1"/>
  <c r="AB157" i="1"/>
  <c r="AC157" i="1" s="1"/>
  <c r="AB82" i="1"/>
  <c r="AC82" i="1" s="1"/>
  <c r="AB22" i="1"/>
  <c r="AC22" i="1" s="1"/>
  <c r="AB137" i="1"/>
  <c r="AC137" i="1" s="1"/>
  <c r="AB100" i="1"/>
  <c r="AC100" i="1" s="1"/>
  <c r="AB104" i="1"/>
  <c r="AC104" i="1" s="1"/>
  <c r="AB17" i="1"/>
  <c r="AC17" i="1" s="1"/>
  <c r="AB180" i="1"/>
  <c r="AC180" i="1" s="1"/>
  <c r="AB149" i="1"/>
  <c r="AC149" i="1" s="1"/>
  <c r="AB49" i="1"/>
  <c r="AC49" i="1" s="1"/>
  <c r="AB5" i="1"/>
  <c r="AC5" i="1" s="1"/>
  <c r="AB118" i="1"/>
  <c r="AC118" i="1" s="1"/>
  <c r="AB166" i="1"/>
  <c r="AC166" i="1" s="1"/>
  <c r="AB192" i="1"/>
  <c r="AC192" i="1" s="1"/>
  <c r="AB85" i="1"/>
  <c r="AC85" i="1" s="1"/>
  <c r="AB7" i="1"/>
  <c r="AC7" i="1" s="1"/>
  <c r="AB142" i="1"/>
  <c r="AC142" i="1" s="1"/>
  <c r="AB95" i="1"/>
  <c r="AC95" i="1" s="1"/>
  <c r="AB160" i="1"/>
  <c r="AC160" i="1" s="1"/>
  <c r="AB176" i="1"/>
  <c r="AC176" i="1" s="1"/>
  <c r="AB79" i="1"/>
  <c r="AC79" i="1" s="1"/>
  <c r="AB97" i="1"/>
  <c r="AC97" i="1" s="1"/>
  <c r="AB135" i="1"/>
  <c r="AC135" i="1" s="1"/>
  <c r="AB67" i="1"/>
  <c r="AC67" i="1" s="1"/>
  <c r="AB52" i="1"/>
  <c r="AC52" i="1" s="1"/>
  <c r="AB61" i="1"/>
  <c r="AC61" i="1" s="1"/>
  <c r="AB181" i="1"/>
  <c r="AC181" i="1" s="1"/>
  <c r="AB96" i="1"/>
  <c r="AC96" i="1" s="1"/>
  <c r="AB161" i="1"/>
  <c r="AC161" i="1" s="1"/>
  <c r="AB171" i="1"/>
  <c r="AC171" i="1" s="1"/>
  <c r="AB130" i="1"/>
  <c r="AC130" i="1" s="1"/>
  <c r="AB11" i="1"/>
  <c r="AC11" i="1" s="1"/>
  <c r="AB40" i="1"/>
  <c r="AC40" i="1" s="1"/>
  <c r="AB13" i="1"/>
  <c r="AC13" i="1" s="1"/>
  <c r="AB93" i="1"/>
  <c r="AC93" i="1" s="1"/>
  <c r="AB72" i="1"/>
  <c r="AC72" i="1" s="1"/>
  <c r="AB172" i="1"/>
  <c r="AC172" i="1" s="1"/>
  <c r="AB55" i="1"/>
  <c r="AC55" i="1" s="1"/>
  <c r="AB103" i="1"/>
  <c r="AC103" i="1" s="1"/>
  <c r="AB106" i="1"/>
  <c r="AC106" i="1" s="1"/>
  <c r="AB10" i="1"/>
  <c r="AB188" i="1"/>
  <c r="AC188" i="1" s="1"/>
  <c r="AB112" i="1"/>
  <c r="AC112" i="1" s="1"/>
  <c r="AB83" i="1"/>
  <c r="AC83" i="1" s="1"/>
  <c r="AB125" i="1"/>
  <c r="AC125" i="1" s="1"/>
  <c r="AB116" i="1"/>
  <c r="AC116" i="1" s="1"/>
  <c r="AB152" i="1"/>
  <c r="AC152" i="1" s="1"/>
  <c r="AB150" i="1"/>
  <c r="AC150" i="1" s="1"/>
  <c r="AB44" i="1"/>
  <c r="AC44" i="1" s="1"/>
  <c r="AB77" i="1"/>
  <c r="AC77" i="1" s="1"/>
  <c r="AB148" i="1"/>
  <c r="AC148" i="1" s="1"/>
  <c r="AB43" i="1"/>
  <c r="AC43" i="1" s="1"/>
  <c r="AB59" i="1"/>
  <c r="AC59" i="1" s="1"/>
  <c r="AB163" i="1"/>
  <c r="AC163" i="1" s="1"/>
  <c r="AB127" i="1"/>
  <c r="AC127" i="1" s="1"/>
  <c r="AB123" i="1"/>
  <c r="AC123" i="1" s="1"/>
  <c r="AB133" i="1"/>
  <c r="AC133" i="1" s="1"/>
  <c r="AB47" i="1"/>
  <c r="AC47" i="1" s="1"/>
  <c r="AB167" i="1"/>
  <c r="AC167" i="1" s="1"/>
  <c r="AB90" i="1"/>
  <c r="AC90" i="1" s="1"/>
  <c r="AB169" i="1"/>
  <c r="AC169" i="1" s="1"/>
  <c r="AB173" i="1"/>
  <c r="AC173" i="1" s="1"/>
  <c r="AB146" i="1"/>
  <c r="AC146" i="1" s="1"/>
  <c r="AB124" i="1"/>
  <c r="AC124" i="1" s="1"/>
  <c r="AB27" i="1"/>
  <c r="AC27" i="1" s="1"/>
  <c r="AB145" i="1"/>
  <c r="AC145" i="1" s="1"/>
  <c r="AB132" i="1"/>
  <c r="AC132" i="1" s="1"/>
  <c r="AB65" i="1"/>
  <c r="AC65" i="1" s="1"/>
  <c r="AB98" i="1"/>
  <c r="AC98" i="1" s="1"/>
  <c r="AB92" i="1"/>
  <c r="AC92" i="1" s="1"/>
  <c r="AB29" i="1"/>
  <c r="AC29" i="1" s="1"/>
  <c r="AB91" i="1"/>
  <c r="AC91" i="1" s="1"/>
  <c r="AB126" i="1"/>
  <c r="AC126" i="1" s="1"/>
  <c r="AB175" i="1"/>
  <c r="AC175" i="1" s="1"/>
  <c r="AB24" i="1"/>
  <c r="AC24" i="1" s="1"/>
  <c r="AB41" i="1"/>
  <c r="AC41" i="1" s="1"/>
  <c r="AB35" i="1"/>
  <c r="AC35" i="1" s="1"/>
  <c r="AB129" i="1"/>
  <c r="AC129" i="1" s="1"/>
  <c r="AB120" i="1"/>
  <c r="AC120" i="1" s="1"/>
  <c r="AB89" i="1"/>
  <c r="AC89" i="1" s="1"/>
  <c r="AB155" i="1"/>
  <c r="AC155" i="1" s="1"/>
  <c r="AB107" i="1"/>
  <c r="AC107" i="1" s="1"/>
  <c r="AB4" i="1"/>
  <c r="AC4" i="1" s="1"/>
  <c r="AB143" i="1"/>
  <c r="AC143" i="1" s="1"/>
  <c r="AB21" i="1"/>
  <c r="AC21" i="1" s="1"/>
  <c r="AB68" i="1"/>
  <c r="AC68" i="1" s="1"/>
  <c r="AB105" i="1"/>
  <c r="AC105" i="1" s="1"/>
  <c r="AB64" i="1"/>
  <c r="AC64" i="1" s="1"/>
  <c r="AB164" i="1"/>
  <c r="AC164" i="1" s="1"/>
  <c r="AB86" i="1"/>
  <c r="AC86" i="1" s="1"/>
  <c r="AB71" i="1"/>
  <c r="AC71" i="1" s="1"/>
  <c r="AB109" i="1"/>
  <c r="AC109" i="1" s="1"/>
  <c r="AB78" i="1"/>
  <c r="AC78" i="1" s="1"/>
  <c r="AB179" i="1"/>
  <c r="AC179" i="1" s="1"/>
  <c r="AB16" i="1"/>
  <c r="AC16" i="1" s="1"/>
  <c r="AB76" i="1"/>
  <c r="AC76" i="1" s="1"/>
  <c r="AB53" i="1"/>
  <c r="AC53" i="1" s="1"/>
  <c r="AB69" i="1"/>
  <c r="AC69" i="1" s="1"/>
  <c r="AB144" i="1"/>
  <c r="AC144" i="1" s="1"/>
  <c r="AB46" i="1"/>
  <c r="AC46" i="1" s="1"/>
  <c r="AB38" i="1"/>
  <c r="AC38" i="1" s="1"/>
  <c r="AB185" i="1"/>
  <c r="AC185" i="1" s="1"/>
  <c r="AB51" i="1"/>
  <c r="AC51" i="1" s="1"/>
  <c r="AB30" i="1"/>
  <c r="AC30" i="1" s="1"/>
  <c r="AB42" i="1"/>
  <c r="AC42" i="1" s="1"/>
  <c r="AB190" i="1"/>
  <c r="AC190" i="1" s="1"/>
  <c r="AB111" i="1"/>
  <c r="AC111" i="1" s="1"/>
  <c r="AB156" i="1"/>
  <c r="AC156" i="1" s="1"/>
  <c r="AB56" i="1"/>
  <c r="AC56" i="1" s="1"/>
  <c r="AB54" i="1"/>
  <c r="AC54" i="1" s="1"/>
  <c r="AB174" i="1"/>
  <c r="AC174" i="1" s="1"/>
  <c r="AB162" i="1"/>
  <c r="AC162" i="1" s="1"/>
  <c r="AA158" i="1"/>
  <c r="AA191" i="1"/>
  <c r="AA165" i="1"/>
  <c r="AA187" i="1"/>
  <c r="AA25" i="1"/>
  <c r="AA62" i="1"/>
  <c r="AA45" i="1"/>
  <c r="AA14" i="1"/>
  <c r="AA128" i="1"/>
  <c r="AA131" i="1"/>
  <c r="AA20" i="1"/>
  <c r="AA121" i="1"/>
  <c r="AA114" i="1"/>
  <c r="AA6" i="1"/>
  <c r="AA81" i="1"/>
  <c r="AA183" i="1"/>
  <c r="AA186" i="1"/>
  <c r="AA8" i="1"/>
  <c r="AA94" i="1"/>
  <c r="AA58" i="1"/>
  <c r="AA28" i="1"/>
  <c r="AA84" i="1"/>
  <c r="AA74" i="1"/>
  <c r="AA80" i="1"/>
  <c r="AA140" i="1"/>
  <c r="AA138" i="1"/>
  <c r="AA113" i="1"/>
  <c r="AA26" i="1"/>
  <c r="AA34" i="1"/>
  <c r="AA184" i="1"/>
  <c r="AA101" i="1"/>
  <c r="AA168" i="1"/>
  <c r="AA23" i="1"/>
  <c r="AA12" i="1"/>
  <c r="AA3" i="1"/>
  <c r="AA73" i="1"/>
  <c r="AA151" i="1"/>
  <c r="AA141" i="1"/>
  <c r="AA147" i="1"/>
  <c r="AA57" i="1"/>
  <c r="AA153" i="1"/>
  <c r="AA50" i="1"/>
  <c r="AA134" i="1"/>
  <c r="AA19" i="1"/>
  <c r="AA31" i="1"/>
  <c r="AA36" i="1"/>
  <c r="AA32" i="1"/>
  <c r="AA39" i="1"/>
  <c r="AA88" i="1"/>
  <c r="AA66" i="1"/>
  <c r="AA170" i="1"/>
  <c r="AA87" i="1"/>
  <c r="AA48" i="1"/>
  <c r="AA33" i="1"/>
  <c r="AA177" i="1"/>
  <c r="AA18" i="1"/>
  <c r="AA9" i="1"/>
  <c r="AA63" i="1"/>
  <c r="AA75" i="1"/>
  <c r="AA102" i="1"/>
  <c r="AA60" i="1"/>
  <c r="AA37" i="1"/>
  <c r="AA117" i="1"/>
  <c r="AA189" i="1"/>
  <c r="AA122" i="1"/>
  <c r="AA70" i="1"/>
  <c r="AA178" i="1"/>
  <c r="AA136" i="1"/>
  <c r="AA110" i="1"/>
  <c r="AA119" i="1"/>
  <c r="AA108" i="1"/>
  <c r="AA15" i="1"/>
  <c r="AA159" i="1"/>
  <c r="AA182" i="1"/>
  <c r="AA139" i="1"/>
  <c r="AA154" i="1"/>
  <c r="AA99" i="1"/>
  <c r="AA115" i="1"/>
  <c r="AA157" i="1"/>
  <c r="AA82" i="1"/>
  <c r="AA22" i="1"/>
  <c r="AA137" i="1"/>
  <c r="AA100" i="1"/>
  <c r="AA104" i="1"/>
  <c r="AA17" i="1"/>
  <c r="AA180" i="1"/>
  <c r="AA149" i="1"/>
  <c r="AA49" i="1"/>
  <c r="AA5" i="1"/>
  <c r="AA118" i="1"/>
  <c r="AA166" i="1"/>
  <c r="AA192" i="1"/>
  <c r="AA85" i="1"/>
  <c r="AA7" i="1"/>
  <c r="AA142" i="1"/>
  <c r="AA95" i="1"/>
  <c r="AA160" i="1"/>
  <c r="AA176" i="1"/>
  <c r="AA79" i="1"/>
  <c r="AA97" i="1"/>
  <c r="AA135" i="1"/>
  <c r="AA67" i="1"/>
  <c r="AA52" i="1"/>
  <c r="AA61" i="1"/>
  <c r="AA181" i="1"/>
  <c r="AA96" i="1"/>
  <c r="AA161" i="1"/>
  <c r="AA171" i="1"/>
  <c r="AA130" i="1"/>
  <c r="AA11" i="1"/>
  <c r="AA40" i="1"/>
  <c r="AA13" i="1"/>
  <c r="AA93" i="1"/>
  <c r="AA72" i="1"/>
  <c r="AA172" i="1"/>
  <c r="AA55" i="1"/>
  <c r="AA103" i="1"/>
  <c r="AA106" i="1"/>
  <c r="AA10" i="1"/>
  <c r="AA188" i="1"/>
  <c r="AA112" i="1"/>
  <c r="AA83" i="1"/>
  <c r="AA125" i="1"/>
  <c r="AA116" i="1"/>
  <c r="AA152" i="1"/>
  <c r="AA150" i="1"/>
  <c r="AA44" i="1"/>
  <c r="AA77" i="1"/>
  <c r="AA148" i="1"/>
  <c r="AA43" i="1"/>
  <c r="AA59" i="1"/>
  <c r="AA163" i="1"/>
  <c r="AA127" i="1"/>
  <c r="AA123" i="1"/>
  <c r="AA133" i="1"/>
  <c r="AA47" i="1"/>
  <c r="AA167" i="1"/>
  <c r="AA90" i="1"/>
  <c r="AA169" i="1"/>
  <c r="AA173" i="1"/>
  <c r="AA146" i="1"/>
  <c r="AA124" i="1"/>
  <c r="AA27" i="1"/>
  <c r="AA145" i="1"/>
  <c r="AA132" i="1"/>
  <c r="AA65" i="1"/>
  <c r="AA98" i="1"/>
  <c r="AA92" i="1"/>
  <c r="AA29" i="1"/>
  <c r="AA91" i="1"/>
  <c r="AA126" i="1"/>
  <c r="AA175" i="1"/>
  <c r="AA24" i="1"/>
  <c r="AA41" i="1"/>
  <c r="AA35" i="1"/>
  <c r="AA129" i="1"/>
  <c r="AA120" i="1"/>
  <c r="AA89" i="1"/>
  <c r="AA155" i="1"/>
  <c r="AA107" i="1"/>
  <c r="AA4" i="1"/>
  <c r="AA143" i="1"/>
  <c r="AA21" i="1"/>
  <c r="AA68" i="1"/>
  <c r="AA105" i="1"/>
  <c r="AA64" i="1"/>
  <c r="AA164" i="1"/>
  <c r="AA86" i="1"/>
  <c r="AA71" i="1"/>
  <c r="AA109" i="1"/>
  <c r="AA78" i="1"/>
  <c r="AA179" i="1"/>
  <c r="AA16" i="1"/>
  <c r="AA76" i="1"/>
  <c r="AA53" i="1"/>
  <c r="AA69" i="1"/>
  <c r="AA144" i="1"/>
  <c r="AA46" i="1"/>
  <c r="AA38" i="1"/>
  <c r="AA185" i="1"/>
  <c r="AA51" i="1"/>
  <c r="AA30" i="1"/>
  <c r="AA42" i="1"/>
  <c r="AA190" i="1"/>
  <c r="AA111" i="1"/>
  <c r="AA156" i="1"/>
  <c r="AA56" i="1"/>
  <c r="AA54" i="1"/>
  <c r="AA174" i="1"/>
  <c r="AA162" i="1"/>
  <c r="Z158" i="1"/>
  <c r="Z191" i="1"/>
  <c r="Z165" i="1"/>
  <c r="Z187" i="1"/>
  <c r="Z25" i="1"/>
  <c r="Z62" i="1"/>
  <c r="Z45" i="1"/>
  <c r="Z14" i="1"/>
  <c r="Z128" i="1"/>
  <c r="Z131" i="1"/>
  <c r="Z20" i="1"/>
  <c r="Z121" i="1"/>
  <c r="Z114" i="1"/>
  <c r="Z6" i="1"/>
  <c r="Z81" i="1"/>
  <c r="Z183" i="1"/>
  <c r="Z186" i="1"/>
  <c r="Z8" i="1"/>
  <c r="Z94" i="1"/>
  <c r="Z58" i="1"/>
  <c r="Z28" i="1"/>
  <c r="Z84" i="1"/>
  <c r="Z74" i="1"/>
  <c r="Z80" i="1"/>
  <c r="Z140" i="1"/>
  <c r="Z138" i="1"/>
  <c r="Z113" i="1"/>
  <c r="Z26" i="1"/>
  <c r="Z34" i="1"/>
  <c r="Z184" i="1"/>
  <c r="Z101" i="1"/>
  <c r="Z168" i="1"/>
  <c r="Z23" i="1"/>
  <c r="Z12" i="1"/>
  <c r="Z3" i="1"/>
  <c r="Z73" i="1"/>
  <c r="Z151" i="1"/>
  <c r="Z141" i="1"/>
  <c r="Z147" i="1"/>
  <c r="Z57" i="1"/>
  <c r="Z153" i="1"/>
  <c r="Z50" i="1"/>
  <c r="Z134" i="1"/>
  <c r="Z19" i="1"/>
  <c r="Z31" i="1"/>
  <c r="Z36" i="1"/>
  <c r="Z32" i="1"/>
  <c r="Z39" i="1"/>
  <c r="Z88" i="1"/>
  <c r="Z66" i="1"/>
  <c r="Z170" i="1"/>
  <c r="Z87" i="1"/>
  <c r="Z48" i="1"/>
  <c r="Z33" i="1"/>
  <c r="Z177" i="1"/>
  <c r="Z18" i="1"/>
  <c r="Z9" i="1"/>
  <c r="Z63" i="1"/>
  <c r="Z75" i="1"/>
  <c r="Z102" i="1"/>
  <c r="Z60" i="1"/>
  <c r="Z37" i="1"/>
  <c r="Z117" i="1"/>
  <c r="Z189" i="1"/>
  <c r="Z122" i="1"/>
  <c r="Z70" i="1"/>
  <c r="Z178" i="1"/>
  <c r="Z136" i="1"/>
  <c r="Z110" i="1"/>
  <c r="Z119" i="1"/>
  <c r="Z108" i="1"/>
  <c r="Z15" i="1"/>
  <c r="Z159" i="1"/>
  <c r="Z182" i="1"/>
  <c r="Z139" i="1"/>
  <c r="Z154" i="1"/>
  <c r="Z99" i="1"/>
  <c r="Z115" i="1"/>
  <c r="Z157" i="1"/>
  <c r="Z82" i="1"/>
  <c r="Z22" i="1"/>
  <c r="Z137" i="1"/>
  <c r="Z100" i="1"/>
  <c r="Z104" i="1"/>
  <c r="Z17" i="1"/>
  <c r="Z180" i="1"/>
  <c r="Z149" i="1"/>
  <c r="Z49" i="1"/>
  <c r="Z5" i="1"/>
  <c r="Z118" i="1"/>
  <c r="Z166" i="1"/>
  <c r="Z192" i="1"/>
  <c r="Z85" i="1"/>
  <c r="Z7" i="1"/>
  <c r="Z142" i="1"/>
  <c r="Z95" i="1"/>
  <c r="Z160" i="1"/>
  <c r="Z176" i="1"/>
  <c r="Z79" i="1"/>
  <c r="Z97" i="1"/>
  <c r="Z135" i="1"/>
  <c r="Z67" i="1"/>
  <c r="Z52" i="1"/>
  <c r="Z61" i="1"/>
  <c r="Z181" i="1"/>
  <c r="Z96" i="1"/>
  <c r="Z161" i="1"/>
  <c r="Z171" i="1"/>
  <c r="Z130" i="1"/>
  <c r="Z11" i="1"/>
  <c r="Z40" i="1"/>
  <c r="Z13" i="1"/>
  <c r="Z93" i="1"/>
  <c r="Z72" i="1"/>
  <c r="Z172" i="1"/>
  <c r="Z55" i="1"/>
  <c r="Z103" i="1"/>
  <c r="Z106" i="1"/>
  <c r="Z10" i="1"/>
  <c r="Z188" i="1"/>
  <c r="Z112" i="1"/>
  <c r="Z83" i="1"/>
  <c r="Z125" i="1"/>
  <c r="Z116" i="1"/>
  <c r="Z152" i="1"/>
  <c r="Z150" i="1"/>
  <c r="Z44" i="1"/>
  <c r="Z77" i="1"/>
  <c r="Z148" i="1"/>
  <c r="Z43" i="1"/>
  <c r="Z59" i="1"/>
  <c r="Z163" i="1"/>
  <c r="Z127" i="1"/>
  <c r="Z123" i="1"/>
  <c r="Z133" i="1"/>
  <c r="Z47" i="1"/>
  <c r="Z167" i="1"/>
  <c r="Z90" i="1"/>
  <c r="Z169" i="1"/>
  <c r="Z173" i="1"/>
  <c r="Z146" i="1"/>
  <c r="Z124" i="1"/>
  <c r="Z27" i="1"/>
  <c r="Z145" i="1"/>
  <c r="Z132" i="1"/>
  <c r="Z65" i="1"/>
  <c r="Z98" i="1"/>
  <c r="Z92" i="1"/>
  <c r="Z29" i="1"/>
  <c r="Z91" i="1"/>
  <c r="Z126" i="1"/>
  <c r="Z175" i="1"/>
  <c r="Z24" i="1"/>
  <c r="Z41" i="1"/>
  <c r="Z35" i="1"/>
  <c r="Z129" i="1"/>
  <c r="Z120" i="1"/>
  <c r="Z89" i="1"/>
  <c r="Z155" i="1"/>
  <c r="Z107" i="1"/>
  <c r="Z4" i="1"/>
  <c r="Z143" i="1"/>
  <c r="Z21" i="1"/>
  <c r="Z68" i="1"/>
  <c r="Z105" i="1"/>
  <c r="Z64" i="1"/>
  <c r="Z164" i="1"/>
  <c r="Z86" i="1"/>
  <c r="Z71" i="1"/>
  <c r="Z109" i="1"/>
  <c r="Z78" i="1"/>
  <c r="Z179" i="1"/>
  <c r="Z16" i="1"/>
  <c r="Z76" i="1"/>
  <c r="Z53" i="1"/>
  <c r="Z69" i="1"/>
  <c r="Z144" i="1"/>
  <c r="Z46" i="1"/>
  <c r="Z38" i="1"/>
  <c r="Z185" i="1"/>
  <c r="Z51" i="1"/>
  <c r="Z30" i="1"/>
  <c r="Z42" i="1"/>
  <c r="Z190" i="1"/>
  <c r="Z111" i="1"/>
  <c r="Z156" i="1"/>
  <c r="Z56" i="1"/>
  <c r="Z54" i="1"/>
  <c r="Z174" i="1"/>
  <c r="Z162" i="1"/>
  <c r="AH158" i="1" l="1"/>
  <c r="AI158" i="1" s="1"/>
  <c r="AH191" i="1"/>
  <c r="AI191" i="1" s="1"/>
  <c r="AH165" i="1"/>
  <c r="AI165" i="1" s="1"/>
  <c r="AH187" i="1"/>
  <c r="AI187" i="1" s="1"/>
  <c r="AH25" i="1"/>
  <c r="AI25" i="1" s="1"/>
  <c r="AH62" i="1"/>
  <c r="AI62" i="1" s="1"/>
  <c r="AH45" i="1"/>
  <c r="AI45" i="1" s="1"/>
  <c r="AH14" i="1"/>
  <c r="AI14" i="1" s="1"/>
  <c r="AH128" i="1"/>
  <c r="AI128" i="1" s="1"/>
  <c r="AH131" i="1"/>
  <c r="AI131" i="1" s="1"/>
  <c r="AH20" i="1"/>
  <c r="AI20" i="1" s="1"/>
  <c r="AH121" i="1"/>
  <c r="AI121" i="1" s="1"/>
  <c r="AH114" i="1"/>
  <c r="AI114" i="1" s="1"/>
  <c r="AH6" i="1"/>
  <c r="AI6" i="1" s="1"/>
  <c r="AH81" i="1"/>
  <c r="AI81" i="1" s="1"/>
  <c r="AH183" i="1"/>
  <c r="AI183" i="1" s="1"/>
  <c r="AH186" i="1"/>
  <c r="AI186" i="1" s="1"/>
  <c r="AH8" i="1"/>
  <c r="AI8" i="1" s="1"/>
  <c r="AH94" i="1"/>
  <c r="AI94" i="1" s="1"/>
  <c r="AH58" i="1"/>
  <c r="AI58" i="1" s="1"/>
  <c r="AH28" i="1"/>
  <c r="AI28" i="1" s="1"/>
  <c r="AH84" i="1"/>
  <c r="AI84" i="1" s="1"/>
  <c r="AH74" i="1"/>
  <c r="AI74" i="1" s="1"/>
  <c r="AH80" i="1"/>
  <c r="AI80" i="1" s="1"/>
  <c r="AH140" i="1"/>
  <c r="AI140" i="1" s="1"/>
  <c r="AH138" i="1"/>
  <c r="AI138" i="1" s="1"/>
  <c r="AH113" i="1"/>
  <c r="AI113" i="1" s="1"/>
  <c r="AH26" i="1"/>
  <c r="AI26" i="1" s="1"/>
  <c r="AH184" i="1"/>
  <c r="AI184" i="1" s="1"/>
  <c r="AH101" i="1"/>
  <c r="AI101" i="1" s="1"/>
  <c r="AH168" i="1"/>
  <c r="AI168" i="1" s="1"/>
  <c r="AH23" i="1"/>
  <c r="AI23" i="1" s="1"/>
  <c r="AH12" i="1"/>
  <c r="AI12" i="1" s="1"/>
  <c r="AH3" i="1"/>
  <c r="AI3" i="1" s="1"/>
  <c r="AH73" i="1"/>
  <c r="AI73" i="1" s="1"/>
  <c r="AH151" i="1"/>
  <c r="AI151" i="1" s="1"/>
  <c r="AH141" i="1"/>
  <c r="AI141" i="1" s="1"/>
  <c r="AH147" i="1"/>
  <c r="AI147" i="1" s="1"/>
  <c r="AH57" i="1"/>
  <c r="AI57" i="1" s="1"/>
  <c r="AH153" i="1"/>
  <c r="AI153" i="1" s="1"/>
  <c r="AH50" i="1"/>
  <c r="AI50" i="1" s="1"/>
  <c r="AH170" i="1"/>
  <c r="AI170" i="1" s="1"/>
  <c r="AH134" i="1"/>
  <c r="AI134" i="1" s="1"/>
  <c r="AH87" i="1"/>
  <c r="AI87" i="1" s="1"/>
  <c r="AH19" i="1"/>
  <c r="AI19" i="1" s="1"/>
  <c r="AH31" i="1"/>
  <c r="AI31" i="1" s="1"/>
  <c r="AH36" i="1"/>
  <c r="AI36" i="1" s="1"/>
  <c r="AH32" i="1"/>
  <c r="AI32" i="1" s="1"/>
  <c r="AH39" i="1"/>
  <c r="AI39" i="1" s="1"/>
  <c r="AH88" i="1"/>
  <c r="AI88" i="1" s="1"/>
  <c r="AH66" i="1"/>
  <c r="AI66" i="1" s="1"/>
  <c r="AH48" i="1"/>
  <c r="AI48" i="1" s="1"/>
  <c r="AH33" i="1"/>
  <c r="AI33" i="1" s="1"/>
  <c r="AH177" i="1"/>
  <c r="AI177" i="1" s="1"/>
  <c r="AH18" i="1"/>
  <c r="AI18" i="1" s="1"/>
  <c r="AH9" i="1"/>
  <c r="AI9" i="1" s="1"/>
  <c r="AH63" i="1"/>
  <c r="AI63" i="1" s="1"/>
  <c r="AH75" i="1"/>
  <c r="AI75" i="1" s="1"/>
  <c r="AH102" i="1"/>
  <c r="AI102" i="1" s="1"/>
  <c r="AH60" i="1"/>
  <c r="AI60" i="1" s="1"/>
  <c r="AH37" i="1"/>
  <c r="AI37" i="1" s="1"/>
  <c r="AH117" i="1"/>
  <c r="AI117" i="1" s="1"/>
  <c r="AH189" i="1"/>
  <c r="AI189" i="1" s="1"/>
  <c r="AH122" i="1"/>
  <c r="AI122" i="1" s="1"/>
  <c r="AH70" i="1"/>
  <c r="AI70" i="1" s="1"/>
  <c r="AH178" i="1"/>
  <c r="AI178" i="1" s="1"/>
  <c r="AH136" i="1"/>
  <c r="AI136" i="1" s="1"/>
  <c r="AH110" i="1"/>
  <c r="AI110" i="1" s="1"/>
  <c r="AH119" i="1"/>
  <c r="AI119" i="1" s="1"/>
  <c r="AH108" i="1"/>
  <c r="AI108" i="1" s="1"/>
  <c r="AH15" i="1"/>
  <c r="AI15" i="1" s="1"/>
  <c r="AH159" i="1"/>
  <c r="AI159" i="1" s="1"/>
  <c r="AH182" i="1"/>
  <c r="AI182" i="1" s="1"/>
  <c r="AH139" i="1"/>
  <c r="AI139" i="1" s="1"/>
  <c r="AH154" i="1"/>
  <c r="AI154" i="1" s="1"/>
  <c r="AH99" i="1"/>
  <c r="AI99" i="1" s="1"/>
  <c r="AH115" i="1"/>
  <c r="AI115" i="1" s="1"/>
  <c r="AH157" i="1"/>
  <c r="AI157" i="1" s="1"/>
  <c r="AH82" i="1"/>
  <c r="AI82" i="1" s="1"/>
  <c r="AH22" i="1"/>
  <c r="AI22" i="1" s="1"/>
  <c r="AH137" i="1"/>
  <c r="AI137" i="1" s="1"/>
  <c r="AH100" i="1"/>
  <c r="AI100" i="1" s="1"/>
  <c r="AH104" i="1"/>
  <c r="AI104" i="1" s="1"/>
  <c r="AH17" i="1"/>
  <c r="AI17" i="1" s="1"/>
  <c r="AH180" i="1"/>
  <c r="AI180" i="1" s="1"/>
  <c r="AH149" i="1"/>
  <c r="AI149" i="1" s="1"/>
  <c r="AH49" i="1"/>
  <c r="AI49" i="1" s="1"/>
  <c r="AH5" i="1"/>
  <c r="AI5" i="1" s="1"/>
  <c r="AH118" i="1"/>
  <c r="AI118" i="1" s="1"/>
  <c r="AH166" i="1"/>
  <c r="AI166" i="1" s="1"/>
  <c r="AH192" i="1"/>
  <c r="AI192" i="1" s="1"/>
  <c r="AH85" i="1"/>
  <c r="AI85" i="1" s="1"/>
  <c r="AH7" i="1"/>
  <c r="AI7" i="1" s="1"/>
  <c r="AH142" i="1"/>
  <c r="AI142" i="1" s="1"/>
  <c r="AH95" i="1"/>
  <c r="AI95" i="1" s="1"/>
  <c r="AH160" i="1"/>
  <c r="AI160" i="1" s="1"/>
  <c r="AH176" i="1"/>
  <c r="AI176" i="1" s="1"/>
  <c r="AH79" i="1"/>
  <c r="AI79" i="1" s="1"/>
  <c r="AH97" i="1"/>
  <c r="AI97" i="1" s="1"/>
  <c r="AH135" i="1"/>
  <c r="AI135" i="1" s="1"/>
  <c r="AH67" i="1"/>
  <c r="AI67" i="1" s="1"/>
  <c r="AH52" i="1"/>
  <c r="AI52" i="1" s="1"/>
  <c r="AH61" i="1"/>
  <c r="AI61" i="1" s="1"/>
  <c r="AH181" i="1"/>
  <c r="AI181" i="1" s="1"/>
  <c r="AH96" i="1"/>
  <c r="AI96" i="1" s="1"/>
  <c r="AH161" i="1"/>
  <c r="AI161" i="1" s="1"/>
  <c r="AH171" i="1"/>
  <c r="AI171" i="1" s="1"/>
  <c r="AH130" i="1"/>
  <c r="AI130" i="1" s="1"/>
  <c r="AH11" i="1"/>
  <c r="AI11" i="1" s="1"/>
  <c r="AH40" i="1"/>
  <c r="AI40" i="1" s="1"/>
  <c r="AH13" i="1"/>
  <c r="AI13" i="1" s="1"/>
  <c r="AH93" i="1"/>
  <c r="AI93" i="1" s="1"/>
  <c r="AH72" i="1"/>
  <c r="AI72" i="1" s="1"/>
  <c r="AH172" i="1"/>
  <c r="AI172" i="1" s="1"/>
  <c r="AH55" i="1"/>
  <c r="AI55" i="1" s="1"/>
  <c r="AH103" i="1"/>
  <c r="AI103" i="1" s="1"/>
  <c r="AH106" i="1"/>
  <c r="AI106" i="1" s="1"/>
  <c r="AH188" i="1"/>
  <c r="AI188" i="1" s="1"/>
  <c r="AH112" i="1"/>
  <c r="AI112" i="1" s="1"/>
  <c r="AH83" i="1"/>
  <c r="AI83" i="1" s="1"/>
  <c r="AH125" i="1"/>
  <c r="AI125" i="1" s="1"/>
  <c r="AH116" i="1"/>
  <c r="AI116" i="1" s="1"/>
  <c r="AH152" i="1"/>
  <c r="AI152" i="1" s="1"/>
  <c r="AH150" i="1"/>
  <c r="AI150" i="1" s="1"/>
  <c r="AH44" i="1"/>
  <c r="AI44" i="1" s="1"/>
  <c r="AH77" i="1"/>
  <c r="AI77" i="1" s="1"/>
  <c r="AH148" i="1"/>
  <c r="AI148" i="1" s="1"/>
  <c r="AH43" i="1"/>
  <c r="AI43" i="1" s="1"/>
  <c r="AH59" i="1"/>
  <c r="AI59" i="1" s="1"/>
  <c r="AH163" i="1"/>
  <c r="AI163" i="1" s="1"/>
  <c r="AH127" i="1"/>
  <c r="AI127" i="1" s="1"/>
  <c r="AH123" i="1"/>
  <c r="AI123" i="1" s="1"/>
  <c r="AH133" i="1"/>
  <c r="AI133" i="1" s="1"/>
  <c r="AH47" i="1"/>
  <c r="AI47" i="1" s="1"/>
  <c r="AH167" i="1"/>
  <c r="AI167" i="1" s="1"/>
  <c r="AH90" i="1"/>
  <c r="AI90" i="1" s="1"/>
  <c r="AH169" i="1"/>
  <c r="AI169" i="1" s="1"/>
  <c r="AH173" i="1"/>
  <c r="AI173" i="1" s="1"/>
  <c r="AH146" i="1"/>
  <c r="AI146" i="1" s="1"/>
  <c r="AH124" i="1"/>
  <c r="AI124" i="1" s="1"/>
  <c r="AH27" i="1"/>
  <c r="AI27" i="1" s="1"/>
  <c r="AH145" i="1"/>
  <c r="AI145" i="1" s="1"/>
  <c r="AH132" i="1"/>
  <c r="AI132" i="1" s="1"/>
  <c r="AH65" i="1"/>
  <c r="AI65" i="1" s="1"/>
  <c r="AH98" i="1"/>
  <c r="AI98" i="1" s="1"/>
  <c r="AH92" i="1"/>
  <c r="AI92" i="1" s="1"/>
  <c r="AH29" i="1"/>
  <c r="AI29" i="1" s="1"/>
  <c r="AH91" i="1"/>
  <c r="AI91" i="1" s="1"/>
  <c r="AH126" i="1"/>
  <c r="AI126" i="1" s="1"/>
  <c r="AH175" i="1"/>
  <c r="AI175" i="1" s="1"/>
  <c r="AH24" i="1"/>
  <c r="AI24" i="1" s="1"/>
  <c r="AH41" i="1"/>
  <c r="AI41" i="1" s="1"/>
  <c r="AH35" i="1"/>
  <c r="AI35" i="1" s="1"/>
  <c r="AH129" i="1"/>
  <c r="AI129" i="1" s="1"/>
  <c r="AH120" i="1"/>
  <c r="AI120" i="1" s="1"/>
  <c r="AH89" i="1"/>
  <c r="AI89" i="1" s="1"/>
  <c r="AH155" i="1"/>
  <c r="AI155" i="1" s="1"/>
  <c r="AH107" i="1"/>
  <c r="AI107" i="1" s="1"/>
  <c r="AH4" i="1"/>
  <c r="AI4" i="1" s="1"/>
  <c r="AH143" i="1"/>
  <c r="AI143" i="1" s="1"/>
  <c r="AH21" i="1"/>
  <c r="AI21" i="1" s="1"/>
  <c r="AH68" i="1"/>
  <c r="AI68" i="1" s="1"/>
  <c r="AH105" i="1"/>
  <c r="AI105" i="1" s="1"/>
  <c r="AH64" i="1"/>
  <c r="AI64" i="1" s="1"/>
  <c r="AH164" i="1"/>
  <c r="AI164" i="1" s="1"/>
  <c r="AH86" i="1"/>
  <c r="AI86" i="1" s="1"/>
  <c r="AH71" i="1"/>
  <c r="AI71" i="1" s="1"/>
  <c r="AH109" i="1"/>
  <c r="AI109" i="1" s="1"/>
  <c r="AH78" i="1"/>
  <c r="AI78" i="1" s="1"/>
  <c r="AH179" i="1"/>
  <c r="AI179" i="1" s="1"/>
  <c r="AH16" i="1"/>
  <c r="AI16" i="1" s="1"/>
  <c r="AH76" i="1"/>
  <c r="AI76" i="1" s="1"/>
  <c r="AH53" i="1"/>
  <c r="AI53" i="1" s="1"/>
  <c r="AH69" i="1"/>
  <c r="AI69" i="1" s="1"/>
  <c r="AH144" i="1"/>
  <c r="AI144" i="1" s="1"/>
  <c r="AH46" i="1"/>
  <c r="AI46" i="1" s="1"/>
  <c r="AH38" i="1"/>
  <c r="AI38" i="1" s="1"/>
  <c r="AH185" i="1"/>
  <c r="AI185" i="1" s="1"/>
  <c r="AH51" i="1"/>
  <c r="AI51" i="1" s="1"/>
  <c r="AH30" i="1"/>
  <c r="AI30" i="1" s="1"/>
  <c r="AH42" i="1"/>
  <c r="AI42" i="1" s="1"/>
  <c r="AH190" i="1"/>
  <c r="AI190" i="1" s="1"/>
  <c r="AH111" i="1"/>
  <c r="AI111" i="1" s="1"/>
  <c r="AH156" i="1"/>
  <c r="AI156" i="1" s="1"/>
  <c r="AH56" i="1"/>
  <c r="AI56" i="1" s="1"/>
  <c r="AH54" i="1"/>
  <c r="AI54" i="1" s="1"/>
  <c r="AH174" i="1"/>
  <c r="AI174" i="1" s="1"/>
  <c r="AH162" i="1"/>
  <c r="AI162" i="1" s="1"/>
  <c r="AG158" i="1"/>
  <c r="AG191" i="1"/>
  <c r="AG165" i="1"/>
  <c r="AG187" i="1"/>
  <c r="AG25" i="1"/>
  <c r="AG62" i="1"/>
  <c r="AG45" i="1"/>
  <c r="AG14" i="1"/>
  <c r="AG128" i="1"/>
  <c r="AG131" i="1"/>
  <c r="AG20" i="1"/>
  <c r="AG121" i="1"/>
  <c r="AG114" i="1"/>
  <c r="AG6" i="1"/>
  <c r="AG81" i="1"/>
  <c r="AG183" i="1"/>
  <c r="AG186" i="1"/>
  <c r="AG8" i="1"/>
  <c r="AG94" i="1"/>
  <c r="AG58" i="1"/>
  <c r="AG28" i="1"/>
  <c r="AG84" i="1"/>
  <c r="AG74" i="1"/>
  <c r="AG80" i="1"/>
  <c r="AG140" i="1"/>
  <c r="AG138" i="1"/>
  <c r="AG113" i="1"/>
  <c r="AG26" i="1"/>
  <c r="AG184" i="1"/>
  <c r="AG101" i="1"/>
  <c r="AG168" i="1"/>
  <c r="AG23" i="1"/>
  <c r="AG12" i="1"/>
  <c r="AG3" i="1"/>
  <c r="AG73" i="1"/>
  <c r="AG151" i="1"/>
  <c r="AG141" i="1"/>
  <c r="AG147" i="1"/>
  <c r="AG57" i="1"/>
  <c r="AG153" i="1"/>
  <c r="AG50" i="1"/>
  <c r="AG170" i="1"/>
  <c r="AG134" i="1"/>
  <c r="AG87" i="1"/>
  <c r="AG19" i="1"/>
  <c r="AG31" i="1"/>
  <c r="AG36" i="1"/>
  <c r="AG32" i="1"/>
  <c r="AG39" i="1"/>
  <c r="AG88" i="1"/>
  <c r="AG66" i="1"/>
  <c r="AG48" i="1"/>
  <c r="AG33" i="1"/>
  <c r="AG177" i="1"/>
  <c r="AG18" i="1"/>
  <c r="AG9" i="1"/>
  <c r="AG63" i="1"/>
  <c r="AG75" i="1"/>
  <c r="AG102" i="1"/>
  <c r="AG60" i="1"/>
  <c r="AG37" i="1"/>
  <c r="AG117" i="1"/>
  <c r="AG189" i="1"/>
  <c r="AG122" i="1"/>
  <c r="AG70" i="1"/>
  <c r="AG178" i="1"/>
  <c r="AG136" i="1"/>
  <c r="AG110" i="1"/>
  <c r="AG119" i="1"/>
  <c r="AG108" i="1"/>
  <c r="AG15" i="1"/>
  <c r="AG159" i="1"/>
  <c r="AG182" i="1"/>
  <c r="AG139" i="1"/>
  <c r="AG154" i="1"/>
  <c r="AG99" i="1"/>
  <c r="AG115" i="1"/>
  <c r="AG157" i="1"/>
  <c r="AG82" i="1"/>
  <c r="AG22" i="1"/>
  <c r="AG137" i="1"/>
  <c r="AG100" i="1"/>
  <c r="AG104" i="1"/>
  <c r="AG17" i="1"/>
  <c r="AG180" i="1"/>
  <c r="AG149" i="1"/>
  <c r="AG49" i="1"/>
  <c r="AG5" i="1"/>
  <c r="AG118" i="1"/>
  <c r="AG166" i="1"/>
  <c r="AG192" i="1"/>
  <c r="AG85" i="1"/>
  <c r="AG7" i="1"/>
  <c r="AG142" i="1"/>
  <c r="AG95" i="1"/>
  <c r="AG160" i="1"/>
  <c r="AG176" i="1"/>
  <c r="AG79" i="1"/>
  <c r="AG97" i="1"/>
  <c r="AG135" i="1"/>
  <c r="AG67" i="1"/>
  <c r="AG52" i="1"/>
  <c r="AG61" i="1"/>
  <c r="AG181" i="1"/>
  <c r="AG96" i="1"/>
  <c r="AG161" i="1"/>
  <c r="AG171" i="1"/>
  <c r="AG130" i="1"/>
  <c r="AG11" i="1"/>
  <c r="AG40" i="1"/>
  <c r="AG13" i="1"/>
  <c r="AG93" i="1"/>
  <c r="AG72" i="1"/>
  <c r="AG172" i="1"/>
  <c r="AG55" i="1"/>
  <c r="AG103" i="1"/>
  <c r="AG106" i="1"/>
  <c r="AG188" i="1"/>
  <c r="AG112" i="1"/>
  <c r="AG83" i="1"/>
  <c r="AG125" i="1"/>
  <c r="AG116" i="1"/>
  <c r="AG152" i="1"/>
  <c r="AG150" i="1"/>
  <c r="AG44" i="1"/>
  <c r="AG77" i="1"/>
  <c r="AG148" i="1"/>
  <c r="AG43" i="1"/>
  <c r="AG59" i="1"/>
  <c r="AG163" i="1"/>
  <c r="AG127" i="1"/>
  <c r="AG123" i="1"/>
  <c r="AG133" i="1"/>
  <c r="AG47" i="1"/>
  <c r="AG167" i="1"/>
  <c r="AG90" i="1"/>
  <c r="AG169" i="1"/>
  <c r="AG173" i="1"/>
  <c r="AG146" i="1"/>
  <c r="AG124" i="1"/>
  <c r="AG27" i="1"/>
  <c r="AG145" i="1"/>
  <c r="AG132" i="1"/>
  <c r="AG65" i="1"/>
  <c r="AG98" i="1"/>
  <c r="AG92" i="1"/>
  <c r="AG29" i="1"/>
  <c r="AG91" i="1"/>
  <c r="AG126" i="1"/>
  <c r="AG175" i="1"/>
  <c r="AG24" i="1"/>
  <c r="AG41" i="1"/>
  <c r="AG35" i="1"/>
  <c r="AG129" i="1"/>
  <c r="AG120" i="1"/>
  <c r="AG89" i="1"/>
  <c r="AG155" i="1"/>
  <c r="AG107" i="1"/>
  <c r="AG4" i="1"/>
  <c r="AG143" i="1"/>
  <c r="AG21" i="1"/>
  <c r="AG68" i="1"/>
  <c r="AG105" i="1"/>
  <c r="AG64" i="1"/>
  <c r="AG164" i="1"/>
  <c r="AG86" i="1"/>
  <c r="AG71" i="1"/>
  <c r="AG109" i="1"/>
  <c r="AG78" i="1"/>
  <c r="AG179" i="1"/>
  <c r="AG16" i="1"/>
  <c r="AG76" i="1"/>
  <c r="AG53" i="1"/>
  <c r="AG69" i="1"/>
  <c r="AG144" i="1"/>
  <c r="AG46" i="1"/>
  <c r="AG38" i="1"/>
  <c r="AG185" i="1"/>
  <c r="AG51" i="1"/>
  <c r="AG30" i="1"/>
  <c r="AG42" i="1"/>
  <c r="AG190" i="1"/>
  <c r="AG111" i="1"/>
  <c r="AG156" i="1"/>
  <c r="AG56" i="1"/>
  <c r="AG54" i="1"/>
  <c r="AG174" i="1"/>
  <c r="AG162" i="1"/>
  <c r="AF158" i="1"/>
  <c r="AF191" i="1"/>
  <c r="AF165" i="1"/>
  <c r="AF187" i="1"/>
  <c r="AF25" i="1"/>
  <c r="AF62" i="1"/>
  <c r="AF45" i="1"/>
  <c r="AF14" i="1"/>
  <c r="AF128" i="1"/>
  <c r="AF131" i="1"/>
  <c r="AF20" i="1"/>
  <c r="AF121" i="1"/>
  <c r="AF114" i="1"/>
  <c r="AF6" i="1"/>
  <c r="AF81" i="1"/>
  <c r="AF183" i="1"/>
  <c r="AF186" i="1"/>
  <c r="AF8" i="1"/>
  <c r="AF94" i="1"/>
  <c r="AF58" i="1"/>
  <c r="AF28" i="1"/>
  <c r="AF84" i="1"/>
  <c r="AF74" i="1"/>
  <c r="AF80" i="1"/>
  <c r="AF140" i="1"/>
  <c r="AF138" i="1"/>
  <c r="AF113" i="1"/>
  <c r="AF26" i="1"/>
  <c r="AF184" i="1"/>
  <c r="AF101" i="1"/>
  <c r="AF168" i="1"/>
  <c r="AF23" i="1"/>
  <c r="AF12" i="1"/>
  <c r="AF3" i="1"/>
  <c r="AF73" i="1"/>
  <c r="AF151" i="1"/>
  <c r="AF141" i="1"/>
  <c r="AF147" i="1"/>
  <c r="AF57" i="1"/>
  <c r="AF153" i="1"/>
  <c r="AF50" i="1"/>
  <c r="AF170" i="1"/>
  <c r="AF134" i="1"/>
  <c r="AF87" i="1"/>
  <c r="AF19" i="1"/>
  <c r="AF31" i="1"/>
  <c r="AF36" i="1"/>
  <c r="AF32" i="1"/>
  <c r="AF39" i="1"/>
  <c r="AF88" i="1"/>
  <c r="AF66" i="1"/>
  <c r="AF48" i="1"/>
  <c r="AF33" i="1"/>
  <c r="AF177" i="1"/>
  <c r="AF18" i="1"/>
  <c r="AF9" i="1"/>
  <c r="AF63" i="1"/>
  <c r="AF75" i="1"/>
  <c r="AF102" i="1"/>
  <c r="AF60" i="1"/>
  <c r="AF37" i="1"/>
  <c r="AF117" i="1"/>
  <c r="AF189" i="1"/>
  <c r="AF122" i="1"/>
  <c r="AF70" i="1"/>
  <c r="AF178" i="1"/>
  <c r="AF136" i="1"/>
  <c r="AF110" i="1"/>
  <c r="AF119" i="1"/>
  <c r="AF108" i="1"/>
  <c r="AF15" i="1"/>
  <c r="AF159" i="1"/>
  <c r="AF182" i="1"/>
  <c r="AF139" i="1"/>
  <c r="AF154" i="1"/>
  <c r="AF99" i="1"/>
  <c r="AF115" i="1"/>
  <c r="AF157" i="1"/>
  <c r="AF82" i="1"/>
  <c r="AF22" i="1"/>
  <c r="AF137" i="1"/>
  <c r="AF100" i="1"/>
  <c r="AF104" i="1"/>
  <c r="AF17" i="1"/>
  <c r="AF180" i="1"/>
  <c r="AF149" i="1"/>
  <c r="AF49" i="1"/>
  <c r="AF5" i="1"/>
  <c r="AF118" i="1"/>
  <c r="AF166" i="1"/>
  <c r="AF192" i="1"/>
  <c r="AF85" i="1"/>
  <c r="AF7" i="1"/>
  <c r="AF142" i="1"/>
  <c r="AF95" i="1"/>
  <c r="AF160" i="1"/>
  <c r="AF176" i="1"/>
  <c r="AF79" i="1"/>
  <c r="AF97" i="1"/>
  <c r="AF135" i="1"/>
  <c r="AF67" i="1"/>
  <c r="AF52" i="1"/>
  <c r="AF61" i="1"/>
  <c r="AF181" i="1"/>
  <c r="AF96" i="1"/>
  <c r="AF161" i="1"/>
  <c r="AF171" i="1"/>
  <c r="AF130" i="1"/>
  <c r="AF11" i="1"/>
  <c r="AF40" i="1"/>
  <c r="AF13" i="1"/>
  <c r="AF93" i="1"/>
  <c r="AF72" i="1"/>
  <c r="AF172" i="1"/>
  <c r="AF55" i="1"/>
  <c r="AF103" i="1"/>
  <c r="AF106" i="1"/>
  <c r="AF188" i="1"/>
  <c r="AF112" i="1"/>
  <c r="AF83" i="1"/>
  <c r="AF125" i="1"/>
  <c r="AF116" i="1"/>
  <c r="AF152" i="1"/>
  <c r="AF150" i="1"/>
  <c r="AF44" i="1"/>
  <c r="AF77" i="1"/>
  <c r="AF148" i="1"/>
  <c r="AF43" i="1"/>
  <c r="AF59" i="1"/>
  <c r="AF163" i="1"/>
  <c r="AF127" i="1"/>
  <c r="AF123" i="1"/>
  <c r="AF133" i="1"/>
  <c r="AF47" i="1"/>
  <c r="AF167" i="1"/>
  <c r="AF90" i="1"/>
  <c r="AF169" i="1"/>
  <c r="AF173" i="1"/>
  <c r="AF146" i="1"/>
  <c r="AF124" i="1"/>
  <c r="AF27" i="1"/>
  <c r="AF145" i="1"/>
  <c r="AF132" i="1"/>
  <c r="AF65" i="1"/>
  <c r="AF98" i="1"/>
  <c r="AF92" i="1"/>
  <c r="AF29" i="1"/>
  <c r="AF91" i="1"/>
  <c r="AF126" i="1"/>
  <c r="AF175" i="1"/>
  <c r="AF24" i="1"/>
  <c r="AF41" i="1"/>
  <c r="AF35" i="1"/>
  <c r="AF129" i="1"/>
  <c r="AF120" i="1"/>
  <c r="AF89" i="1"/>
  <c r="AF155" i="1"/>
  <c r="AF107" i="1"/>
  <c r="AF4" i="1"/>
  <c r="AF143" i="1"/>
  <c r="AF21" i="1"/>
  <c r="AF68" i="1"/>
  <c r="AF105" i="1"/>
  <c r="AF64" i="1"/>
  <c r="AF164" i="1"/>
  <c r="AF86" i="1"/>
  <c r="AF71" i="1"/>
  <c r="AF109" i="1"/>
  <c r="AF78" i="1"/>
  <c r="AF179" i="1"/>
  <c r="AF16" i="1"/>
  <c r="AF76" i="1"/>
  <c r="AF53" i="1"/>
  <c r="AF69" i="1"/>
  <c r="AF144" i="1"/>
  <c r="AF46" i="1"/>
  <c r="AF38" i="1"/>
  <c r="AF185" i="1"/>
  <c r="AF51" i="1"/>
  <c r="AF30" i="1"/>
  <c r="AF42" i="1"/>
  <c r="AF190" i="1"/>
  <c r="AF111" i="1"/>
  <c r="AF156" i="1"/>
  <c r="AF56" i="1"/>
  <c r="AF54" i="1"/>
  <c r="AF174" i="1"/>
  <c r="AF162" i="1"/>
  <c r="AN158" i="1" l="1"/>
  <c r="AO158" i="1" s="1"/>
  <c r="AN191" i="1"/>
  <c r="AO191" i="1" s="1"/>
  <c r="AN165" i="1"/>
  <c r="AO165" i="1" s="1"/>
  <c r="AN187" i="1"/>
  <c r="AO187" i="1" s="1"/>
  <c r="AN25" i="1"/>
  <c r="AO25" i="1" s="1"/>
  <c r="AN62" i="1"/>
  <c r="AO62" i="1" s="1"/>
  <c r="AN45" i="1"/>
  <c r="AO45" i="1" s="1"/>
  <c r="AN14" i="1"/>
  <c r="AO14" i="1" s="1"/>
  <c r="AN128" i="1"/>
  <c r="AO128" i="1" s="1"/>
  <c r="AN131" i="1"/>
  <c r="AO131" i="1" s="1"/>
  <c r="AN20" i="1"/>
  <c r="AO20" i="1" s="1"/>
  <c r="AN121" i="1"/>
  <c r="AO121" i="1" s="1"/>
  <c r="AN114" i="1"/>
  <c r="AO114" i="1" s="1"/>
  <c r="AN6" i="1"/>
  <c r="AO6" i="1" s="1"/>
  <c r="AN81" i="1"/>
  <c r="AO81" i="1" s="1"/>
  <c r="AN183" i="1"/>
  <c r="AO183" i="1" s="1"/>
  <c r="AN186" i="1"/>
  <c r="AO186" i="1" s="1"/>
  <c r="AN8" i="1"/>
  <c r="AO8" i="1" s="1"/>
  <c r="AN94" i="1"/>
  <c r="AO94" i="1" s="1"/>
  <c r="AN58" i="1"/>
  <c r="AO58" i="1" s="1"/>
  <c r="AN28" i="1"/>
  <c r="AO28" i="1" s="1"/>
  <c r="AN84" i="1"/>
  <c r="AO84" i="1" s="1"/>
  <c r="AN74" i="1"/>
  <c r="AO74" i="1" s="1"/>
  <c r="AN80" i="1"/>
  <c r="AO80" i="1" s="1"/>
  <c r="AN140" i="1"/>
  <c r="AO140" i="1" s="1"/>
  <c r="AN138" i="1"/>
  <c r="AO138" i="1" s="1"/>
  <c r="AN113" i="1"/>
  <c r="AO113" i="1" s="1"/>
  <c r="AN26" i="1"/>
  <c r="AO26" i="1" s="1"/>
  <c r="AN184" i="1"/>
  <c r="AO184" i="1" s="1"/>
  <c r="AN101" i="1"/>
  <c r="AO101" i="1" s="1"/>
  <c r="AN168" i="1"/>
  <c r="AO168" i="1" s="1"/>
  <c r="AN23" i="1"/>
  <c r="AO23" i="1" s="1"/>
  <c r="AN12" i="1"/>
  <c r="AO12" i="1" s="1"/>
  <c r="AN3" i="1"/>
  <c r="AO3" i="1" s="1"/>
  <c r="AN73" i="1"/>
  <c r="AO73" i="1" s="1"/>
  <c r="AN151" i="1"/>
  <c r="AO151" i="1" s="1"/>
  <c r="AN141" i="1"/>
  <c r="AO141" i="1" s="1"/>
  <c r="AN147" i="1"/>
  <c r="AO147" i="1" s="1"/>
  <c r="AN57" i="1"/>
  <c r="AO57" i="1" s="1"/>
  <c r="AN153" i="1"/>
  <c r="AO153" i="1" s="1"/>
  <c r="AN50" i="1"/>
  <c r="AO50" i="1" s="1"/>
  <c r="AN170" i="1"/>
  <c r="AO170" i="1" s="1"/>
  <c r="AN134" i="1"/>
  <c r="AO134" i="1" s="1"/>
  <c r="AN87" i="1"/>
  <c r="AO87" i="1" s="1"/>
  <c r="AN19" i="1"/>
  <c r="AO19" i="1" s="1"/>
  <c r="AN31" i="1"/>
  <c r="AO31" i="1" s="1"/>
  <c r="AN36" i="1"/>
  <c r="AO36" i="1" s="1"/>
  <c r="AN32" i="1"/>
  <c r="AO32" i="1" s="1"/>
  <c r="AN39" i="1"/>
  <c r="AO39" i="1" s="1"/>
  <c r="AN88" i="1"/>
  <c r="AO88" i="1" s="1"/>
  <c r="AN66" i="1"/>
  <c r="AO66" i="1" s="1"/>
  <c r="AN48" i="1"/>
  <c r="AO48" i="1" s="1"/>
  <c r="AN33" i="1"/>
  <c r="AO33" i="1" s="1"/>
  <c r="AN177" i="1"/>
  <c r="AO177" i="1" s="1"/>
  <c r="AN18" i="1"/>
  <c r="AO18" i="1" s="1"/>
  <c r="AN9" i="1"/>
  <c r="AO9" i="1" s="1"/>
  <c r="AN63" i="1"/>
  <c r="AO63" i="1" s="1"/>
  <c r="AN75" i="1"/>
  <c r="AO75" i="1" s="1"/>
  <c r="AN102" i="1"/>
  <c r="AO102" i="1" s="1"/>
  <c r="AN60" i="1"/>
  <c r="AO60" i="1" s="1"/>
  <c r="AN37" i="1"/>
  <c r="AO37" i="1" s="1"/>
  <c r="AN117" i="1"/>
  <c r="AO117" i="1" s="1"/>
  <c r="AN189" i="1"/>
  <c r="AO189" i="1" s="1"/>
  <c r="AN122" i="1"/>
  <c r="AO122" i="1" s="1"/>
  <c r="AN70" i="1"/>
  <c r="AO70" i="1" s="1"/>
  <c r="AN178" i="1"/>
  <c r="AO178" i="1" s="1"/>
  <c r="AN136" i="1"/>
  <c r="AO136" i="1" s="1"/>
  <c r="AN110" i="1"/>
  <c r="AO110" i="1" s="1"/>
  <c r="AN119" i="1"/>
  <c r="AO119" i="1" s="1"/>
  <c r="AN108" i="1"/>
  <c r="AO108" i="1" s="1"/>
  <c r="AN15" i="1"/>
  <c r="AO15" i="1" s="1"/>
  <c r="AN159" i="1"/>
  <c r="AO159" i="1" s="1"/>
  <c r="AN182" i="1"/>
  <c r="AO182" i="1" s="1"/>
  <c r="AN139" i="1"/>
  <c r="AO139" i="1" s="1"/>
  <c r="AN154" i="1"/>
  <c r="AO154" i="1" s="1"/>
  <c r="AN99" i="1"/>
  <c r="AO99" i="1" s="1"/>
  <c r="AN115" i="1"/>
  <c r="AO115" i="1" s="1"/>
  <c r="AN157" i="1"/>
  <c r="AO157" i="1" s="1"/>
  <c r="AN82" i="1"/>
  <c r="AO82" i="1" s="1"/>
  <c r="AN22" i="1"/>
  <c r="AO22" i="1" s="1"/>
  <c r="AN137" i="1"/>
  <c r="AO137" i="1" s="1"/>
  <c r="AN100" i="1"/>
  <c r="AO100" i="1" s="1"/>
  <c r="AN104" i="1"/>
  <c r="AO104" i="1" s="1"/>
  <c r="AN17" i="1"/>
  <c r="AO17" i="1" s="1"/>
  <c r="AN180" i="1"/>
  <c r="AO180" i="1" s="1"/>
  <c r="AN149" i="1"/>
  <c r="AO149" i="1" s="1"/>
  <c r="AN49" i="1"/>
  <c r="AO49" i="1" s="1"/>
  <c r="AN5" i="1"/>
  <c r="AO5" i="1" s="1"/>
  <c r="AN118" i="1"/>
  <c r="AO118" i="1" s="1"/>
  <c r="AN166" i="1"/>
  <c r="AO166" i="1" s="1"/>
  <c r="AN192" i="1"/>
  <c r="AO192" i="1" s="1"/>
  <c r="AN85" i="1"/>
  <c r="AO85" i="1" s="1"/>
  <c r="AN7" i="1"/>
  <c r="AO7" i="1" s="1"/>
  <c r="AN142" i="1"/>
  <c r="AO142" i="1" s="1"/>
  <c r="AN95" i="1"/>
  <c r="AO95" i="1" s="1"/>
  <c r="AN160" i="1"/>
  <c r="AO160" i="1" s="1"/>
  <c r="AN176" i="1"/>
  <c r="AO176" i="1" s="1"/>
  <c r="AN79" i="1"/>
  <c r="AO79" i="1" s="1"/>
  <c r="AN97" i="1"/>
  <c r="AO97" i="1" s="1"/>
  <c r="AN135" i="1"/>
  <c r="AO135" i="1" s="1"/>
  <c r="AN67" i="1"/>
  <c r="AO67" i="1" s="1"/>
  <c r="AN52" i="1"/>
  <c r="AO52" i="1" s="1"/>
  <c r="AN61" i="1"/>
  <c r="AO61" i="1" s="1"/>
  <c r="AN181" i="1"/>
  <c r="AO181" i="1" s="1"/>
  <c r="AN96" i="1"/>
  <c r="AO96" i="1" s="1"/>
  <c r="AN161" i="1"/>
  <c r="AO161" i="1" s="1"/>
  <c r="AN171" i="1"/>
  <c r="AO171" i="1" s="1"/>
  <c r="AN130" i="1"/>
  <c r="AO130" i="1" s="1"/>
  <c r="AN11" i="1"/>
  <c r="AO11" i="1" s="1"/>
  <c r="AN40" i="1"/>
  <c r="AO40" i="1" s="1"/>
  <c r="AN13" i="1"/>
  <c r="AO13" i="1" s="1"/>
  <c r="AN93" i="1"/>
  <c r="AO93" i="1" s="1"/>
  <c r="AN72" i="1"/>
  <c r="AO72" i="1" s="1"/>
  <c r="AN172" i="1"/>
  <c r="AO172" i="1" s="1"/>
  <c r="AN55" i="1"/>
  <c r="AO55" i="1" s="1"/>
  <c r="AN103" i="1"/>
  <c r="AO103" i="1" s="1"/>
  <c r="AN106" i="1"/>
  <c r="AO106" i="1" s="1"/>
  <c r="AN188" i="1"/>
  <c r="AO188" i="1" s="1"/>
  <c r="AN112" i="1"/>
  <c r="AO112" i="1" s="1"/>
  <c r="AN83" i="1"/>
  <c r="AO83" i="1" s="1"/>
  <c r="AN125" i="1"/>
  <c r="AO125" i="1" s="1"/>
  <c r="AN116" i="1"/>
  <c r="AO116" i="1" s="1"/>
  <c r="AN152" i="1"/>
  <c r="AO152" i="1" s="1"/>
  <c r="AN150" i="1"/>
  <c r="AO150" i="1" s="1"/>
  <c r="AN44" i="1"/>
  <c r="AO44" i="1" s="1"/>
  <c r="AN77" i="1"/>
  <c r="AO77" i="1" s="1"/>
  <c r="AN148" i="1"/>
  <c r="AO148" i="1" s="1"/>
  <c r="AN43" i="1"/>
  <c r="AO43" i="1" s="1"/>
  <c r="AN59" i="1"/>
  <c r="AO59" i="1" s="1"/>
  <c r="AN163" i="1"/>
  <c r="AO163" i="1" s="1"/>
  <c r="AN127" i="1"/>
  <c r="AO127" i="1" s="1"/>
  <c r="AN123" i="1"/>
  <c r="AO123" i="1" s="1"/>
  <c r="AN133" i="1"/>
  <c r="AO133" i="1" s="1"/>
  <c r="AN47" i="1"/>
  <c r="AO47" i="1" s="1"/>
  <c r="AN167" i="1"/>
  <c r="AO167" i="1" s="1"/>
  <c r="AN90" i="1"/>
  <c r="AO90" i="1" s="1"/>
  <c r="AN169" i="1"/>
  <c r="AO169" i="1" s="1"/>
  <c r="AN173" i="1"/>
  <c r="AO173" i="1" s="1"/>
  <c r="AN146" i="1"/>
  <c r="AO146" i="1" s="1"/>
  <c r="AN124" i="1"/>
  <c r="AO124" i="1" s="1"/>
  <c r="AN27" i="1"/>
  <c r="AO27" i="1" s="1"/>
  <c r="AN145" i="1"/>
  <c r="AO145" i="1" s="1"/>
  <c r="AN132" i="1"/>
  <c r="AO132" i="1" s="1"/>
  <c r="AN65" i="1"/>
  <c r="AO65" i="1" s="1"/>
  <c r="AN98" i="1"/>
  <c r="AO98" i="1" s="1"/>
  <c r="AN92" i="1"/>
  <c r="AO92" i="1" s="1"/>
  <c r="AN29" i="1"/>
  <c r="AO29" i="1" s="1"/>
  <c r="AN91" i="1"/>
  <c r="AO91" i="1" s="1"/>
  <c r="AN126" i="1"/>
  <c r="AO126" i="1" s="1"/>
  <c r="AN175" i="1"/>
  <c r="AO175" i="1" s="1"/>
  <c r="AN24" i="1"/>
  <c r="AO24" i="1" s="1"/>
  <c r="AN41" i="1"/>
  <c r="AO41" i="1" s="1"/>
  <c r="AN35" i="1"/>
  <c r="AO35" i="1" s="1"/>
  <c r="AN129" i="1"/>
  <c r="AO129" i="1" s="1"/>
  <c r="AN120" i="1"/>
  <c r="AO120" i="1" s="1"/>
  <c r="AN89" i="1"/>
  <c r="AO89" i="1" s="1"/>
  <c r="AN155" i="1"/>
  <c r="AO155" i="1" s="1"/>
  <c r="AN107" i="1"/>
  <c r="AO107" i="1" s="1"/>
  <c r="AN4" i="1"/>
  <c r="AO4" i="1" s="1"/>
  <c r="AN143" i="1"/>
  <c r="AO143" i="1" s="1"/>
  <c r="AN21" i="1"/>
  <c r="AO21" i="1" s="1"/>
  <c r="AN68" i="1"/>
  <c r="AO68" i="1" s="1"/>
  <c r="AN105" i="1"/>
  <c r="AO105" i="1" s="1"/>
  <c r="AN64" i="1"/>
  <c r="AO64" i="1" s="1"/>
  <c r="AN164" i="1"/>
  <c r="AO164" i="1" s="1"/>
  <c r="AN86" i="1"/>
  <c r="AO86" i="1" s="1"/>
  <c r="AN71" i="1"/>
  <c r="AO71" i="1" s="1"/>
  <c r="AN109" i="1"/>
  <c r="AO109" i="1" s="1"/>
  <c r="AN78" i="1"/>
  <c r="AO78" i="1" s="1"/>
  <c r="AN179" i="1"/>
  <c r="AO179" i="1" s="1"/>
  <c r="AN16" i="1"/>
  <c r="AO16" i="1" s="1"/>
  <c r="AN76" i="1"/>
  <c r="AO76" i="1" s="1"/>
  <c r="AN53" i="1"/>
  <c r="AO53" i="1" s="1"/>
  <c r="AN69" i="1"/>
  <c r="AO69" i="1" s="1"/>
  <c r="AN144" i="1"/>
  <c r="AO144" i="1" s="1"/>
  <c r="AN46" i="1"/>
  <c r="AO46" i="1" s="1"/>
  <c r="AN38" i="1"/>
  <c r="AO38" i="1" s="1"/>
  <c r="AN185" i="1"/>
  <c r="AO185" i="1" s="1"/>
  <c r="AN51" i="1"/>
  <c r="AO51" i="1" s="1"/>
  <c r="AN30" i="1"/>
  <c r="AO30" i="1" s="1"/>
  <c r="AN42" i="1"/>
  <c r="AO42" i="1" s="1"/>
  <c r="AN190" i="1"/>
  <c r="AO190" i="1" s="1"/>
  <c r="AN111" i="1"/>
  <c r="AO111" i="1" s="1"/>
  <c r="AN156" i="1"/>
  <c r="AO156" i="1" s="1"/>
  <c r="AN56" i="1"/>
  <c r="AO56" i="1" s="1"/>
  <c r="AN54" i="1"/>
  <c r="AO54" i="1" s="1"/>
  <c r="AN174" i="1"/>
  <c r="AO174" i="1" s="1"/>
  <c r="AM158" i="1"/>
  <c r="AM191" i="1"/>
  <c r="AM165" i="1"/>
  <c r="AM187" i="1"/>
  <c r="AM25" i="1"/>
  <c r="AM62" i="1"/>
  <c r="AM45" i="1"/>
  <c r="AM14" i="1"/>
  <c r="AM128" i="1"/>
  <c r="AM131" i="1"/>
  <c r="AM20" i="1"/>
  <c r="AM121" i="1"/>
  <c r="AM114" i="1"/>
  <c r="AM6" i="1"/>
  <c r="AM81" i="1"/>
  <c r="AM183" i="1"/>
  <c r="AM186" i="1"/>
  <c r="AM8" i="1"/>
  <c r="AM94" i="1"/>
  <c r="AM58" i="1"/>
  <c r="AM28" i="1"/>
  <c r="AM84" i="1"/>
  <c r="AM74" i="1"/>
  <c r="AM80" i="1"/>
  <c r="AM140" i="1"/>
  <c r="AM138" i="1"/>
  <c r="AM113" i="1"/>
  <c r="AM26" i="1"/>
  <c r="AM184" i="1"/>
  <c r="AM101" i="1"/>
  <c r="AM168" i="1"/>
  <c r="AM23" i="1"/>
  <c r="AM12" i="1"/>
  <c r="AM3" i="1"/>
  <c r="AM73" i="1"/>
  <c r="AM151" i="1"/>
  <c r="AM141" i="1"/>
  <c r="AM147" i="1"/>
  <c r="AM57" i="1"/>
  <c r="AM153" i="1"/>
  <c r="AM50" i="1"/>
  <c r="AM170" i="1"/>
  <c r="AM134" i="1"/>
  <c r="AM87" i="1"/>
  <c r="AM19" i="1"/>
  <c r="AM31" i="1"/>
  <c r="AM36" i="1"/>
  <c r="AM32" i="1"/>
  <c r="AM39" i="1"/>
  <c r="AM88" i="1"/>
  <c r="AM66" i="1"/>
  <c r="AM48" i="1"/>
  <c r="AM33" i="1"/>
  <c r="AM177" i="1"/>
  <c r="AM18" i="1"/>
  <c r="AM9" i="1"/>
  <c r="AM63" i="1"/>
  <c r="AM75" i="1"/>
  <c r="AM102" i="1"/>
  <c r="AM60" i="1"/>
  <c r="AM37" i="1"/>
  <c r="AM117" i="1"/>
  <c r="AM189" i="1"/>
  <c r="AM122" i="1"/>
  <c r="AM70" i="1"/>
  <c r="AM178" i="1"/>
  <c r="AM136" i="1"/>
  <c r="AM110" i="1"/>
  <c r="AM119" i="1"/>
  <c r="AM108" i="1"/>
  <c r="AM15" i="1"/>
  <c r="AM159" i="1"/>
  <c r="AM182" i="1"/>
  <c r="AM139" i="1"/>
  <c r="AM154" i="1"/>
  <c r="AM99" i="1"/>
  <c r="AM115" i="1"/>
  <c r="AM157" i="1"/>
  <c r="AM82" i="1"/>
  <c r="AM22" i="1"/>
  <c r="AM137" i="1"/>
  <c r="AM100" i="1"/>
  <c r="AM104" i="1"/>
  <c r="AM17" i="1"/>
  <c r="AM180" i="1"/>
  <c r="AM149" i="1"/>
  <c r="AM49" i="1"/>
  <c r="AM5" i="1"/>
  <c r="AM118" i="1"/>
  <c r="AM166" i="1"/>
  <c r="AM192" i="1"/>
  <c r="AM85" i="1"/>
  <c r="AM7" i="1"/>
  <c r="AM142" i="1"/>
  <c r="AM95" i="1"/>
  <c r="AM160" i="1"/>
  <c r="AM176" i="1"/>
  <c r="AM79" i="1"/>
  <c r="AM97" i="1"/>
  <c r="AM135" i="1"/>
  <c r="AM67" i="1"/>
  <c r="AM52" i="1"/>
  <c r="AM61" i="1"/>
  <c r="AM181" i="1"/>
  <c r="AM96" i="1"/>
  <c r="AM161" i="1"/>
  <c r="AM171" i="1"/>
  <c r="AM130" i="1"/>
  <c r="AM11" i="1"/>
  <c r="AM40" i="1"/>
  <c r="AM13" i="1"/>
  <c r="AM93" i="1"/>
  <c r="AM72" i="1"/>
  <c r="AM172" i="1"/>
  <c r="AM55" i="1"/>
  <c r="AM103" i="1"/>
  <c r="AM106" i="1"/>
  <c r="AM188" i="1"/>
  <c r="AM112" i="1"/>
  <c r="AM83" i="1"/>
  <c r="AM125" i="1"/>
  <c r="AM116" i="1"/>
  <c r="AM152" i="1"/>
  <c r="AM150" i="1"/>
  <c r="AM44" i="1"/>
  <c r="AM77" i="1"/>
  <c r="AM148" i="1"/>
  <c r="AM43" i="1"/>
  <c r="AM59" i="1"/>
  <c r="AM163" i="1"/>
  <c r="AM127" i="1"/>
  <c r="AM123" i="1"/>
  <c r="AM133" i="1"/>
  <c r="AM47" i="1"/>
  <c r="AM167" i="1"/>
  <c r="AM90" i="1"/>
  <c r="AM169" i="1"/>
  <c r="AM173" i="1"/>
  <c r="AM146" i="1"/>
  <c r="AM124" i="1"/>
  <c r="AM27" i="1"/>
  <c r="AM145" i="1"/>
  <c r="AM132" i="1"/>
  <c r="AM65" i="1"/>
  <c r="AM98" i="1"/>
  <c r="AM92" i="1"/>
  <c r="AM29" i="1"/>
  <c r="AM91" i="1"/>
  <c r="AM126" i="1"/>
  <c r="AM175" i="1"/>
  <c r="AM24" i="1"/>
  <c r="AM41" i="1"/>
  <c r="AM35" i="1"/>
  <c r="AM129" i="1"/>
  <c r="AM120" i="1"/>
  <c r="AM89" i="1"/>
  <c r="AM155" i="1"/>
  <c r="AM107" i="1"/>
  <c r="AM4" i="1"/>
  <c r="AM143" i="1"/>
  <c r="AM21" i="1"/>
  <c r="AM68" i="1"/>
  <c r="AM105" i="1"/>
  <c r="AM64" i="1"/>
  <c r="AM164" i="1"/>
  <c r="AM86" i="1"/>
  <c r="AM71" i="1"/>
  <c r="AM109" i="1"/>
  <c r="AM78" i="1"/>
  <c r="AM179" i="1"/>
  <c r="AM16" i="1"/>
  <c r="AM76" i="1"/>
  <c r="AM53" i="1"/>
  <c r="AM69" i="1"/>
  <c r="AM144" i="1"/>
  <c r="AM46" i="1"/>
  <c r="AM38" i="1"/>
  <c r="AM185" i="1"/>
  <c r="AM51" i="1"/>
  <c r="AM30" i="1"/>
  <c r="AM42" i="1"/>
  <c r="AM190" i="1"/>
  <c r="AM111" i="1"/>
  <c r="AM156" i="1"/>
  <c r="AM56" i="1"/>
  <c r="AM54" i="1"/>
  <c r="AM174" i="1"/>
  <c r="AL158" i="1"/>
  <c r="AL191" i="1"/>
  <c r="AL165" i="1"/>
  <c r="AL187" i="1"/>
  <c r="AL25" i="1"/>
  <c r="AL62" i="1"/>
  <c r="AL45" i="1"/>
  <c r="AL14" i="1"/>
  <c r="AL128" i="1"/>
  <c r="AL131" i="1"/>
  <c r="AL20" i="1"/>
  <c r="AL121" i="1"/>
  <c r="AL114" i="1"/>
  <c r="AL6" i="1"/>
  <c r="AL81" i="1"/>
  <c r="AL183" i="1"/>
  <c r="AL186" i="1"/>
  <c r="AL8" i="1"/>
  <c r="AL94" i="1"/>
  <c r="AL58" i="1"/>
  <c r="AL28" i="1"/>
  <c r="AL84" i="1"/>
  <c r="AL74" i="1"/>
  <c r="AL80" i="1"/>
  <c r="AL140" i="1"/>
  <c r="AL138" i="1"/>
  <c r="AL113" i="1"/>
  <c r="AL26" i="1"/>
  <c r="AL184" i="1"/>
  <c r="AL101" i="1"/>
  <c r="AL168" i="1"/>
  <c r="AL23" i="1"/>
  <c r="AL12" i="1"/>
  <c r="AL3" i="1"/>
  <c r="AL73" i="1"/>
  <c r="AL151" i="1"/>
  <c r="AL141" i="1"/>
  <c r="AL147" i="1"/>
  <c r="AL57" i="1"/>
  <c r="AL153" i="1"/>
  <c r="AL50" i="1"/>
  <c r="AL170" i="1"/>
  <c r="AL134" i="1"/>
  <c r="AL87" i="1"/>
  <c r="AL19" i="1"/>
  <c r="AL31" i="1"/>
  <c r="AL36" i="1"/>
  <c r="AL32" i="1"/>
  <c r="AL39" i="1"/>
  <c r="AL88" i="1"/>
  <c r="AL66" i="1"/>
  <c r="AL48" i="1"/>
  <c r="AL33" i="1"/>
  <c r="AL177" i="1"/>
  <c r="AL18" i="1"/>
  <c r="AL9" i="1"/>
  <c r="AL63" i="1"/>
  <c r="AL75" i="1"/>
  <c r="AL102" i="1"/>
  <c r="AL60" i="1"/>
  <c r="AL37" i="1"/>
  <c r="AL117" i="1"/>
  <c r="AL189" i="1"/>
  <c r="AL122" i="1"/>
  <c r="AL70" i="1"/>
  <c r="AL178" i="1"/>
  <c r="AL136" i="1"/>
  <c r="AL110" i="1"/>
  <c r="AL119" i="1"/>
  <c r="AL108" i="1"/>
  <c r="AL15" i="1"/>
  <c r="AL159" i="1"/>
  <c r="AL182" i="1"/>
  <c r="AL139" i="1"/>
  <c r="AL154" i="1"/>
  <c r="AL99" i="1"/>
  <c r="AL115" i="1"/>
  <c r="AL157" i="1"/>
  <c r="AL82" i="1"/>
  <c r="AL22" i="1"/>
  <c r="AL137" i="1"/>
  <c r="AL100" i="1"/>
  <c r="AL104" i="1"/>
  <c r="AL17" i="1"/>
  <c r="AL180" i="1"/>
  <c r="AL149" i="1"/>
  <c r="AL49" i="1"/>
  <c r="AL5" i="1"/>
  <c r="AL118" i="1"/>
  <c r="AL166" i="1"/>
  <c r="AL192" i="1"/>
  <c r="AL85" i="1"/>
  <c r="AL7" i="1"/>
  <c r="AL142" i="1"/>
  <c r="AL95" i="1"/>
  <c r="AL160" i="1"/>
  <c r="AL176" i="1"/>
  <c r="AL79" i="1"/>
  <c r="AL97" i="1"/>
  <c r="AL135" i="1"/>
  <c r="AL67" i="1"/>
  <c r="AL52" i="1"/>
  <c r="AL61" i="1"/>
  <c r="AL181" i="1"/>
  <c r="AL96" i="1"/>
  <c r="AL161" i="1"/>
  <c r="AL171" i="1"/>
  <c r="AL130" i="1"/>
  <c r="AL11" i="1"/>
  <c r="AL40" i="1"/>
  <c r="AL13" i="1"/>
  <c r="AL93" i="1"/>
  <c r="AL72" i="1"/>
  <c r="AL172" i="1"/>
  <c r="AL55" i="1"/>
  <c r="AL103" i="1"/>
  <c r="AL106" i="1"/>
  <c r="AL188" i="1"/>
  <c r="AL112" i="1"/>
  <c r="AL83" i="1"/>
  <c r="AL125" i="1"/>
  <c r="AL116" i="1"/>
  <c r="AL152" i="1"/>
  <c r="AL150" i="1"/>
  <c r="AL44" i="1"/>
  <c r="AL77" i="1"/>
  <c r="AL148" i="1"/>
  <c r="AL43" i="1"/>
  <c r="AL59" i="1"/>
  <c r="AL163" i="1"/>
  <c r="AL127" i="1"/>
  <c r="AL123" i="1"/>
  <c r="AL133" i="1"/>
  <c r="AL47" i="1"/>
  <c r="AL167" i="1"/>
  <c r="AL90" i="1"/>
  <c r="AL169" i="1"/>
  <c r="AL173" i="1"/>
  <c r="AL146" i="1"/>
  <c r="AL124" i="1"/>
  <c r="AL27" i="1"/>
  <c r="AL145" i="1"/>
  <c r="AL132" i="1"/>
  <c r="AL65" i="1"/>
  <c r="AL98" i="1"/>
  <c r="AL92" i="1"/>
  <c r="AL29" i="1"/>
  <c r="AL91" i="1"/>
  <c r="AL126" i="1"/>
  <c r="AL175" i="1"/>
  <c r="AL24" i="1"/>
  <c r="AL41" i="1"/>
  <c r="AL35" i="1"/>
  <c r="AL129" i="1"/>
  <c r="AL120" i="1"/>
  <c r="AL89" i="1"/>
  <c r="AL155" i="1"/>
  <c r="AL107" i="1"/>
  <c r="AL4" i="1"/>
  <c r="AL143" i="1"/>
  <c r="AL21" i="1"/>
  <c r="AL68" i="1"/>
  <c r="AL105" i="1"/>
  <c r="AL64" i="1"/>
  <c r="AL164" i="1"/>
  <c r="AL86" i="1"/>
  <c r="AL71" i="1"/>
  <c r="AL109" i="1"/>
  <c r="AL78" i="1"/>
  <c r="AL179" i="1"/>
  <c r="AL16" i="1"/>
  <c r="AL76" i="1"/>
  <c r="AL53" i="1"/>
  <c r="AL69" i="1"/>
  <c r="AL144" i="1"/>
  <c r="AL46" i="1"/>
  <c r="AL38" i="1"/>
  <c r="AL185" i="1"/>
  <c r="AL51" i="1"/>
  <c r="AL30" i="1"/>
  <c r="AL42" i="1"/>
  <c r="AL190" i="1"/>
  <c r="AL111" i="1"/>
  <c r="AL156" i="1"/>
  <c r="AL56" i="1"/>
  <c r="AL54" i="1"/>
  <c r="AL174" i="1"/>
  <c r="AN162" i="1"/>
  <c r="AO162" i="1" s="1"/>
  <c r="AM162" i="1"/>
  <c r="AL162" i="1"/>
  <c r="AV190" i="1"/>
  <c r="AW190" i="1" s="1"/>
  <c r="AR190" i="1"/>
  <c r="AS190" i="1" s="1"/>
  <c r="AV185" i="1"/>
  <c r="AW185" i="1" s="1"/>
  <c r="AR179" i="1"/>
  <c r="AS179" i="1" s="1"/>
  <c r="AV164" i="1"/>
  <c r="AW164" i="1" s="1"/>
  <c r="AR164" i="1"/>
  <c r="AS164" i="1" s="1"/>
  <c r="AV27" i="1"/>
  <c r="AW27" i="1" s="1"/>
  <c r="AV124" i="1"/>
  <c r="AW124" i="1" s="1"/>
  <c r="AR27" i="1"/>
  <c r="AS27" i="1" s="1"/>
  <c r="AR124" i="1"/>
  <c r="AS124" i="1" s="1"/>
  <c r="AV169" i="1"/>
  <c r="AW169" i="1" s="1"/>
  <c r="AR169" i="1"/>
  <c r="AS169" i="1" s="1"/>
  <c r="AR163" i="1"/>
  <c r="AS163" i="1" s="1"/>
  <c r="AV188" i="1"/>
  <c r="AW188" i="1" s="1"/>
  <c r="AR188" i="1"/>
  <c r="AS188" i="1" s="1"/>
  <c r="AV161" i="1"/>
  <c r="AW161" i="1" s="1"/>
  <c r="AR161" i="1"/>
  <c r="AS161" i="1" s="1"/>
  <c r="AV181" i="1"/>
  <c r="AW181" i="1" s="1"/>
  <c r="AR181" i="1"/>
  <c r="AS181" i="1" s="1"/>
  <c r="AV176" i="1"/>
  <c r="AW176" i="1" s="1"/>
  <c r="AR176" i="1"/>
  <c r="AS176" i="1" s="1"/>
  <c r="AV180" i="1"/>
  <c r="AW180" i="1" s="1"/>
  <c r="AR180" i="1"/>
  <c r="AS180" i="1" s="1"/>
  <c r="AV157" i="1"/>
  <c r="AW157" i="1" s="1"/>
  <c r="AR157" i="1"/>
  <c r="AS157" i="1" s="1"/>
  <c r="AV182" i="1"/>
  <c r="AW182" i="1" s="1"/>
  <c r="AR182" i="1"/>
  <c r="AS182" i="1" s="1"/>
  <c r="AV178" i="1"/>
  <c r="AW178" i="1" s="1"/>
  <c r="AR178" i="1"/>
  <c r="AS178" i="1" s="1"/>
  <c r="AV189" i="1"/>
  <c r="AW189" i="1" s="1"/>
  <c r="AR189" i="1"/>
  <c r="AS189" i="1" s="1"/>
  <c r="AV177" i="1"/>
  <c r="AW177" i="1" s="1"/>
  <c r="AR177" i="1"/>
  <c r="AS177" i="1" s="1"/>
  <c r="AV168" i="1"/>
  <c r="AW168" i="1" s="1"/>
  <c r="AR168" i="1"/>
  <c r="AS168" i="1" s="1"/>
  <c r="AV184" i="1"/>
  <c r="AW184" i="1" s="1"/>
  <c r="AR184" i="1"/>
  <c r="AS184" i="1" s="1"/>
  <c r="AR183" i="1"/>
  <c r="AS183" i="1" s="1"/>
  <c r="AR3" i="1" l="1"/>
  <c r="AS3" i="1" s="1"/>
  <c r="AR56" i="1"/>
  <c r="AS56" i="1" s="1"/>
  <c r="AR28" i="1"/>
  <c r="AS28" i="1" s="1"/>
  <c r="AR6" i="1"/>
  <c r="AS6" i="1" s="1"/>
  <c r="AR65" i="1"/>
  <c r="AS65" i="1" s="1"/>
  <c r="AR23" i="1"/>
  <c r="AS23" i="1" s="1"/>
  <c r="AR71" i="1"/>
  <c r="AS71" i="1" s="1"/>
  <c r="AR13" i="1"/>
  <c r="AS13" i="1" s="1"/>
  <c r="AR58" i="1"/>
  <c r="AS58" i="1" s="1"/>
  <c r="AR77" i="1"/>
  <c r="AS77" i="1" s="1"/>
  <c r="AR70" i="1"/>
  <c r="AS70" i="1" s="1"/>
  <c r="AR50" i="1"/>
  <c r="AS50" i="1" s="1"/>
  <c r="AR80" i="1"/>
  <c r="AS80" i="1" s="1"/>
  <c r="AR53" i="1"/>
  <c r="AS53" i="1" s="1"/>
  <c r="AR110" i="1"/>
  <c r="AS110" i="1" s="1"/>
  <c r="AR40" i="1"/>
  <c r="AS40" i="1" s="1"/>
  <c r="AR12" i="1"/>
  <c r="AS12" i="1" s="1"/>
  <c r="AR15" i="1"/>
  <c r="AS15" i="1" s="1"/>
  <c r="AR14" i="1"/>
  <c r="AS14" i="1" s="1"/>
  <c r="AR11" i="1"/>
  <c r="AS11" i="1" s="1"/>
  <c r="AR60" i="1"/>
  <c r="AS60" i="1" s="1"/>
  <c r="AR46" i="1"/>
  <c r="AS46" i="1" s="1"/>
  <c r="AR78" i="1"/>
  <c r="AS78" i="1" s="1"/>
  <c r="AR8" i="1"/>
  <c r="AS8" i="1" s="1"/>
  <c r="AR22" i="1"/>
  <c r="AS22" i="1" s="1"/>
  <c r="AR79" i="1"/>
  <c r="AS79" i="1" s="1"/>
  <c r="AR47" i="1"/>
  <c r="AS47" i="1" s="1"/>
  <c r="AR61" i="1"/>
  <c r="AS61" i="1" s="1"/>
  <c r="AR29" i="1"/>
  <c r="AS29" i="1" s="1"/>
  <c r="AR41" i="1"/>
  <c r="AS41" i="1" s="1"/>
  <c r="AR76" i="1"/>
  <c r="AS76" i="1" s="1"/>
  <c r="AR7" i="1"/>
  <c r="AS7" i="1" s="1"/>
  <c r="AR5" i="1"/>
  <c r="AS5" i="1" s="1"/>
  <c r="AR21" i="1"/>
  <c r="AS21" i="1" s="1"/>
  <c r="AR4" i="1"/>
  <c r="AS4" i="1" s="1"/>
  <c r="AR69" i="1"/>
  <c r="AS69" i="1" s="1"/>
  <c r="AR30" i="1"/>
  <c r="AS30" i="1" s="1"/>
  <c r="AR55" i="1"/>
  <c r="AS55" i="1" s="1"/>
  <c r="AR102" i="1"/>
  <c r="AS102" i="1" s="1"/>
  <c r="AR88" i="1"/>
  <c r="AS88" i="1" s="1"/>
  <c r="AR16" i="1"/>
  <c r="AS16" i="1" s="1"/>
  <c r="AR39" i="1"/>
  <c r="AS39" i="1" s="1"/>
  <c r="AR44" i="1"/>
  <c r="AS44" i="1" s="1"/>
  <c r="AR51" i="1"/>
  <c r="AS51" i="1" s="1"/>
  <c r="AR82" i="1"/>
  <c r="AS82" i="1" s="1"/>
  <c r="AR86" i="1"/>
  <c r="AS86" i="1" s="1"/>
  <c r="AR89" i="1"/>
  <c r="AS89" i="1" s="1"/>
  <c r="AR112" i="1"/>
  <c r="AS112" i="1" s="1"/>
  <c r="AR33" i="1"/>
  <c r="AS33" i="1" s="1"/>
  <c r="AR20" i="1"/>
  <c r="AS20" i="1" s="1"/>
  <c r="AR37" i="1"/>
  <c r="AS37" i="1" s="1"/>
  <c r="AR67" i="1"/>
  <c r="AS67" i="1" s="1"/>
  <c r="AR122" i="1"/>
  <c r="AS122" i="1" s="1"/>
  <c r="AR25" i="1"/>
  <c r="AS25" i="1" s="1"/>
  <c r="AR48" i="1"/>
  <c r="AS48" i="1" s="1"/>
  <c r="AR75" i="1"/>
  <c r="AS75" i="1" s="1"/>
  <c r="AR83" i="1"/>
  <c r="AS83" i="1" s="1"/>
  <c r="AR45" i="1"/>
  <c r="AS45" i="1" s="1"/>
  <c r="AR107" i="1"/>
  <c r="AS107" i="1" s="1"/>
  <c r="AR66" i="1"/>
  <c r="AS66" i="1" s="1"/>
  <c r="AR62" i="1"/>
  <c r="AS62" i="1" s="1"/>
  <c r="AR74" i="1"/>
  <c r="AS74" i="1" s="1"/>
  <c r="AR123" i="1"/>
  <c r="AS123" i="1" s="1"/>
  <c r="AR129" i="1"/>
  <c r="AS129" i="1" s="1"/>
  <c r="AR19" i="1"/>
  <c r="AS19" i="1" s="1"/>
  <c r="AR32" i="1"/>
  <c r="AS32" i="1" s="1"/>
  <c r="AR115" i="1"/>
  <c r="AS115" i="1" s="1"/>
  <c r="AR95" i="1"/>
  <c r="AS95" i="1" s="1"/>
  <c r="AR99" i="1"/>
  <c r="AS99" i="1" s="1"/>
  <c r="AR18" i="1"/>
  <c r="AS18" i="1" s="1"/>
  <c r="AR31" i="1"/>
  <c r="AS31" i="1" s="1"/>
  <c r="AR54" i="1"/>
  <c r="AS54" i="1" s="1"/>
  <c r="AR100" i="1"/>
  <c r="AS100" i="1" s="1"/>
  <c r="AR91" i="1"/>
  <c r="AS91" i="1" s="1"/>
  <c r="AR90" i="1"/>
  <c r="AS90" i="1" s="1"/>
  <c r="AR116" i="1"/>
  <c r="AS116" i="1" s="1"/>
  <c r="AR121" i="1"/>
  <c r="AS121" i="1" s="1"/>
  <c r="AR35" i="1"/>
  <c r="AS35" i="1" s="1"/>
  <c r="AR96" i="1"/>
  <c r="AS96" i="1" s="1"/>
  <c r="AR38" i="1"/>
  <c r="AS38" i="1" s="1"/>
  <c r="AR43" i="1"/>
  <c r="AS43" i="1" s="1"/>
  <c r="AR93" i="1"/>
  <c r="AS93" i="1" s="1"/>
  <c r="AR105" i="1"/>
  <c r="AS105" i="1" s="1"/>
  <c r="AR84" i="1"/>
  <c r="AS84" i="1" s="1"/>
  <c r="AR120" i="1"/>
  <c r="AS120" i="1" s="1"/>
  <c r="AR24" i="1"/>
  <c r="AS24" i="1" s="1"/>
  <c r="AR106" i="1"/>
  <c r="AS106" i="1" s="1"/>
  <c r="AR49" i="1"/>
  <c r="AS49" i="1" s="1"/>
  <c r="AR139" i="1"/>
  <c r="AS139" i="1" s="1"/>
  <c r="AR152" i="1"/>
  <c r="AS152" i="1" s="1"/>
  <c r="AR63" i="1"/>
  <c r="AS63" i="1" s="1"/>
  <c r="AR118" i="1"/>
  <c r="AS118" i="1" s="1"/>
  <c r="AR130" i="1"/>
  <c r="AS130" i="1" s="1"/>
  <c r="AR145" i="1"/>
  <c r="AS145" i="1" s="1"/>
  <c r="AR143" i="1"/>
  <c r="AS143" i="1" s="1"/>
  <c r="AR109" i="1"/>
  <c r="AS109" i="1" s="1"/>
  <c r="AR52" i="1"/>
  <c r="AS52" i="1" s="1"/>
  <c r="AR64" i="1"/>
  <c r="AS64" i="1" s="1"/>
  <c r="AR68" i="1"/>
  <c r="AS68" i="1" s="1"/>
  <c r="AR148" i="1"/>
  <c r="AS148" i="1" s="1"/>
  <c r="AR36" i="1"/>
  <c r="AS36" i="1" s="1"/>
  <c r="AR42" i="1"/>
  <c r="AS42" i="1" s="1"/>
  <c r="AR81" i="1"/>
  <c r="AS81" i="1" s="1"/>
  <c r="AR113" i="1"/>
  <c r="AS113" i="1" s="1"/>
  <c r="AR94" i="1"/>
  <c r="AS94" i="1" s="1"/>
  <c r="AR92" i="1"/>
  <c r="AS92" i="1" s="1"/>
  <c r="AR73" i="1"/>
  <c r="AS73" i="1" s="1"/>
  <c r="AR98" i="1"/>
  <c r="AS98" i="1" s="1"/>
  <c r="AR108" i="1"/>
  <c r="AS108" i="1" s="1"/>
  <c r="AR114" i="1"/>
  <c r="AS114" i="1" s="1"/>
  <c r="AR150" i="1"/>
  <c r="AS150" i="1" s="1"/>
  <c r="AR26" i="1"/>
  <c r="AS26" i="1" s="1"/>
  <c r="AR101" i="1"/>
  <c r="AS101" i="1" s="1"/>
  <c r="AR72" i="1"/>
  <c r="AS72" i="1" s="1"/>
  <c r="AR87" i="1"/>
  <c r="AS87" i="1" s="1"/>
  <c r="AR103" i="1"/>
  <c r="AS103" i="1" s="1"/>
  <c r="AR128" i="1"/>
  <c r="AS128" i="1" s="1"/>
  <c r="AR137" i="1"/>
  <c r="AS137" i="1" s="1"/>
  <c r="AR97" i="1"/>
  <c r="AS97" i="1" s="1"/>
  <c r="AR154" i="1"/>
  <c r="AS154" i="1" s="1"/>
  <c r="AR85" i="1"/>
  <c r="AS85" i="1" s="1"/>
  <c r="AR59" i="1"/>
  <c r="AS59" i="1" s="1"/>
  <c r="AR134" i="1"/>
  <c r="AS134" i="1" s="1"/>
  <c r="AR138" i="1"/>
  <c r="AS138" i="1" s="1"/>
  <c r="AR144" i="1"/>
  <c r="AS144" i="1" s="1"/>
  <c r="AR146" i="1"/>
  <c r="AS146" i="1" s="1"/>
  <c r="AR147" i="1"/>
  <c r="AS147" i="1" s="1"/>
  <c r="AR131" i="1"/>
  <c r="AS131" i="1" s="1"/>
  <c r="AR141" i="1"/>
  <c r="AS141" i="1" s="1"/>
  <c r="AR142" i="1"/>
  <c r="AS142" i="1" s="1"/>
  <c r="AR127" i="1"/>
  <c r="AS127" i="1" s="1"/>
  <c r="AR151" i="1"/>
  <c r="AS151" i="1" s="1"/>
  <c r="AR155" i="1"/>
  <c r="AS155" i="1" s="1"/>
  <c r="AR135" i="1"/>
  <c r="AS135" i="1" s="1"/>
  <c r="AR170" i="1"/>
  <c r="AS170" i="1" s="1"/>
  <c r="AR160" i="1"/>
  <c r="AS160" i="1" s="1"/>
  <c r="AR156" i="1"/>
  <c r="AS156" i="1" s="1"/>
  <c r="AR153" i="1"/>
  <c r="AS153" i="1" s="1"/>
  <c r="AR132" i="1"/>
  <c r="AS132" i="1" s="1"/>
  <c r="AR136" i="1"/>
  <c r="AS136" i="1" s="1"/>
  <c r="AR159" i="1"/>
  <c r="AS159" i="1" s="1"/>
  <c r="AR117" i="1"/>
  <c r="AS117" i="1" s="1"/>
  <c r="AR162" i="1"/>
  <c r="AS162" i="1" s="1"/>
  <c r="AR57" i="1"/>
  <c r="AS57" i="1" s="1"/>
  <c r="AR165" i="1"/>
  <c r="AS165" i="1" s="1"/>
  <c r="AR119" i="1"/>
  <c r="AS119" i="1" s="1"/>
  <c r="AR140" i="1"/>
  <c r="AS140" i="1" s="1"/>
  <c r="AR104" i="1"/>
  <c r="AS104" i="1" s="1"/>
  <c r="AR171" i="1"/>
  <c r="AS171" i="1" s="1"/>
  <c r="AR133" i="1"/>
  <c r="AS133" i="1" s="1"/>
  <c r="AR9" i="1"/>
  <c r="AS9" i="1" s="1"/>
  <c r="AR125" i="1"/>
  <c r="AS125" i="1" s="1"/>
  <c r="AR172" i="1"/>
  <c r="AS172" i="1" s="1"/>
  <c r="AR174" i="1"/>
  <c r="AS174" i="1" s="1"/>
  <c r="AR175" i="1"/>
  <c r="AS175" i="1" s="1"/>
  <c r="AR167" i="1"/>
  <c r="AS167" i="1" s="1"/>
  <c r="AR111" i="1"/>
  <c r="AS111" i="1" s="1"/>
  <c r="AR126" i="1"/>
  <c r="AS126" i="1" s="1"/>
  <c r="AR173" i="1"/>
  <c r="AS173" i="1" s="1"/>
  <c r="AR17" i="1"/>
  <c r="AS17" i="1" s="1"/>
  <c r="AQ3" i="1"/>
  <c r="AQ56" i="1"/>
  <c r="AQ28" i="1"/>
  <c r="AQ6" i="1"/>
  <c r="AQ65" i="1"/>
  <c r="AQ23" i="1"/>
  <c r="AQ71" i="1"/>
  <c r="AQ13" i="1"/>
  <c r="AQ58" i="1"/>
  <c r="AQ77" i="1"/>
  <c r="AQ70" i="1"/>
  <c r="AQ50" i="1"/>
  <c r="AQ80" i="1"/>
  <c r="AQ53" i="1"/>
  <c r="AQ110" i="1"/>
  <c r="AQ40" i="1"/>
  <c r="AQ12" i="1"/>
  <c r="AQ15" i="1"/>
  <c r="AQ14" i="1"/>
  <c r="AQ11" i="1"/>
  <c r="AQ60" i="1"/>
  <c r="AQ46" i="1"/>
  <c r="AQ78" i="1"/>
  <c r="AQ8" i="1"/>
  <c r="AQ22" i="1"/>
  <c r="AQ79" i="1"/>
  <c r="AQ47" i="1"/>
  <c r="AQ61" i="1"/>
  <c r="AQ29" i="1"/>
  <c r="AQ41" i="1"/>
  <c r="AQ76" i="1"/>
  <c r="AQ7" i="1"/>
  <c r="AQ5" i="1"/>
  <c r="AQ21" i="1"/>
  <c r="AQ4" i="1"/>
  <c r="AQ69" i="1"/>
  <c r="AQ30" i="1"/>
  <c r="AQ55" i="1"/>
  <c r="AQ102" i="1"/>
  <c r="AQ88" i="1"/>
  <c r="AQ16" i="1"/>
  <c r="AQ39" i="1"/>
  <c r="AQ44" i="1"/>
  <c r="AQ51" i="1"/>
  <c r="AQ82" i="1"/>
  <c r="AQ86" i="1"/>
  <c r="AQ89" i="1"/>
  <c r="AQ112" i="1"/>
  <c r="AQ33" i="1"/>
  <c r="AQ20" i="1"/>
  <c r="AQ37" i="1"/>
  <c r="AQ67" i="1"/>
  <c r="AQ122" i="1"/>
  <c r="AQ25" i="1"/>
  <c r="AQ48" i="1"/>
  <c r="AQ75" i="1"/>
  <c r="AQ83" i="1"/>
  <c r="AQ45" i="1"/>
  <c r="AQ107" i="1"/>
  <c r="AQ66" i="1"/>
  <c r="AQ62" i="1"/>
  <c r="AQ74" i="1"/>
  <c r="AQ123" i="1"/>
  <c r="AQ129" i="1"/>
  <c r="AQ19" i="1"/>
  <c r="AQ32" i="1"/>
  <c r="AQ115" i="1"/>
  <c r="AQ95" i="1"/>
  <c r="AQ99" i="1"/>
  <c r="AQ18" i="1"/>
  <c r="AQ31" i="1"/>
  <c r="AQ54" i="1"/>
  <c r="AQ100" i="1"/>
  <c r="AQ91" i="1"/>
  <c r="AQ90" i="1"/>
  <c r="AQ116" i="1"/>
  <c r="AQ121" i="1"/>
  <c r="AQ35" i="1"/>
  <c r="AQ96" i="1"/>
  <c r="AQ38" i="1"/>
  <c r="AQ43" i="1"/>
  <c r="AQ93" i="1"/>
  <c r="AQ105" i="1"/>
  <c r="AQ84" i="1"/>
  <c r="AQ120" i="1"/>
  <c r="AQ24" i="1"/>
  <c r="AQ106" i="1"/>
  <c r="AQ49" i="1"/>
  <c r="AQ139" i="1"/>
  <c r="AQ152" i="1"/>
  <c r="AQ63" i="1"/>
  <c r="AQ118" i="1"/>
  <c r="AQ130" i="1"/>
  <c r="AQ145" i="1"/>
  <c r="AQ143" i="1"/>
  <c r="AQ109" i="1"/>
  <c r="AQ52" i="1"/>
  <c r="AQ64" i="1"/>
  <c r="AQ68" i="1"/>
  <c r="AQ148" i="1"/>
  <c r="AQ36" i="1"/>
  <c r="AQ42" i="1"/>
  <c r="AQ81" i="1"/>
  <c r="AQ113" i="1"/>
  <c r="AQ94" i="1"/>
  <c r="AQ92" i="1"/>
  <c r="AQ73" i="1"/>
  <c r="AQ98" i="1"/>
  <c r="AQ108" i="1"/>
  <c r="AQ114" i="1"/>
  <c r="AQ150" i="1"/>
  <c r="AQ26" i="1"/>
  <c r="AQ101" i="1"/>
  <c r="AQ72" i="1"/>
  <c r="AQ87" i="1"/>
  <c r="AQ103" i="1"/>
  <c r="AQ128" i="1"/>
  <c r="AQ137" i="1"/>
  <c r="AQ97" i="1"/>
  <c r="AQ154" i="1"/>
  <c r="AQ85" i="1"/>
  <c r="AQ59" i="1"/>
  <c r="AQ134" i="1"/>
  <c r="AQ138" i="1"/>
  <c r="AQ144" i="1"/>
  <c r="AQ146" i="1"/>
  <c r="AQ147" i="1"/>
  <c r="AQ131" i="1"/>
  <c r="AQ141" i="1"/>
  <c r="AQ142" i="1"/>
  <c r="AQ127" i="1"/>
  <c r="AQ151" i="1"/>
  <c r="AQ155" i="1"/>
  <c r="AQ135" i="1"/>
  <c r="AQ170" i="1"/>
  <c r="AQ160" i="1"/>
  <c r="AQ156" i="1"/>
  <c r="AQ153" i="1"/>
  <c r="AQ132" i="1"/>
  <c r="AQ136" i="1"/>
  <c r="AQ159" i="1"/>
  <c r="AQ117" i="1"/>
  <c r="AQ162" i="1"/>
  <c r="AQ57" i="1"/>
  <c r="AQ165" i="1"/>
  <c r="AQ119" i="1"/>
  <c r="AQ140" i="1"/>
  <c r="AQ104" i="1"/>
  <c r="AQ171" i="1"/>
  <c r="AQ133" i="1"/>
  <c r="AQ9" i="1"/>
  <c r="AQ125" i="1"/>
  <c r="AQ172" i="1"/>
  <c r="AQ174" i="1"/>
  <c r="AQ175" i="1"/>
  <c r="AQ167" i="1"/>
  <c r="AQ111" i="1"/>
  <c r="AQ126" i="1"/>
  <c r="AQ173" i="1"/>
  <c r="AQ17" i="1"/>
  <c r="AV3" i="1" l="1"/>
  <c r="AW3" i="1" s="1"/>
  <c r="AV56" i="1"/>
  <c r="AW56" i="1" s="1"/>
  <c r="AV28" i="1"/>
  <c r="AW28" i="1" s="1"/>
  <c r="AV65" i="1"/>
  <c r="AW65" i="1" s="1"/>
  <c r="AV6" i="1"/>
  <c r="AW6" i="1" s="1"/>
  <c r="AV71" i="1"/>
  <c r="AW71" i="1" s="1"/>
  <c r="AV23" i="1"/>
  <c r="AW23" i="1" s="1"/>
  <c r="AV13" i="1"/>
  <c r="AW13" i="1" s="1"/>
  <c r="AV77" i="1"/>
  <c r="AW77" i="1" s="1"/>
  <c r="AV58" i="1"/>
  <c r="AW58" i="1" s="1"/>
  <c r="AV70" i="1"/>
  <c r="AW70" i="1" s="1"/>
  <c r="AV50" i="1"/>
  <c r="AW50" i="1" s="1"/>
  <c r="AV80" i="1"/>
  <c r="AW80" i="1" s="1"/>
  <c r="AV53" i="1"/>
  <c r="AW53" i="1" s="1"/>
  <c r="AV110" i="1"/>
  <c r="AW110" i="1" s="1"/>
  <c r="AV40" i="1"/>
  <c r="AW40" i="1" s="1"/>
  <c r="AV15" i="1"/>
  <c r="AW15" i="1" s="1"/>
  <c r="AV12" i="1"/>
  <c r="AW12" i="1" s="1"/>
  <c r="AV14" i="1"/>
  <c r="AW14" i="1" s="1"/>
  <c r="AV11" i="1"/>
  <c r="AW11" i="1" s="1"/>
  <c r="AV46" i="1"/>
  <c r="AW46" i="1" s="1"/>
  <c r="AV60" i="1"/>
  <c r="AW60" i="1" s="1"/>
  <c r="AV78" i="1"/>
  <c r="AW78" i="1" s="1"/>
  <c r="AV8" i="1"/>
  <c r="AW8" i="1" s="1"/>
  <c r="AV22" i="1"/>
  <c r="AW22" i="1" s="1"/>
  <c r="AV79" i="1"/>
  <c r="AW79" i="1" s="1"/>
  <c r="AV47" i="1"/>
  <c r="AW47" i="1" s="1"/>
  <c r="AV61" i="1"/>
  <c r="AW61" i="1" s="1"/>
  <c r="AV29" i="1"/>
  <c r="AW29" i="1" s="1"/>
  <c r="AV76" i="1"/>
  <c r="AW76" i="1" s="1"/>
  <c r="AV41" i="1"/>
  <c r="AW41" i="1" s="1"/>
  <c r="AV7" i="1"/>
  <c r="AW7" i="1" s="1"/>
  <c r="AV5" i="1"/>
  <c r="AW5" i="1" s="1"/>
  <c r="AV21" i="1"/>
  <c r="AW21" i="1" s="1"/>
  <c r="AV4" i="1"/>
  <c r="AW4" i="1" s="1"/>
  <c r="AV69" i="1"/>
  <c r="AW69" i="1" s="1"/>
  <c r="AV30" i="1"/>
  <c r="AW30" i="1" s="1"/>
  <c r="AV55" i="1"/>
  <c r="AW55" i="1" s="1"/>
  <c r="AV102" i="1"/>
  <c r="AW102" i="1" s="1"/>
  <c r="AV88" i="1"/>
  <c r="AW88" i="1" s="1"/>
  <c r="AV16" i="1"/>
  <c r="AW16" i="1" s="1"/>
  <c r="AV39" i="1"/>
  <c r="AW39" i="1" s="1"/>
  <c r="AV51" i="1"/>
  <c r="AW51" i="1" s="1"/>
  <c r="AV44" i="1"/>
  <c r="AW44" i="1" s="1"/>
  <c r="AV82" i="1"/>
  <c r="AW82" i="1" s="1"/>
  <c r="AV86" i="1"/>
  <c r="AW86" i="1" s="1"/>
  <c r="AV89" i="1"/>
  <c r="AW89" i="1" s="1"/>
  <c r="AV112" i="1"/>
  <c r="AW112" i="1" s="1"/>
  <c r="AV33" i="1"/>
  <c r="AW33" i="1" s="1"/>
  <c r="AV67" i="1"/>
  <c r="AW67" i="1" s="1"/>
  <c r="AV122" i="1"/>
  <c r="AW122" i="1" s="1"/>
  <c r="AV20" i="1"/>
  <c r="AW20" i="1" s="1"/>
  <c r="AV25" i="1"/>
  <c r="AW25" i="1" s="1"/>
  <c r="AV37" i="1"/>
  <c r="AW37" i="1" s="1"/>
  <c r="AV48" i="1"/>
  <c r="AW48" i="1" s="1"/>
  <c r="AV45" i="1"/>
  <c r="AW45" i="1" s="1"/>
  <c r="AV75" i="1"/>
  <c r="AW75" i="1" s="1"/>
  <c r="AV83" i="1"/>
  <c r="AW83" i="1" s="1"/>
  <c r="AV107" i="1"/>
  <c r="AW107" i="1" s="1"/>
  <c r="AV66" i="1"/>
  <c r="AW66" i="1" s="1"/>
  <c r="AV62" i="1"/>
  <c r="AW62" i="1" s="1"/>
  <c r="AV74" i="1"/>
  <c r="AW74" i="1" s="1"/>
  <c r="AV129" i="1"/>
  <c r="AW129" i="1" s="1"/>
  <c r="AV19" i="1"/>
  <c r="AW19" i="1" s="1"/>
  <c r="AV32" i="1"/>
  <c r="AW32" i="1" s="1"/>
  <c r="AV95" i="1"/>
  <c r="AW95" i="1" s="1"/>
  <c r="AV115" i="1"/>
  <c r="AW115" i="1" s="1"/>
  <c r="AV123" i="1"/>
  <c r="AW123" i="1" s="1"/>
  <c r="AV18" i="1"/>
  <c r="AW18" i="1" s="1"/>
  <c r="AV54" i="1"/>
  <c r="AW54" i="1" s="1"/>
  <c r="AV99" i="1"/>
  <c r="AW99" i="1" s="1"/>
  <c r="AV100" i="1"/>
  <c r="AW100" i="1" s="1"/>
  <c r="AV31" i="1"/>
  <c r="AW31" i="1" s="1"/>
  <c r="AV91" i="1"/>
  <c r="AW91" i="1" s="1"/>
  <c r="AV90" i="1"/>
  <c r="AW90" i="1" s="1"/>
  <c r="AV116" i="1"/>
  <c r="AW116" i="1" s="1"/>
  <c r="AV121" i="1"/>
  <c r="AW121" i="1" s="1"/>
  <c r="AV35" i="1"/>
  <c r="AW35" i="1" s="1"/>
  <c r="AV38" i="1"/>
  <c r="AW38" i="1" s="1"/>
  <c r="AV43" i="1"/>
  <c r="AW43" i="1" s="1"/>
  <c r="AV93" i="1"/>
  <c r="AW93" i="1" s="1"/>
  <c r="AV105" i="1"/>
  <c r="AW105" i="1" s="1"/>
  <c r="AV96" i="1"/>
  <c r="AW96" i="1" s="1"/>
  <c r="AV84" i="1"/>
  <c r="AW84" i="1" s="1"/>
  <c r="AV120" i="1"/>
  <c r="AW120" i="1" s="1"/>
  <c r="AV24" i="1"/>
  <c r="AW24" i="1" s="1"/>
  <c r="AV106" i="1"/>
  <c r="AW106" i="1" s="1"/>
  <c r="AV49" i="1"/>
  <c r="AW49" i="1" s="1"/>
  <c r="AV139" i="1"/>
  <c r="AW139" i="1" s="1"/>
  <c r="AV63" i="1"/>
  <c r="AW63" i="1" s="1"/>
  <c r="AV118" i="1"/>
  <c r="AW118" i="1" s="1"/>
  <c r="AV130" i="1"/>
  <c r="AW130" i="1" s="1"/>
  <c r="AV145" i="1"/>
  <c r="AW145" i="1" s="1"/>
  <c r="AV143" i="1"/>
  <c r="AW143" i="1" s="1"/>
  <c r="AV109" i="1"/>
  <c r="AW109" i="1" s="1"/>
  <c r="AV152" i="1"/>
  <c r="AW152" i="1" s="1"/>
  <c r="AV52" i="1"/>
  <c r="AW52" i="1" s="1"/>
  <c r="AV64" i="1"/>
  <c r="AW64" i="1" s="1"/>
  <c r="AV68" i="1"/>
  <c r="AW68" i="1" s="1"/>
  <c r="AV148" i="1"/>
  <c r="AW148" i="1" s="1"/>
  <c r="AV36" i="1"/>
  <c r="AW36" i="1" s="1"/>
  <c r="AV42" i="1"/>
  <c r="AW42" i="1" s="1"/>
  <c r="AV81" i="1"/>
  <c r="AW81" i="1" s="1"/>
  <c r="AV113" i="1"/>
  <c r="AW113" i="1" s="1"/>
  <c r="AV94" i="1"/>
  <c r="AW94" i="1" s="1"/>
  <c r="AV150" i="1"/>
  <c r="AW150" i="1" s="1"/>
  <c r="AV73" i="1"/>
  <c r="AW73" i="1" s="1"/>
  <c r="AV98" i="1"/>
  <c r="AW98" i="1" s="1"/>
  <c r="AV108" i="1"/>
  <c r="AW108" i="1" s="1"/>
  <c r="AV114" i="1"/>
  <c r="AW114" i="1" s="1"/>
  <c r="AV26" i="1"/>
  <c r="AW26" i="1" s="1"/>
  <c r="AV92" i="1"/>
  <c r="AW92" i="1" s="1"/>
  <c r="AV101" i="1"/>
  <c r="AW101" i="1" s="1"/>
  <c r="AV72" i="1"/>
  <c r="AW72" i="1" s="1"/>
  <c r="AV87" i="1"/>
  <c r="AW87" i="1" s="1"/>
  <c r="AV103" i="1"/>
  <c r="AW103" i="1" s="1"/>
  <c r="AV128" i="1"/>
  <c r="AW128" i="1" s="1"/>
  <c r="AV137" i="1"/>
  <c r="AW137" i="1" s="1"/>
  <c r="AV154" i="1"/>
  <c r="AW154" i="1" s="1"/>
  <c r="AV85" i="1"/>
  <c r="AW85" i="1" s="1"/>
  <c r="AV59" i="1"/>
  <c r="AW59" i="1" s="1"/>
  <c r="AV134" i="1"/>
  <c r="AW134" i="1" s="1"/>
  <c r="AV138" i="1"/>
  <c r="AW138" i="1" s="1"/>
  <c r="AV144" i="1"/>
  <c r="AW144" i="1" s="1"/>
  <c r="AV146" i="1"/>
  <c r="AW146" i="1" s="1"/>
  <c r="AV147" i="1"/>
  <c r="AW147" i="1" s="1"/>
  <c r="AV131" i="1"/>
  <c r="AW131" i="1" s="1"/>
  <c r="AV141" i="1"/>
  <c r="AW141" i="1" s="1"/>
  <c r="AV142" i="1"/>
  <c r="AW142" i="1" s="1"/>
  <c r="AV151" i="1"/>
  <c r="AW151" i="1" s="1"/>
  <c r="AV155" i="1"/>
  <c r="AW155" i="1" s="1"/>
  <c r="AV135" i="1"/>
  <c r="AW135" i="1" s="1"/>
  <c r="AV170" i="1"/>
  <c r="AW170" i="1" s="1"/>
  <c r="AV160" i="1"/>
  <c r="AW160" i="1" s="1"/>
  <c r="AV156" i="1"/>
  <c r="AW156" i="1" s="1"/>
  <c r="AV153" i="1"/>
  <c r="AW153" i="1" s="1"/>
  <c r="AV132" i="1"/>
  <c r="AW132" i="1" s="1"/>
  <c r="AV136" i="1"/>
  <c r="AW136" i="1" s="1"/>
  <c r="AV159" i="1"/>
  <c r="AW159" i="1" s="1"/>
  <c r="AV117" i="1"/>
  <c r="AW117" i="1" s="1"/>
  <c r="AV162" i="1"/>
  <c r="AW162" i="1" s="1"/>
  <c r="AV57" i="1"/>
  <c r="AW57" i="1" s="1"/>
  <c r="AV165" i="1"/>
  <c r="AW165" i="1" s="1"/>
  <c r="AV104" i="1"/>
  <c r="AW104" i="1" s="1"/>
  <c r="AV171" i="1"/>
  <c r="AW171" i="1" s="1"/>
  <c r="AV133" i="1"/>
  <c r="AW133" i="1" s="1"/>
  <c r="AV9" i="1"/>
  <c r="AW9" i="1" s="1"/>
  <c r="AV125" i="1"/>
  <c r="AW125" i="1" s="1"/>
  <c r="AV172" i="1"/>
  <c r="AW172" i="1" s="1"/>
  <c r="AV174" i="1"/>
  <c r="AW174" i="1" s="1"/>
  <c r="AV175" i="1"/>
  <c r="AW175" i="1" s="1"/>
  <c r="AV167" i="1"/>
  <c r="AW167" i="1" s="1"/>
  <c r="AV97" i="1"/>
  <c r="AW97" i="1" s="1"/>
  <c r="AV127" i="1"/>
  <c r="AW127" i="1" s="1"/>
  <c r="AV119" i="1"/>
  <c r="AW119" i="1" s="1"/>
  <c r="AV140" i="1"/>
  <c r="AW140" i="1" s="1"/>
  <c r="AU3" i="1"/>
  <c r="AU56" i="1"/>
  <c r="AU28" i="1"/>
  <c r="AU65" i="1"/>
  <c r="AU6" i="1"/>
  <c r="AU71" i="1"/>
  <c r="AU23" i="1"/>
  <c r="AU13" i="1"/>
  <c r="AU77" i="1"/>
  <c r="AU58" i="1"/>
  <c r="AU70" i="1"/>
  <c r="AU50" i="1"/>
  <c r="AU80" i="1"/>
  <c r="AU53" i="1"/>
  <c r="AU110" i="1"/>
  <c r="AU40" i="1"/>
  <c r="AU15" i="1"/>
  <c r="AU12" i="1"/>
  <c r="AU14" i="1"/>
  <c r="AU11" i="1"/>
  <c r="AU46" i="1"/>
  <c r="AU60" i="1"/>
  <c r="AU78" i="1"/>
  <c r="AU8" i="1"/>
  <c r="AU22" i="1"/>
  <c r="AU79" i="1"/>
  <c r="AU47" i="1"/>
  <c r="AU61" i="1"/>
  <c r="AU29" i="1"/>
  <c r="AU76" i="1"/>
  <c r="AU41" i="1"/>
  <c r="AU7" i="1"/>
  <c r="AU5" i="1"/>
  <c r="AU21" i="1"/>
  <c r="AU4" i="1"/>
  <c r="AU69" i="1"/>
  <c r="AU30" i="1"/>
  <c r="AU55" i="1"/>
  <c r="AU102" i="1"/>
  <c r="AU88" i="1"/>
  <c r="AU16" i="1"/>
  <c r="AU39" i="1"/>
  <c r="AU51" i="1"/>
  <c r="AU44" i="1"/>
  <c r="AU82" i="1"/>
  <c r="AU86" i="1"/>
  <c r="AU89" i="1"/>
  <c r="AU112" i="1"/>
  <c r="AU33" i="1"/>
  <c r="AU67" i="1"/>
  <c r="AU122" i="1"/>
  <c r="AU20" i="1"/>
  <c r="AU25" i="1"/>
  <c r="AU37" i="1"/>
  <c r="AU48" i="1"/>
  <c r="AU45" i="1"/>
  <c r="AU75" i="1"/>
  <c r="AU83" i="1"/>
  <c r="AU107" i="1"/>
  <c r="AU66" i="1"/>
  <c r="AU62" i="1"/>
  <c r="AU74" i="1"/>
  <c r="AU129" i="1"/>
  <c r="AU19" i="1"/>
  <c r="AU32" i="1"/>
  <c r="AU95" i="1"/>
  <c r="AU115" i="1"/>
  <c r="AU123" i="1"/>
  <c r="AU18" i="1"/>
  <c r="AU54" i="1"/>
  <c r="AU99" i="1"/>
  <c r="AU100" i="1"/>
  <c r="AU31" i="1"/>
  <c r="AU91" i="1"/>
  <c r="AU90" i="1"/>
  <c r="AU116" i="1"/>
  <c r="AU121" i="1"/>
  <c r="AU35" i="1"/>
  <c r="AU38" i="1"/>
  <c r="AU43" i="1"/>
  <c r="AU93" i="1"/>
  <c r="AU105" i="1"/>
  <c r="AU96" i="1"/>
  <c r="AU84" i="1"/>
  <c r="AU120" i="1"/>
  <c r="AU24" i="1"/>
  <c r="AU106" i="1"/>
  <c r="AU49" i="1"/>
  <c r="AU139" i="1"/>
  <c r="AU63" i="1"/>
  <c r="AU118" i="1"/>
  <c r="AU130" i="1"/>
  <c r="AU145" i="1"/>
  <c r="AU143" i="1"/>
  <c r="AU109" i="1"/>
  <c r="AU152" i="1"/>
  <c r="AU52" i="1"/>
  <c r="AU64" i="1"/>
  <c r="AU68" i="1"/>
  <c r="AU148" i="1"/>
  <c r="AU36" i="1"/>
  <c r="AU42" i="1"/>
  <c r="AU81" i="1"/>
  <c r="AU113" i="1"/>
  <c r="AU94" i="1"/>
  <c r="AU150" i="1"/>
  <c r="AU73" i="1"/>
  <c r="AU98" i="1"/>
  <c r="AU108" i="1"/>
  <c r="AU114" i="1"/>
  <c r="AU26" i="1"/>
  <c r="AU92" i="1"/>
  <c r="AU101" i="1"/>
  <c r="AU72" i="1"/>
  <c r="AU87" i="1"/>
  <c r="AU103" i="1"/>
  <c r="AU128" i="1"/>
  <c r="AU137" i="1"/>
  <c r="AU154" i="1"/>
  <c r="AU85" i="1"/>
  <c r="AU59" i="1"/>
  <c r="AU134" i="1"/>
  <c r="AU138" i="1"/>
  <c r="AU144" i="1"/>
  <c r="AU146" i="1"/>
  <c r="AU147" i="1"/>
  <c r="AU131" i="1"/>
  <c r="AU141" i="1"/>
  <c r="AU142" i="1"/>
  <c r="AU151" i="1"/>
  <c r="AU155" i="1"/>
  <c r="AU135" i="1"/>
  <c r="AU170" i="1"/>
  <c r="AU160" i="1"/>
  <c r="AU156" i="1"/>
  <c r="AU153" i="1"/>
  <c r="AU132" i="1"/>
  <c r="AU136" i="1"/>
  <c r="AU159" i="1"/>
  <c r="AU117" i="1"/>
  <c r="AU162" i="1"/>
  <c r="AU57" i="1"/>
  <c r="AU165" i="1"/>
  <c r="AU104" i="1"/>
  <c r="AU171" i="1"/>
  <c r="AU133" i="1"/>
  <c r="AU9" i="1"/>
  <c r="AU125" i="1"/>
  <c r="AU172" i="1"/>
  <c r="AU174" i="1"/>
  <c r="AU175" i="1"/>
  <c r="AU167" i="1"/>
  <c r="AU97" i="1"/>
  <c r="AU127" i="1"/>
  <c r="AU119" i="1"/>
  <c r="AU140" i="1"/>
  <c r="BC119" i="1"/>
  <c r="BC140" i="1"/>
  <c r="AZ119" i="1"/>
  <c r="BA119" i="1" s="1"/>
  <c r="AZ140" i="1"/>
  <c r="BA140" i="1" s="1"/>
  <c r="AY140" i="1"/>
  <c r="AY119" i="1"/>
  <c r="BC127" i="1"/>
  <c r="AZ127" i="1"/>
  <c r="BA127" i="1" s="1"/>
  <c r="AY127" i="1"/>
  <c r="BC97" i="1"/>
  <c r="AZ97" i="1"/>
  <c r="BA97" i="1" s="1"/>
  <c r="AY97" i="1"/>
  <c r="AV17" i="1"/>
  <c r="AW17" i="1" s="1"/>
  <c r="AU17" i="1"/>
  <c r="AZ3" i="1" l="1"/>
  <c r="BA3" i="1" s="1"/>
  <c r="AZ56" i="1"/>
  <c r="BA56" i="1" s="1"/>
  <c r="AZ28" i="1"/>
  <c r="BA28" i="1" s="1"/>
  <c r="AZ65" i="1"/>
  <c r="BA65" i="1" s="1"/>
  <c r="AZ71" i="1"/>
  <c r="BA71" i="1" s="1"/>
  <c r="AZ23" i="1"/>
  <c r="BA23" i="1" s="1"/>
  <c r="AZ77" i="1"/>
  <c r="BA77" i="1" s="1"/>
  <c r="AZ6" i="1"/>
  <c r="BA6" i="1" s="1"/>
  <c r="AZ58" i="1"/>
  <c r="BA58" i="1" s="1"/>
  <c r="AZ80" i="1"/>
  <c r="BA80" i="1" s="1"/>
  <c r="AZ53" i="1"/>
  <c r="BA53" i="1" s="1"/>
  <c r="AZ13" i="1"/>
  <c r="BA13" i="1" s="1"/>
  <c r="AZ70" i="1"/>
  <c r="BA70" i="1" s="1"/>
  <c r="AZ110" i="1"/>
  <c r="BA110" i="1" s="1"/>
  <c r="AZ50" i="1"/>
  <c r="BA50" i="1" s="1"/>
  <c r="AZ40" i="1"/>
  <c r="BA40" i="1" s="1"/>
  <c r="AZ15" i="1"/>
  <c r="BA15" i="1" s="1"/>
  <c r="AZ12" i="1"/>
  <c r="BA12" i="1" s="1"/>
  <c r="AZ11" i="1"/>
  <c r="BA11" i="1" s="1"/>
  <c r="AZ14" i="1"/>
  <c r="BA14" i="1" s="1"/>
  <c r="AZ46" i="1"/>
  <c r="BA46" i="1" s="1"/>
  <c r="AZ60" i="1"/>
  <c r="BA60" i="1" s="1"/>
  <c r="AZ78" i="1"/>
  <c r="BA78" i="1" s="1"/>
  <c r="AZ8" i="1"/>
  <c r="BA8" i="1" s="1"/>
  <c r="AZ22" i="1"/>
  <c r="BA22" i="1" s="1"/>
  <c r="AZ79" i="1"/>
  <c r="BA79" i="1" s="1"/>
  <c r="AZ47" i="1"/>
  <c r="BA47" i="1" s="1"/>
  <c r="AZ61" i="1"/>
  <c r="BA61" i="1" s="1"/>
  <c r="AZ29" i="1"/>
  <c r="BA29" i="1" s="1"/>
  <c r="AZ7" i="1"/>
  <c r="BA7" i="1" s="1"/>
  <c r="AZ41" i="1"/>
  <c r="BA41" i="1" s="1"/>
  <c r="AZ76" i="1"/>
  <c r="BA76" i="1" s="1"/>
  <c r="AZ4" i="1"/>
  <c r="BA4" i="1" s="1"/>
  <c r="AZ5" i="1"/>
  <c r="BA5" i="1" s="1"/>
  <c r="AZ21" i="1"/>
  <c r="BA21" i="1" s="1"/>
  <c r="AZ69" i="1"/>
  <c r="BA69" i="1" s="1"/>
  <c r="AZ55" i="1"/>
  <c r="BA55" i="1" s="1"/>
  <c r="AZ102" i="1"/>
  <c r="BA102" i="1" s="1"/>
  <c r="AZ30" i="1"/>
  <c r="BA30" i="1" s="1"/>
  <c r="AZ88" i="1"/>
  <c r="BA88" i="1" s="1"/>
  <c r="AZ16" i="1"/>
  <c r="BA16" i="1" s="1"/>
  <c r="AZ39" i="1"/>
  <c r="BA39" i="1" s="1"/>
  <c r="AZ89" i="1"/>
  <c r="BA89" i="1" s="1"/>
  <c r="AZ112" i="1"/>
  <c r="BA112" i="1" s="1"/>
  <c r="AZ82" i="1"/>
  <c r="BA82" i="1" s="1"/>
  <c r="AZ33" i="1"/>
  <c r="BA33" i="1" s="1"/>
  <c r="AZ51" i="1"/>
  <c r="BA51" i="1" s="1"/>
  <c r="AZ44" i="1"/>
  <c r="BA44" i="1" s="1"/>
  <c r="AZ86" i="1"/>
  <c r="BA86" i="1" s="1"/>
  <c r="AZ122" i="1"/>
  <c r="BA122" i="1" s="1"/>
  <c r="AZ25" i="1"/>
  <c r="BA25" i="1" s="1"/>
  <c r="AZ37" i="1"/>
  <c r="BA37" i="1" s="1"/>
  <c r="AZ48" i="1"/>
  <c r="BA48" i="1" s="1"/>
  <c r="AZ75" i="1"/>
  <c r="BA75" i="1" s="1"/>
  <c r="AZ83" i="1"/>
  <c r="BA83" i="1" s="1"/>
  <c r="AZ20" i="1"/>
  <c r="BA20" i="1" s="1"/>
  <c r="AZ45" i="1"/>
  <c r="BA45" i="1" s="1"/>
  <c r="AZ67" i="1"/>
  <c r="BA67" i="1" s="1"/>
  <c r="AZ66" i="1"/>
  <c r="BA66" i="1" s="1"/>
  <c r="AZ107" i="1"/>
  <c r="BA107" i="1" s="1"/>
  <c r="AZ74" i="1"/>
  <c r="BA74" i="1" s="1"/>
  <c r="AZ62" i="1"/>
  <c r="BA62" i="1" s="1"/>
  <c r="AZ129" i="1"/>
  <c r="BA129" i="1" s="1"/>
  <c r="AZ32" i="1"/>
  <c r="BA32" i="1" s="1"/>
  <c r="AZ95" i="1"/>
  <c r="BA95" i="1" s="1"/>
  <c r="AZ115" i="1"/>
  <c r="BA115" i="1" s="1"/>
  <c r="AZ18" i="1"/>
  <c r="BA18" i="1" s="1"/>
  <c r="AZ54" i="1"/>
  <c r="BA54" i="1" s="1"/>
  <c r="AZ99" i="1"/>
  <c r="BA99" i="1" s="1"/>
  <c r="AZ123" i="1"/>
  <c r="BA123" i="1" s="1"/>
  <c r="AZ90" i="1"/>
  <c r="BA90" i="1" s="1"/>
  <c r="AZ35" i="1"/>
  <c r="BA35" i="1" s="1"/>
  <c r="AZ91" i="1"/>
  <c r="BA91" i="1" s="1"/>
  <c r="AZ100" i="1"/>
  <c r="BA100" i="1" s="1"/>
  <c r="AZ38" i="1"/>
  <c r="BA38" i="1" s="1"/>
  <c r="AZ43" i="1"/>
  <c r="BA43" i="1" s="1"/>
  <c r="AZ19" i="1"/>
  <c r="BA19" i="1" s="1"/>
  <c r="AZ96" i="1"/>
  <c r="BA96" i="1" s="1"/>
  <c r="AZ121" i="1"/>
  <c r="BA121" i="1" s="1"/>
  <c r="AZ24" i="1"/>
  <c r="BA24" i="1" s="1"/>
  <c r="AZ105" i="1"/>
  <c r="BA105" i="1" s="1"/>
  <c r="AZ106" i="1"/>
  <c r="BA106" i="1" s="1"/>
  <c r="AZ116" i="1"/>
  <c r="BA116" i="1" s="1"/>
  <c r="AZ49" i="1"/>
  <c r="BA49" i="1" s="1"/>
  <c r="AZ120" i="1"/>
  <c r="BA120" i="1" s="1"/>
  <c r="AZ139" i="1"/>
  <c r="BA139" i="1" s="1"/>
  <c r="AZ31" i="1"/>
  <c r="BA31" i="1" s="1"/>
  <c r="AZ93" i="1"/>
  <c r="BA93" i="1" s="1"/>
  <c r="AZ118" i="1"/>
  <c r="BA118" i="1" s="1"/>
  <c r="AZ130" i="1"/>
  <c r="BA130" i="1" s="1"/>
  <c r="AZ152" i="1"/>
  <c r="BA152" i="1" s="1"/>
  <c r="AZ52" i="1"/>
  <c r="BA52" i="1" s="1"/>
  <c r="AZ64" i="1"/>
  <c r="BA64" i="1" s="1"/>
  <c r="AZ63" i="1"/>
  <c r="BA63" i="1" s="1"/>
  <c r="AZ148" i="1"/>
  <c r="BA148" i="1" s="1"/>
  <c r="AZ145" i="1"/>
  <c r="BA145" i="1" s="1"/>
  <c r="AZ143" i="1"/>
  <c r="BA143" i="1" s="1"/>
  <c r="AZ42" i="1"/>
  <c r="BA42" i="1" s="1"/>
  <c r="AZ81" i="1"/>
  <c r="BA81" i="1" s="1"/>
  <c r="AZ113" i="1"/>
  <c r="BA113" i="1" s="1"/>
  <c r="AZ150" i="1"/>
  <c r="BA150" i="1" s="1"/>
  <c r="AZ36" i="1"/>
  <c r="BA36" i="1" s="1"/>
  <c r="AZ73" i="1"/>
  <c r="BA73" i="1" s="1"/>
  <c r="AZ98" i="1"/>
  <c r="BA98" i="1" s="1"/>
  <c r="AZ68" i="1"/>
  <c r="BA68" i="1" s="1"/>
  <c r="AZ94" i="1"/>
  <c r="BA94" i="1" s="1"/>
  <c r="AZ84" i="1"/>
  <c r="BA84" i="1" s="1"/>
  <c r="AZ109" i="1"/>
  <c r="BA109" i="1" s="1"/>
  <c r="AZ92" i="1"/>
  <c r="BA92" i="1" s="1"/>
  <c r="AZ101" i="1"/>
  <c r="BA101" i="1" s="1"/>
  <c r="AZ108" i="1"/>
  <c r="BA108" i="1" s="1"/>
  <c r="AZ114" i="1"/>
  <c r="BA114" i="1" s="1"/>
  <c r="AZ103" i="1"/>
  <c r="BA103" i="1" s="1"/>
  <c r="AZ128" i="1"/>
  <c r="BA128" i="1" s="1"/>
  <c r="AZ137" i="1"/>
  <c r="BA137" i="1" s="1"/>
  <c r="AZ26" i="1"/>
  <c r="BA26" i="1" s="1"/>
  <c r="AZ134" i="1"/>
  <c r="BA134" i="1" s="1"/>
  <c r="AZ138" i="1"/>
  <c r="BA138" i="1" s="1"/>
  <c r="AZ144" i="1"/>
  <c r="BA144" i="1" s="1"/>
  <c r="AZ146" i="1"/>
  <c r="BA146" i="1" s="1"/>
  <c r="AZ147" i="1"/>
  <c r="BA147" i="1" s="1"/>
  <c r="AZ72" i="1"/>
  <c r="BA72" i="1" s="1"/>
  <c r="AZ141" i="1"/>
  <c r="BA141" i="1" s="1"/>
  <c r="AZ155" i="1"/>
  <c r="BA155" i="1" s="1"/>
  <c r="AZ135" i="1"/>
  <c r="BA135" i="1" s="1"/>
  <c r="AZ170" i="1"/>
  <c r="BA170" i="1" s="1"/>
  <c r="AZ160" i="1"/>
  <c r="BA160" i="1" s="1"/>
  <c r="AZ154" i="1"/>
  <c r="BA154" i="1" s="1"/>
  <c r="AZ156" i="1"/>
  <c r="BA156" i="1" s="1"/>
  <c r="AZ153" i="1"/>
  <c r="BA153" i="1" s="1"/>
  <c r="AZ85" i="1"/>
  <c r="BA85" i="1" s="1"/>
  <c r="AZ59" i="1"/>
  <c r="BA59" i="1" s="1"/>
  <c r="AZ132" i="1"/>
  <c r="BA132" i="1" s="1"/>
  <c r="AZ136" i="1"/>
  <c r="BA136" i="1" s="1"/>
  <c r="AZ159" i="1"/>
  <c r="BA159" i="1" s="1"/>
  <c r="AZ117" i="1"/>
  <c r="BA117" i="1" s="1"/>
  <c r="AZ162" i="1"/>
  <c r="BA162" i="1" s="1"/>
  <c r="AZ57" i="1"/>
  <c r="BA57" i="1" s="1"/>
  <c r="AZ165" i="1"/>
  <c r="BA165" i="1" s="1"/>
  <c r="AZ131" i="1"/>
  <c r="BA131" i="1" s="1"/>
  <c r="AZ87" i="1"/>
  <c r="BA87" i="1" s="1"/>
  <c r="AZ104" i="1"/>
  <c r="BA104" i="1" s="1"/>
  <c r="AZ142" i="1"/>
  <c r="BA142" i="1" s="1"/>
  <c r="AZ171" i="1"/>
  <c r="BA171" i="1" s="1"/>
  <c r="AZ133" i="1"/>
  <c r="BA133" i="1" s="1"/>
  <c r="AZ9" i="1"/>
  <c r="BA9" i="1" s="1"/>
  <c r="AZ125" i="1"/>
  <c r="BA125" i="1" s="1"/>
  <c r="AZ151" i="1"/>
  <c r="BA151" i="1" s="1"/>
  <c r="AZ172" i="1"/>
  <c r="BA172" i="1" s="1"/>
  <c r="AZ174" i="1"/>
  <c r="BA174" i="1" s="1"/>
  <c r="AZ175" i="1"/>
  <c r="BA175" i="1" s="1"/>
  <c r="AZ167" i="1"/>
  <c r="BA167" i="1" s="1"/>
  <c r="AZ17" i="1"/>
  <c r="BA17" i="1" s="1"/>
  <c r="AY3" i="1"/>
  <c r="AY56" i="1"/>
  <c r="AY28" i="1"/>
  <c r="AY65" i="1"/>
  <c r="AY71" i="1"/>
  <c r="AY23" i="1"/>
  <c r="AY77" i="1"/>
  <c r="AY6" i="1"/>
  <c r="AY58" i="1"/>
  <c r="AY80" i="1"/>
  <c r="AY53" i="1"/>
  <c r="AY13" i="1"/>
  <c r="AY70" i="1"/>
  <c r="AY110" i="1"/>
  <c r="AY50" i="1"/>
  <c r="AY40" i="1"/>
  <c r="AY15" i="1"/>
  <c r="AY12" i="1"/>
  <c r="AY11" i="1"/>
  <c r="AY14" i="1"/>
  <c r="AY46" i="1"/>
  <c r="AY60" i="1"/>
  <c r="AY78" i="1"/>
  <c r="AY8" i="1"/>
  <c r="AY22" i="1"/>
  <c r="AY79" i="1"/>
  <c r="AY47" i="1"/>
  <c r="AY61" i="1"/>
  <c r="AY29" i="1"/>
  <c r="AY7" i="1"/>
  <c r="AY41" i="1"/>
  <c r="AY76" i="1"/>
  <c r="AY4" i="1"/>
  <c r="AY5" i="1"/>
  <c r="AY21" i="1"/>
  <c r="AY69" i="1"/>
  <c r="AY55" i="1"/>
  <c r="AY102" i="1"/>
  <c r="AY30" i="1"/>
  <c r="AY88" i="1"/>
  <c r="AY16" i="1"/>
  <c r="AY39" i="1"/>
  <c r="AY89" i="1"/>
  <c r="AY112" i="1"/>
  <c r="AY82" i="1"/>
  <c r="AY33" i="1"/>
  <c r="AY51" i="1"/>
  <c r="AY44" i="1"/>
  <c r="AY86" i="1"/>
  <c r="AY122" i="1"/>
  <c r="AY25" i="1"/>
  <c r="AY37" i="1"/>
  <c r="AY48" i="1"/>
  <c r="AY75" i="1"/>
  <c r="AY83" i="1"/>
  <c r="AY20" i="1"/>
  <c r="AY45" i="1"/>
  <c r="AY67" i="1"/>
  <c r="AY66" i="1"/>
  <c r="AY107" i="1"/>
  <c r="AY74" i="1"/>
  <c r="AY62" i="1"/>
  <c r="AY129" i="1"/>
  <c r="AY32" i="1"/>
  <c r="AY95" i="1"/>
  <c r="AY115" i="1"/>
  <c r="AY18" i="1"/>
  <c r="AY54" i="1"/>
  <c r="AY99" i="1"/>
  <c r="AY123" i="1"/>
  <c r="AY90" i="1"/>
  <c r="AY35" i="1"/>
  <c r="AY91" i="1"/>
  <c r="AY100" i="1"/>
  <c r="AY38" i="1"/>
  <c r="AY43" i="1"/>
  <c r="AY19" i="1"/>
  <c r="AY96" i="1"/>
  <c r="AY121" i="1"/>
  <c r="AY24" i="1"/>
  <c r="AY105" i="1"/>
  <c r="AY106" i="1"/>
  <c r="AY116" i="1"/>
  <c r="AY49" i="1"/>
  <c r="AY120" i="1"/>
  <c r="AY139" i="1"/>
  <c r="AY31" i="1"/>
  <c r="AY93" i="1"/>
  <c r="AY118" i="1"/>
  <c r="AY130" i="1"/>
  <c r="AY152" i="1"/>
  <c r="AY52" i="1"/>
  <c r="AY64" i="1"/>
  <c r="AY63" i="1"/>
  <c r="AY148" i="1"/>
  <c r="AY145" i="1"/>
  <c r="AY143" i="1"/>
  <c r="AY42" i="1"/>
  <c r="AY81" i="1"/>
  <c r="AY113" i="1"/>
  <c r="AY150" i="1"/>
  <c r="AY36" i="1"/>
  <c r="AY73" i="1"/>
  <c r="AY98" i="1"/>
  <c r="AY68" i="1"/>
  <c r="AY94" i="1"/>
  <c r="AY84" i="1"/>
  <c r="AY109" i="1"/>
  <c r="AY92" i="1"/>
  <c r="AY101" i="1"/>
  <c r="AY108" i="1"/>
  <c r="AY114" i="1"/>
  <c r="AY103" i="1"/>
  <c r="AY128" i="1"/>
  <c r="AY137" i="1"/>
  <c r="AY26" i="1"/>
  <c r="AY134" i="1"/>
  <c r="AY138" i="1"/>
  <c r="AY144" i="1"/>
  <c r="AY146" i="1"/>
  <c r="AY147" i="1"/>
  <c r="AY72" i="1"/>
  <c r="AY141" i="1"/>
  <c r="AY155" i="1"/>
  <c r="AY135" i="1"/>
  <c r="AY170" i="1"/>
  <c r="AY160" i="1"/>
  <c r="AY154" i="1"/>
  <c r="AY156" i="1"/>
  <c r="AY153" i="1"/>
  <c r="AY85" i="1"/>
  <c r="AY59" i="1"/>
  <c r="AY132" i="1"/>
  <c r="AY136" i="1"/>
  <c r="AY159" i="1"/>
  <c r="AY117" i="1"/>
  <c r="AY162" i="1"/>
  <c r="AY57" i="1"/>
  <c r="AY165" i="1"/>
  <c r="AY131" i="1"/>
  <c r="AY87" i="1"/>
  <c r="AY104" i="1"/>
  <c r="AY142" i="1"/>
  <c r="AY171" i="1"/>
  <c r="AY133" i="1"/>
  <c r="AY9" i="1"/>
  <c r="AY125" i="1"/>
  <c r="AY151" i="1"/>
  <c r="AY172" i="1"/>
  <c r="AY174" i="1"/>
  <c r="AY175" i="1"/>
  <c r="AY167" i="1"/>
  <c r="AY17" i="1"/>
  <c r="BC3" i="1" l="1"/>
  <c r="BC56" i="1"/>
  <c r="BC28" i="1"/>
  <c r="BC65" i="1"/>
  <c r="BC71" i="1"/>
  <c r="BC77" i="1"/>
  <c r="BC6" i="1"/>
  <c r="BC23" i="1"/>
  <c r="BC80" i="1"/>
  <c r="BC58" i="1"/>
  <c r="BC53" i="1"/>
  <c r="BC70" i="1"/>
  <c r="BC50" i="1"/>
  <c r="BC110" i="1"/>
  <c r="BC13" i="1"/>
  <c r="BC40" i="1"/>
  <c r="BC15" i="1"/>
  <c r="BC11" i="1"/>
  <c r="BC14" i="1"/>
  <c r="BC46" i="1"/>
  <c r="BC12" i="1"/>
  <c r="BC60" i="1"/>
  <c r="BC78" i="1"/>
  <c r="BC8" i="1"/>
  <c r="BC22" i="1"/>
  <c r="BC79" i="1"/>
  <c r="BC61" i="1"/>
  <c r="BC47" i="1"/>
  <c r="BC7" i="1"/>
  <c r="BC41" i="1"/>
  <c r="BC29" i="1"/>
  <c r="BC4" i="1"/>
  <c r="BC76" i="1"/>
  <c r="BC21" i="1"/>
  <c r="BC5" i="1"/>
  <c r="BC69" i="1"/>
  <c r="BC102" i="1"/>
  <c r="BC88" i="1"/>
  <c r="BC55" i="1"/>
  <c r="BC112" i="1"/>
  <c r="BC89" i="1"/>
  <c r="BC30" i="1"/>
  <c r="BC39" i="1"/>
  <c r="BC51" i="1"/>
  <c r="BC33" i="1"/>
  <c r="BC37" i="1"/>
  <c r="BC122" i="1"/>
  <c r="BC25" i="1"/>
  <c r="BC48" i="1"/>
  <c r="BC82" i="1"/>
  <c r="BC67" i="1"/>
  <c r="BC86" i="1"/>
  <c r="BC20" i="1"/>
  <c r="BC44" i="1"/>
  <c r="BC16" i="1"/>
  <c r="BC66" i="1"/>
  <c r="BC75" i="1"/>
  <c r="BC107" i="1"/>
  <c r="BC83" i="1"/>
  <c r="BC45" i="1"/>
  <c r="BC74" i="1"/>
  <c r="BC129" i="1"/>
  <c r="BC32" i="1"/>
  <c r="BC115" i="1"/>
  <c r="BC62" i="1"/>
  <c r="BC99" i="1"/>
  <c r="BC54" i="1"/>
  <c r="BC95" i="1"/>
  <c r="BC123" i="1"/>
  <c r="BC90" i="1"/>
  <c r="BC91" i="1"/>
  <c r="BC35" i="1"/>
  <c r="BC121" i="1"/>
  <c r="BC100" i="1"/>
  <c r="BC43" i="1"/>
  <c r="BC96" i="1"/>
  <c r="BC106" i="1"/>
  <c r="BC105" i="1"/>
  <c r="BC139" i="1"/>
  <c r="BC49" i="1"/>
  <c r="BC116" i="1"/>
  <c r="BC24" i="1"/>
  <c r="BC18" i="1"/>
  <c r="BC130" i="1"/>
  <c r="BC152" i="1"/>
  <c r="BC120" i="1"/>
  <c r="BC38" i="1"/>
  <c r="BC31" i="1"/>
  <c r="BC63" i="1"/>
  <c r="BC118" i="1"/>
  <c r="BC52" i="1"/>
  <c r="BC93" i="1"/>
  <c r="BC148" i="1"/>
  <c r="BC145" i="1"/>
  <c r="BC143" i="1"/>
  <c r="BC64" i="1"/>
  <c r="BC81" i="1"/>
  <c r="BC113" i="1"/>
  <c r="BC150" i="1"/>
  <c r="BC42" i="1"/>
  <c r="BC94" i="1"/>
  <c r="BC84" i="1"/>
  <c r="BC73" i="1"/>
  <c r="BC36" i="1"/>
  <c r="BC98" i="1"/>
  <c r="BC68" i="1"/>
  <c r="BC109" i="1"/>
  <c r="BC128" i="1"/>
  <c r="BC114" i="1"/>
  <c r="BC101" i="1"/>
  <c r="BC19" i="1"/>
  <c r="BC108" i="1"/>
  <c r="BC137" i="1"/>
  <c r="BC103" i="1"/>
  <c r="BC92" i="1"/>
  <c r="BC138" i="1"/>
  <c r="BC26" i="1"/>
  <c r="BC141" i="1"/>
  <c r="BC147" i="1"/>
  <c r="BC170" i="1"/>
  <c r="BC134" i="1"/>
  <c r="BC154" i="1"/>
  <c r="BC160" i="1"/>
  <c r="BC135" i="1"/>
  <c r="BC72" i="1"/>
  <c r="BC146" i="1"/>
  <c r="BC155" i="1"/>
  <c r="BC144" i="1"/>
  <c r="BC156" i="1"/>
  <c r="BC162" i="1"/>
  <c r="BC165" i="1"/>
  <c r="BC131" i="1"/>
  <c r="BC151" i="1"/>
  <c r="BC57" i="1"/>
  <c r="BC153" i="1"/>
  <c r="BC87" i="1"/>
  <c r="BC9" i="1"/>
  <c r="BC117" i="1"/>
  <c r="BC136" i="1"/>
  <c r="BC159" i="1"/>
  <c r="BC104" i="1"/>
  <c r="BC85" i="1"/>
  <c r="BC142" i="1"/>
  <c r="BC171" i="1"/>
  <c r="BC172" i="1"/>
  <c r="BC125" i="1"/>
  <c r="BC59" i="1"/>
  <c r="BC133" i="1"/>
  <c r="BC167" i="1"/>
  <c r="BC132" i="1"/>
  <c r="BC175" i="1"/>
  <c r="BC174" i="1"/>
  <c r="BC17" i="1"/>
</calcChain>
</file>

<file path=xl/sharedStrings.xml><?xml version="1.0" encoding="utf-8"?>
<sst xmlns="http://schemas.openxmlformats.org/spreadsheetml/2006/main" count="3777" uniqueCount="1032">
  <si>
    <t>אוכלוסייה נכון ל- 2018</t>
  </si>
  <si>
    <t>מספר חולים</t>
  </si>
  <si>
    <t>ירושלים</t>
  </si>
  <si>
    <t>בני ברק</t>
  </si>
  <si>
    <t>אשקלון</t>
  </si>
  <si>
    <t>10</t>
  </si>
  <si>
    <t>פתח תקווה</t>
  </si>
  <si>
    <t>ראשון לציון</t>
  </si>
  <si>
    <t>נתניה</t>
  </si>
  <si>
    <t>אלעד</t>
  </si>
  <si>
    <t>בית שמש</t>
  </si>
  <si>
    <t>באר שבע</t>
  </si>
  <si>
    <t>חולון</t>
  </si>
  <si>
    <t>בת ים</t>
  </si>
  <si>
    <t>חיפה</t>
  </si>
  <si>
    <t>מודיעין עילית</t>
  </si>
  <si>
    <t>טבריה</t>
  </si>
  <si>
    <t>מגדל העמק</t>
  </si>
  <si>
    <t>רעננה</t>
  </si>
  <si>
    <t>ביתר עילית</t>
  </si>
  <si>
    <t>הרצליה</t>
  </si>
  <si>
    <t>רחובות</t>
  </si>
  <si>
    <t>אפרת</t>
  </si>
  <si>
    <t>יהוד-מונוסון</t>
  </si>
  <si>
    <t>כפר סבא</t>
  </si>
  <si>
    <t>עפולה</t>
  </si>
  <si>
    <t>כפר חב״ד</t>
  </si>
  <si>
    <t>קרית אונו</t>
  </si>
  <si>
    <t>צפת</t>
  </si>
  <si>
    <t>קרית יערים</t>
  </si>
  <si>
    <t>רמלה</t>
  </si>
  <si>
    <t>קרית מלאכי</t>
  </si>
  <si>
    <t>רמת השרון</t>
  </si>
  <si>
    <t>29</t>
  </si>
  <si>
    <t>גבעתיים</t>
  </si>
  <si>
    <t>26</t>
  </si>
  <si>
    <t>קרית גת</t>
  </si>
  <si>
    <t>שוהם</t>
  </si>
  <si>
    <t>גבעת שמואל</t>
  </si>
  <si>
    <t>24</t>
  </si>
  <si>
    <t>שדרות</t>
  </si>
  <si>
    <t>22</t>
  </si>
  <si>
    <t>חדרה</t>
  </si>
  <si>
    <t>אבן יהודה</t>
  </si>
  <si>
    <t>21</t>
  </si>
  <si>
    <t>גן יבנה</t>
  </si>
  <si>
    <t>יבנה</t>
  </si>
  <si>
    <t>כרמיאל</t>
  </si>
  <si>
    <t>ראש העין</t>
  </si>
  <si>
    <t>אזור</t>
  </si>
  <si>
    <t>נתיבות</t>
  </si>
  <si>
    <t>רכסים</t>
  </si>
  <si>
    <t>גדרה</t>
  </si>
  <si>
    <t>דימונה</t>
  </si>
  <si>
    <t>קרית ים</t>
  </si>
  <si>
    <t>נוף הגליל</t>
  </si>
  <si>
    <t>אופקים</t>
  </si>
  <si>
    <t>באר יעקב</t>
  </si>
  <si>
    <t>16</t>
  </si>
  <si>
    <t>קרית אתא</t>
  </si>
  <si>
    <t>גבעת זאב</t>
  </si>
  <si>
    <t>14</t>
  </si>
  <si>
    <t>טמרה</t>
  </si>
  <si>
    <t>אום אל-פחם</t>
  </si>
  <si>
    <t>13</t>
  </si>
  <si>
    <t>טירת כרמל</t>
  </si>
  <si>
    <t>תל מונד</t>
  </si>
  <si>
    <t>כפר יונה</t>
  </si>
  <si>
    <t>12</t>
  </si>
  <si>
    <t>ערד</t>
  </si>
  <si>
    <t>קדימה-צורן</t>
  </si>
  <si>
    <t>11</t>
  </si>
  <si>
    <t>קרית ארבע</t>
  </si>
  <si>
    <t>אילת</t>
  </si>
  <si>
    <t>יקנעם עילית</t>
  </si>
  <si>
    <t>עומר</t>
  </si>
  <si>
    <t>מבשרת ציון</t>
  </si>
  <si>
    <t>9</t>
  </si>
  <si>
    <t>מעלות-תרשיחא</t>
  </si>
  <si>
    <t>קרית שמונה</t>
  </si>
  <si>
    <t>טייבה</t>
  </si>
  <si>
    <t>8</t>
  </si>
  <si>
    <t>נס ציונה</t>
  </si>
  <si>
    <t>קצרין</t>
  </si>
  <si>
    <t>דבוריה</t>
  </si>
  <si>
    <t>7</t>
  </si>
  <si>
    <t>מגאר</t>
  </si>
  <si>
    <t>נצרת</t>
  </si>
  <si>
    <t>שבלי - אום אל-גנם</t>
  </si>
  <si>
    <t>6</t>
  </si>
  <si>
    <t>כסיפה</t>
  </si>
  <si>
    <t>להבים</t>
  </si>
  <si>
    <t>מזכרת בתיה</t>
  </si>
  <si>
    <t>פרדס חנה-כרכור</t>
  </si>
  <si>
    <t>קרית מוצקין</t>
  </si>
  <si>
    <t>קרני שומרון</t>
  </si>
  <si>
    <t>אלפי מנשה</t>
  </si>
  <si>
    <t>5</t>
  </si>
  <si>
    <t>נשר</t>
  </si>
  <si>
    <t>שלומי</t>
  </si>
  <si>
    <t>אריאל</t>
  </si>
  <si>
    <t>4</t>
  </si>
  <si>
    <t>באקה אל-גרביה</t>
  </si>
  <si>
    <t>בני עי״ש</t>
  </si>
  <si>
    <t>צור הדסה</t>
  </si>
  <si>
    <t>קרית עקרון</t>
  </si>
  <si>
    <t>רהט</t>
  </si>
  <si>
    <t>3</t>
  </si>
  <si>
    <t>בית דגן</t>
  </si>
  <si>
    <t>חריש</t>
  </si>
  <si>
    <t>יפיע</t>
  </si>
  <si>
    <t>מעלה עירון</t>
  </si>
  <si>
    <t>צור יצחק</t>
  </si>
  <si>
    <t>בוקעאתא</t>
  </si>
  <si>
    <t>2</t>
  </si>
  <si>
    <t>בית אל</t>
  </si>
  <si>
    <t>בסמת טבעון</t>
  </si>
  <si>
    <t>טירה</t>
  </si>
  <si>
    <t>כפר כנא</t>
  </si>
  <si>
    <t>כפר קרע</t>
  </si>
  <si>
    <t>מיתר</t>
  </si>
  <si>
    <t>עתלית</t>
  </si>
  <si>
    <t>קרית טבעון</t>
  </si>
  <si>
    <t>רמת ישי</t>
  </si>
  <si>
    <t>שפרעם</t>
  </si>
  <si>
    <t>אבו גוש</t>
  </si>
  <si>
    <t>1</t>
  </si>
  <si>
    <t>אורנית</t>
  </si>
  <si>
    <t>בנימינה-גבעת עדה</t>
  </si>
  <si>
    <t>בענה</t>
  </si>
  <si>
    <t>בת חפר</t>
  </si>
  <si>
    <t>זמר</t>
  </si>
  <si>
    <t>חורפיש</t>
  </si>
  <si>
    <t>טובא-זנגריה</t>
  </si>
  <si>
    <t>ירוחם</t>
  </si>
  <si>
    <t>כפר ורדים</t>
  </si>
  <si>
    <t>מסעודין אל-עזאזמה</t>
  </si>
  <si>
    <t>נחף</t>
  </si>
  <si>
    <t>עספיא</t>
  </si>
  <si>
    <t>עראבה</t>
  </si>
  <si>
    <t>פרדסיה</t>
  </si>
  <si>
    <t>קלנסווה</t>
  </si>
  <si>
    <t>תל שבע</t>
  </si>
  <si>
    <t>תל אביב-יפו</t>
  </si>
  <si>
    <t>אשדוד</t>
  </si>
  <si>
    <t>רמת גן</t>
  </si>
  <si>
    <t>מודיעין-מכבים-רעות</t>
  </si>
  <si>
    <t>אור יהודה</t>
  </si>
  <si>
    <t>לוד</t>
  </si>
  <si>
    <t>כוכב יעקב</t>
  </si>
  <si>
    <t>הוד השרון</t>
  </si>
  <si>
    <t>מעלה אדומים</t>
  </si>
  <si>
    <t>נהריה</t>
  </si>
  <si>
    <t>גני תקוה</t>
  </si>
  <si>
    <t>זכרון יעקב</t>
  </si>
  <si>
    <t>עכו</t>
  </si>
  <si>
    <t>כוכב יאיר</t>
  </si>
  <si>
    <t>קרית ביאליק</t>
  </si>
  <si>
    <t>ג'ת</t>
  </si>
  <si>
    <t>דייר חנא</t>
  </si>
  <si>
    <t>סח'נין</t>
  </si>
  <si>
    <t>ביר אל-מכסור</t>
  </si>
  <si>
    <t>גבע בנימין</t>
  </si>
  <si>
    <t>אור עקיבא</t>
  </si>
  <si>
    <t>אכסאל</t>
  </si>
  <si>
    <t>ג'סר א-זרקא</t>
  </si>
  <si>
    <t>בסמ"ה</t>
  </si>
  <si>
    <t>ג'דיידה-מכר</t>
  </si>
  <si>
    <t>ג'ולס</t>
  </si>
  <si>
    <t>אבו רובייעה (שבט)</t>
  </si>
  <si>
    <t>ג'לג'וליה</t>
  </si>
  <si>
    <t>דייר אל-אסד</t>
  </si>
  <si>
    <t>כפר יאסיף</t>
  </si>
  <si>
    <t>מג'דל שמס</t>
  </si>
  <si>
    <t>עיילבון</t>
  </si>
  <si>
    <t>ישוב</t>
  </si>
  <si>
    <t>אחוז החולים</t>
  </si>
  <si>
    <t>אחוז עליה</t>
  </si>
  <si>
    <t>פער מאתמול</t>
  </si>
  <si>
    <t>כפר קאסם</t>
  </si>
  <si>
    <t>עין מאהל</t>
  </si>
  <si>
    <t>חצור הגלילית</t>
  </si>
  <si>
    <t>בועיינה-נוג'ידאת</t>
  </si>
  <si>
    <t>שערי תקווה</t>
  </si>
  <si>
    <t>קיסריה</t>
  </si>
  <si>
    <t>ערערה-בנגב</t>
  </si>
  <si>
    <t>מספר נבדקים</t>
  </si>
  <si>
    <t>אחוז מהנבדקים</t>
  </si>
  <si>
    <t>פער מה07/04</t>
  </si>
  <si>
    <t>אבו סנאן</t>
  </si>
  <si>
    <t>אבו קורינאת (שבט)</t>
  </si>
  <si>
    <t>מג'ד אל-כרום</t>
  </si>
  <si>
    <r>
      <rPr>
        <sz val="11"/>
        <rFont val="David"/>
        <family val="2"/>
      </rPr>
      <t>58</t>
    </r>
  </si>
  <si>
    <r>
      <rPr>
        <sz val="11"/>
        <rFont val="David"/>
        <family val="2"/>
      </rPr>
      <t>1</t>
    </r>
  </si>
  <si>
    <r>
      <rPr>
        <sz val="11"/>
        <rFont val="David"/>
        <family val="2"/>
      </rPr>
      <t>90</t>
    </r>
  </si>
  <si>
    <r>
      <rPr>
        <sz val="11"/>
        <rFont val="David"/>
        <family val="2"/>
      </rPr>
      <t>0</t>
    </r>
  </si>
  <si>
    <r>
      <rPr>
        <sz val="11"/>
        <rFont val="David"/>
        <family val="2"/>
      </rPr>
      <t>7</t>
    </r>
  </si>
  <si>
    <r>
      <rPr>
        <sz val="11"/>
        <rFont val="David"/>
        <family val="2"/>
      </rPr>
      <t>27</t>
    </r>
  </si>
  <si>
    <r>
      <rPr>
        <sz val="11"/>
        <rFont val="David"/>
        <family val="2"/>
      </rPr>
      <t>21</t>
    </r>
  </si>
  <si>
    <r>
      <rPr>
        <sz val="11"/>
        <rFont val="David"/>
        <family val="2"/>
      </rPr>
      <t>291</t>
    </r>
  </si>
  <si>
    <r>
      <rPr>
        <sz val="11"/>
        <rFont val="David"/>
        <family val="2"/>
      </rPr>
      <t>24</t>
    </r>
  </si>
  <si>
    <r>
      <rPr>
        <sz val="11"/>
        <rFont val="David"/>
        <family val="2"/>
      </rPr>
      <t>972</t>
    </r>
  </si>
  <si>
    <r>
      <rPr>
        <sz val="11"/>
        <rFont val="David"/>
        <family val="2"/>
      </rPr>
      <t>32</t>
    </r>
  </si>
  <si>
    <r>
      <rPr>
        <sz val="11"/>
        <rFont val="David"/>
        <family val="2"/>
      </rPr>
      <t>621</t>
    </r>
  </si>
  <si>
    <r>
      <rPr>
        <sz val="11"/>
        <rFont val="David"/>
        <family val="2"/>
      </rPr>
      <t>33</t>
    </r>
  </si>
  <si>
    <r>
      <rPr>
        <sz val="11"/>
        <rFont val="David"/>
        <family val="2"/>
      </rPr>
      <t>1,256</t>
    </r>
  </si>
  <si>
    <r>
      <rPr>
        <sz val="11"/>
        <rFont val="David"/>
        <family val="2"/>
      </rPr>
      <t>113</t>
    </r>
  </si>
  <si>
    <r>
      <rPr>
        <sz val="11"/>
        <rFont val="David"/>
        <family val="2"/>
      </rPr>
      <t>208</t>
    </r>
  </si>
  <si>
    <r>
      <rPr>
        <sz val="11"/>
        <rFont val="David"/>
        <family val="2"/>
      </rPr>
      <t>6</t>
    </r>
  </si>
  <si>
    <r>
      <rPr>
        <sz val="11"/>
        <rFont val="David"/>
        <family val="2"/>
      </rPr>
      <t>201</t>
    </r>
  </si>
  <si>
    <r>
      <rPr>
        <sz val="11"/>
        <rFont val="David"/>
        <family val="2"/>
      </rPr>
      <t>3</t>
    </r>
  </si>
  <si>
    <r>
      <rPr>
        <sz val="11"/>
        <rFont val="David"/>
        <family val="2"/>
      </rPr>
      <t>354</t>
    </r>
  </si>
  <si>
    <r>
      <rPr>
        <sz val="11"/>
        <rFont val="David"/>
        <family val="2"/>
      </rPr>
      <t>28</t>
    </r>
  </si>
  <si>
    <r>
      <rPr>
        <sz val="11"/>
        <rFont val="David"/>
        <family val="2"/>
      </rPr>
      <t>891</t>
    </r>
  </si>
  <si>
    <r>
      <rPr>
        <sz val="11"/>
        <rFont val="David"/>
        <family val="2"/>
      </rPr>
      <t>18</t>
    </r>
  </si>
  <si>
    <r>
      <rPr>
        <sz val="11"/>
        <rFont val="David"/>
        <family val="2"/>
      </rPr>
      <t>192</t>
    </r>
  </si>
  <si>
    <r>
      <rPr>
        <sz val="11"/>
        <rFont val="David"/>
        <family val="2"/>
      </rPr>
      <t>1,785</t>
    </r>
  </si>
  <si>
    <r>
      <rPr>
        <sz val="11"/>
        <rFont val="David"/>
        <family val="2"/>
      </rPr>
      <t>242</t>
    </r>
  </si>
  <si>
    <r>
      <rPr>
        <sz val="11"/>
        <rFont val="David"/>
        <family val="2"/>
      </rPr>
      <t>143</t>
    </r>
  </si>
  <si>
    <r>
      <rPr>
        <sz val="11"/>
        <rFont val="David"/>
        <family val="2"/>
      </rPr>
      <t>5</t>
    </r>
  </si>
  <si>
    <r>
      <rPr>
        <sz val="11"/>
        <rFont val="David"/>
        <family val="2"/>
      </rPr>
      <t>87</t>
    </r>
  </si>
  <si>
    <r>
      <rPr>
        <sz val="11"/>
        <rFont val="David"/>
        <family val="2"/>
      </rPr>
      <t>17</t>
    </r>
  </si>
  <si>
    <r>
      <rPr>
        <sz val="11"/>
        <rFont val="David"/>
        <family val="2"/>
      </rPr>
      <t>632</t>
    </r>
  </si>
  <si>
    <r>
      <rPr>
        <sz val="11"/>
        <rFont val="David"/>
        <family val="2"/>
      </rPr>
      <t>64</t>
    </r>
  </si>
  <si>
    <r>
      <rPr>
        <sz val="11"/>
        <rFont val="David"/>
        <family val="2"/>
      </rPr>
      <t>427</t>
    </r>
  </si>
  <si>
    <r>
      <rPr>
        <sz val="11"/>
        <rFont val="David"/>
        <family val="2"/>
      </rPr>
      <t>4,151</t>
    </r>
  </si>
  <si>
    <r>
      <rPr>
        <sz val="11"/>
        <rFont val="David"/>
        <family val="2"/>
      </rPr>
      <t>173</t>
    </r>
  </si>
  <si>
    <r>
      <rPr>
        <sz val="11"/>
        <rFont val="David"/>
        <family val="2"/>
      </rPr>
      <t>3,440</t>
    </r>
  </si>
  <si>
    <r>
      <rPr>
        <sz val="11"/>
        <rFont val="David"/>
        <family val="2"/>
      </rPr>
      <t>228</t>
    </r>
  </si>
  <si>
    <r>
      <rPr>
        <sz val="11"/>
        <rFont val="David"/>
        <family val="2"/>
      </rPr>
      <t>662</t>
    </r>
  </si>
  <si>
    <r>
      <rPr>
        <sz val="11"/>
        <rFont val="David"/>
        <family val="2"/>
      </rPr>
      <t>571</t>
    </r>
  </si>
  <si>
    <r>
      <rPr>
        <sz val="11"/>
        <rFont val="David"/>
        <family val="2"/>
      </rPr>
      <t>4,392</t>
    </r>
  </si>
  <si>
    <r>
      <rPr>
        <sz val="11"/>
        <rFont val="David"/>
        <family val="2"/>
      </rPr>
      <t>141</t>
    </r>
  </si>
  <si>
    <r>
      <rPr>
        <sz val="11"/>
        <rFont val="David"/>
        <family val="2"/>
      </rPr>
      <t>123</t>
    </r>
  </si>
  <si>
    <r>
      <rPr>
        <sz val="11"/>
        <rFont val="David"/>
        <family val="2"/>
      </rPr>
      <t>2</t>
    </r>
  </si>
  <si>
    <r>
      <rPr>
        <sz val="11"/>
        <rFont val="David"/>
        <family val="2"/>
      </rPr>
      <t>56</t>
    </r>
  </si>
  <si>
    <r>
      <rPr>
        <sz val="11"/>
        <rFont val="David"/>
        <family val="2"/>
      </rPr>
      <t>69</t>
    </r>
  </si>
  <si>
    <r>
      <rPr>
        <sz val="11"/>
        <rFont val="David"/>
        <family val="2"/>
      </rPr>
      <t>99</t>
    </r>
  </si>
  <si>
    <r>
      <rPr>
        <sz val="11"/>
        <rFont val="David"/>
        <family val="2"/>
      </rPr>
      <t>72</t>
    </r>
  </si>
  <si>
    <r>
      <rPr>
        <sz val="11"/>
        <rFont val="David"/>
        <family val="2"/>
      </rPr>
      <t>126</t>
    </r>
  </si>
  <si>
    <r>
      <rPr>
        <sz val="11"/>
        <rFont val="David"/>
        <family val="2"/>
      </rPr>
      <t>4</t>
    </r>
  </si>
  <si>
    <r>
      <rPr>
        <sz val="11"/>
        <rFont val="David"/>
        <family val="2"/>
      </rPr>
      <t>193</t>
    </r>
  </si>
  <si>
    <r>
      <rPr>
        <sz val="11"/>
        <rFont val="David"/>
        <family val="2"/>
      </rPr>
      <t>1,921</t>
    </r>
  </si>
  <si>
    <r>
      <rPr>
        <sz val="11"/>
        <rFont val="David"/>
        <family val="2"/>
      </rPr>
      <t>199</t>
    </r>
  </si>
  <si>
    <r>
      <rPr>
        <sz val="11"/>
        <rFont val="David"/>
        <family val="2"/>
      </rPr>
      <t>917</t>
    </r>
  </si>
  <si>
    <r>
      <rPr>
        <sz val="11"/>
        <rFont val="David"/>
        <family val="2"/>
      </rPr>
      <t>147</t>
    </r>
  </si>
  <si>
    <r>
      <rPr>
        <sz val="11"/>
        <rFont val="David"/>
        <family val="2"/>
      </rPr>
      <t>8,531</t>
    </r>
  </si>
  <si>
    <r>
      <rPr>
        <sz val="11"/>
        <rFont val="David"/>
        <family val="2"/>
      </rPr>
      <t>1,806</t>
    </r>
  </si>
  <si>
    <r>
      <rPr>
        <sz val="11"/>
        <rFont val="David"/>
        <family val="2"/>
      </rPr>
      <t>134</t>
    </r>
  </si>
  <si>
    <r>
      <rPr>
        <sz val="11"/>
        <rFont val="David"/>
        <family val="2"/>
      </rPr>
      <t>197</t>
    </r>
  </si>
  <si>
    <r>
      <rPr>
        <sz val="11"/>
        <rFont val="David"/>
        <family val="2"/>
      </rPr>
      <t>175</t>
    </r>
  </si>
  <si>
    <r>
      <rPr>
        <sz val="11"/>
        <rFont val="David"/>
        <family val="2"/>
      </rPr>
      <t>65</t>
    </r>
  </si>
  <si>
    <r>
      <rPr>
        <sz val="11"/>
        <rFont val="David"/>
        <family val="2"/>
      </rPr>
      <t>76</t>
    </r>
  </si>
  <si>
    <r>
      <rPr>
        <sz val="11"/>
        <rFont val="David"/>
        <family val="2"/>
      </rPr>
      <t>142</t>
    </r>
  </si>
  <si>
    <r>
      <rPr>
        <sz val="11"/>
        <rFont val="David"/>
        <family val="2"/>
      </rPr>
      <t>2,426</t>
    </r>
  </si>
  <si>
    <r>
      <rPr>
        <sz val="11"/>
        <rFont val="David"/>
        <family val="2"/>
      </rPr>
      <t>187</t>
    </r>
  </si>
  <si>
    <r>
      <rPr>
        <sz val="11"/>
        <rFont val="David"/>
        <family val="2"/>
      </rPr>
      <t>68</t>
    </r>
  </si>
  <si>
    <r>
      <rPr>
        <sz val="11"/>
        <rFont val="David"/>
        <family val="2"/>
      </rPr>
      <t>174</t>
    </r>
  </si>
  <si>
    <r>
      <rPr>
        <sz val="11"/>
        <rFont val="David"/>
        <family val="2"/>
      </rPr>
      <t>692</t>
    </r>
  </si>
  <si>
    <r>
      <rPr>
        <sz val="11"/>
        <rFont val="David"/>
        <family val="2"/>
      </rPr>
      <t>31</t>
    </r>
  </si>
  <si>
    <r>
      <rPr>
        <sz val="11"/>
        <rFont val="David"/>
        <family val="2"/>
      </rPr>
      <t>546</t>
    </r>
  </si>
  <si>
    <r>
      <rPr>
        <sz val="11"/>
        <rFont val="David"/>
        <family val="2"/>
      </rPr>
      <t>16</t>
    </r>
  </si>
  <si>
    <r>
      <rPr>
        <sz val="11"/>
        <rFont val="David"/>
        <family val="2"/>
      </rPr>
      <t>93</t>
    </r>
  </si>
  <si>
    <r>
      <rPr>
        <sz val="11"/>
        <rFont val="David"/>
        <family val="2"/>
      </rPr>
      <t>441</t>
    </r>
  </si>
  <si>
    <r>
      <rPr>
        <sz val="11"/>
        <rFont val="David"/>
        <family val="2"/>
      </rPr>
      <t>23</t>
    </r>
  </si>
  <si>
    <r>
      <rPr>
        <sz val="11"/>
        <rFont val="David"/>
        <family val="2"/>
      </rPr>
      <t>630</t>
    </r>
  </si>
  <si>
    <r>
      <rPr>
        <sz val="11"/>
        <rFont val="David"/>
        <family val="2"/>
      </rPr>
      <t>35</t>
    </r>
  </si>
  <si>
    <r>
      <rPr>
        <sz val="11"/>
        <rFont val="David"/>
        <family val="2"/>
      </rPr>
      <t>1,234</t>
    </r>
  </si>
  <si>
    <r>
      <rPr>
        <sz val="11"/>
        <rFont val="David"/>
        <family val="2"/>
      </rPr>
      <t>515</t>
    </r>
  </si>
  <si>
    <r>
      <rPr>
        <sz val="11"/>
        <rFont val="David"/>
        <family val="2"/>
      </rPr>
      <t>548</t>
    </r>
  </si>
  <si>
    <r>
      <rPr>
        <sz val="11"/>
        <rFont val="David"/>
        <family val="2"/>
      </rPr>
      <t>25</t>
    </r>
  </si>
  <si>
    <r>
      <rPr>
        <sz val="11"/>
        <rFont val="David"/>
        <family val="2"/>
      </rPr>
      <t>582</t>
    </r>
  </si>
  <si>
    <r>
      <rPr>
        <sz val="11"/>
        <rFont val="David"/>
        <family val="2"/>
      </rPr>
      <t>164</t>
    </r>
  </si>
  <si>
    <r>
      <rPr>
        <sz val="11"/>
        <rFont val="David"/>
        <family val="2"/>
      </rPr>
      <t>498</t>
    </r>
  </si>
  <si>
    <r>
      <rPr>
        <sz val="11"/>
        <rFont val="David"/>
        <family val="2"/>
      </rPr>
      <t>226</t>
    </r>
  </si>
  <si>
    <r>
      <rPr>
        <sz val="11"/>
        <rFont val="David"/>
        <family val="2"/>
      </rPr>
      <t>185</t>
    </r>
  </si>
  <si>
    <r>
      <rPr>
        <sz val="11"/>
        <rFont val="David"/>
        <family val="2"/>
      </rPr>
      <t>10</t>
    </r>
  </si>
  <si>
    <r>
      <rPr>
        <sz val="11"/>
        <rFont val="David"/>
        <family val="2"/>
      </rPr>
      <t>735</t>
    </r>
  </si>
  <si>
    <r>
      <rPr>
        <sz val="11"/>
        <rFont val="David"/>
        <family val="2"/>
      </rPr>
      <t>1,148</t>
    </r>
  </si>
  <si>
    <r>
      <rPr>
        <sz val="11"/>
        <rFont val="David"/>
        <family val="2"/>
      </rPr>
      <t>36</t>
    </r>
  </si>
  <si>
    <r>
      <rPr>
        <sz val="11"/>
        <rFont val="David"/>
        <family val="2"/>
      </rPr>
      <t>1,977</t>
    </r>
  </si>
  <si>
    <r>
      <rPr>
        <sz val="11"/>
        <rFont val="David"/>
        <family val="2"/>
      </rPr>
      <t>443</t>
    </r>
  </si>
  <si>
    <r>
      <rPr>
        <sz val="11"/>
        <rFont val="David"/>
        <family val="2"/>
      </rPr>
      <t>139</t>
    </r>
  </si>
  <si>
    <r>
      <rPr>
        <sz val="11"/>
        <rFont val="David"/>
        <family val="2"/>
      </rPr>
      <t>48</t>
    </r>
  </si>
  <si>
    <r>
      <rPr>
        <sz val="11"/>
        <rFont val="David"/>
        <family val="2"/>
      </rPr>
      <t>1,273</t>
    </r>
  </si>
  <si>
    <r>
      <rPr>
        <sz val="11"/>
        <rFont val="David"/>
        <family val="2"/>
      </rPr>
      <t>34</t>
    </r>
  </si>
  <si>
    <r>
      <rPr>
        <sz val="11"/>
        <rFont val="David"/>
        <family val="2"/>
      </rPr>
      <t>3,793</t>
    </r>
  </si>
  <si>
    <r>
      <rPr>
        <sz val="11"/>
        <rFont val="David"/>
        <family val="2"/>
      </rPr>
      <t>162</t>
    </r>
  </si>
  <si>
    <r>
      <rPr>
        <sz val="11"/>
        <rFont val="David"/>
        <family val="2"/>
      </rPr>
      <t>55</t>
    </r>
  </si>
  <si>
    <r>
      <rPr>
        <sz val="11"/>
        <rFont val="David"/>
        <family val="2"/>
      </rPr>
      <t>66</t>
    </r>
  </si>
  <si>
    <r>
      <rPr>
        <sz val="11"/>
        <rFont val="David"/>
        <family val="2"/>
      </rPr>
      <t>3,995</t>
    </r>
  </si>
  <si>
    <r>
      <rPr>
        <sz val="11"/>
        <rFont val="David"/>
        <family val="2"/>
      </rPr>
      <t>224</t>
    </r>
  </si>
  <si>
    <r>
      <rPr>
        <sz val="11"/>
        <rFont val="David"/>
        <family val="2"/>
      </rPr>
      <t>1,470</t>
    </r>
  </si>
  <si>
    <r>
      <rPr>
        <sz val="11"/>
        <rFont val="David"/>
        <family val="2"/>
      </rPr>
      <t>130</t>
    </r>
  </si>
  <si>
    <r>
      <rPr>
        <sz val="11"/>
        <rFont val="David"/>
        <family val="2"/>
      </rPr>
      <t>20</t>
    </r>
  </si>
  <si>
    <r>
      <rPr>
        <sz val="11"/>
        <rFont val="David"/>
        <family val="2"/>
      </rPr>
      <t>82</t>
    </r>
  </si>
  <si>
    <r>
      <rPr>
        <sz val="11"/>
        <rFont val="David"/>
        <family val="2"/>
      </rPr>
      <t>599</t>
    </r>
  </si>
  <si>
    <r>
      <rPr>
        <sz val="11"/>
        <rFont val="David"/>
        <family val="2"/>
      </rPr>
      <t>507</t>
    </r>
  </si>
  <si>
    <r>
      <rPr>
        <sz val="11"/>
        <rFont val="David"/>
        <family val="2"/>
      </rPr>
      <t>356</t>
    </r>
  </si>
  <si>
    <r>
      <rPr>
        <sz val="11"/>
        <rFont val="David"/>
        <family val="2"/>
      </rPr>
      <t>14</t>
    </r>
  </si>
  <si>
    <r>
      <rPr>
        <sz val="11"/>
        <rFont val="David"/>
        <family val="2"/>
      </rPr>
      <t>535</t>
    </r>
  </si>
  <si>
    <r>
      <rPr>
        <sz val="11"/>
        <rFont val="David"/>
        <family val="2"/>
      </rPr>
      <t>46</t>
    </r>
  </si>
  <si>
    <r>
      <rPr>
        <sz val="11"/>
        <rFont val="David"/>
        <family val="2"/>
      </rPr>
      <t>1,017</t>
    </r>
  </si>
  <si>
    <r>
      <rPr>
        <sz val="11"/>
        <rFont val="David"/>
        <family val="2"/>
      </rPr>
      <t>922</t>
    </r>
  </si>
  <si>
    <r>
      <rPr>
        <sz val="11"/>
        <rFont val="David"/>
        <family val="2"/>
      </rPr>
      <t>125</t>
    </r>
  </si>
  <si>
    <r>
      <rPr>
        <sz val="11"/>
        <rFont val="David"/>
        <family val="2"/>
      </rPr>
      <t>326</t>
    </r>
  </si>
  <si>
    <r>
      <rPr>
        <sz val="11"/>
        <rFont val="David"/>
        <family val="2"/>
      </rPr>
      <t>153</t>
    </r>
  </si>
  <si>
    <r>
      <rPr>
        <sz val="11"/>
        <rFont val="David"/>
        <family val="2"/>
      </rPr>
      <t>18,312</t>
    </r>
  </si>
  <si>
    <r>
      <rPr>
        <sz val="11"/>
        <rFont val="David"/>
        <family val="2"/>
      </rPr>
      <t>1,959</t>
    </r>
  </si>
  <si>
    <r>
      <rPr>
        <sz val="11"/>
        <rFont val="David"/>
        <family val="2"/>
      </rPr>
      <t>97</t>
    </r>
  </si>
  <si>
    <r>
      <rPr>
        <sz val="11"/>
        <rFont val="David"/>
        <family val="2"/>
      </rPr>
      <t>263</t>
    </r>
  </si>
  <si>
    <r>
      <rPr>
        <sz val="11"/>
        <rFont val="David"/>
        <family val="2"/>
      </rPr>
      <t>9</t>
    </r>
  </si>
  <si>
    <r>
      <rPr>
        <sz val="11"/>
        <rFont val="David"/>
        <family val="2"/>
      </rPr>
      <t>281</t>
    </r>
  </si>
  <si>
    <r>
      <rPr>
        <sz val="11"/>
        <rFont val="David"/>
        <family val="2"/>
      </rPr>
      <t>184</t>
    </r>
  </si>
  <si>
    <r>
      <rPr>
        <sz val="11"/>
        <rFont val="David"/>
        <family val="2"/>
      </rPr>
      <t>41</t>
    </r>
  </si>
  <si>
    <r>
      <rPr>
        <sz val="11"/>
        <rFont val="David"/>
        <family val="2"/>
      </rPr>
      <t>213</t>
    </r>
  </si>
  <si>
    <r>
      <rPr>
        <sz val="11"/>
        <rFont val="David"/>
        <family val="2"/>
      </rPr>
      <t>44</t>
    </r>
  </si>
  <si>
    <r>
      <rPr>
        <sz val="11"/>
        <rFont val="David"/>
        <family val="2"/>
      </rPr>
      <t>117</t>
    </r>
  </si>
  <si>
    <r>
      <rPr>
        <sz val="11"/>
        <rFont val="David"/>
        <family val="2"/>
      </rPr>
      <t>267</t>
    </r>
  </si>
  <si>
    <r>
      <rPr>
        <sz val="11"/>
        <rFont val="David"/>
        <family val="2"/>
      </rPr>
      <t>83</t>
    </r>
  </si>
  <si>
    <r>
      <rPr>
        <sz val="11"/>
        <rFont val="David"/>
        <family val="2"/>
      </rPr>
      <t>1,734</t>
    </r>
  </si>
  <si>
    <r>
      <rPr>
        <sz val="11"/>
        <rFont val="David"/>
        <family val="2"/>
      </rPr>
      <t>67</t>
    </r>
  </si>
  <si>
    <r>
      <rPr>
        <sz val="11"/>
        <rFont val="David"/>
        <family val="2"/>
      </rPr>
      <t>563</t>
    </r>
  </si>
  <si>
    <r>
      <rPr>
        <sz val="11"/>
        <rFont val="David"/>
        <family val="2"/>
      </rPr>
      <t>350</t>
    </r>
  </si>
  <si>
    <r>
      <rPr>
        <sz val="11"/>
        <rFont val="David"/>
        <family val="2"/>
      </rPr>
      <t>30</t>
    </r>
  </si>
  <si>
    <r>
      <rPr>
        <sz val="11"/>
        <rFont val="David"/>
        <family val="2"/>
      </rPr>
      <t>212</t>
    </r>
  </si>
  <si>
    <r>
      <rPr>
        <sz val="11"/>
        <rFont val="David"/>
        <family val="2"/>
      </rPr>
      <t>1,224</t>
    </r>
  </si>
  <si>
    <r>
      <rPr>
        <sz val="11"/>
        <rFont val="David"/>
        <family val="2"/>
      </rPr>
      <t>62</t>
    </r>
  </si>
  <si>
    <r>
      <rPr>
        <sz val="11"/>
        <rFont val="David"/>
        <family val="2"/>
      </rPr>
      <t>70</t>
    </r>
  </si>
  <si>
    <r>
      <rPr>
        <sz val="11"/>
        <rFont val="David"/>
        <family val="2"/>
      </rPr>
      <t>591</t>
    </r>
  </si>
  <si>
    <r>
      <rPr>
        <sz val="11"/>
        <rFont val="David"/>
        <family val="2"/>
      </rPr>
      <t>13</t>
    </r>
  </si>
  <si>
    <r>
      <rPr>
        <sz val="11"/>
        <rFont val="David"/>
        <family val="2"/>
      </rPr>
      <t>198</t>
    </r>
  </si>
  <si>
    <r>
      <rPr>
        <sz val="11"/>
        <rFont val="David"/>
        <family val="2"/>
      </rPr>
      <t>54</t>
    </r>
  </si>
  <si>
    <r>
      <rPr>
        <sz val="11"/>
        <rFont val="David"/>
        <family val="2"/>
      </rPr>
      <t>254</t>
    </r>
  </si>
  <si>
    <r>
      <rPr>
        <sz val="11"/>
        <rFont val="David"/>
        <family val="2"/>
      </rPr>
      <t>848</t>
    </r>
  </si>
  <si>
    <r>
      <rPr>
        <sz val="11"/>
        <rFont val="David"/>
        <family val="2"/>
      </rPr>
      <t>2,638</t>
    </r>
  </si>
  <si>
    <r>
      <rPr>
        <sz val="11"/>
        <rFont val="David"/>
        <family val="2"/>
      </rPr>
      <t>118</t>
    </r>
  </si>
  <si>
    <r>
      <rPr>
        <sz val="11"/>
        <rFont val="David"/>
        <family val="2"/>
      </rPr>
      <t>1,215</t>
    </r>
  </si>
  <si>
    <r>
      <rPr>
        <sz val="11"/>
        <rFont val="David"/>
        <family val="2"/>
      </rPr>
      <t>206</t>
    </r>
  </si>
  <si>
    <r>
      <rPr>
        <sz val="11"/>
        <rFont val="David"/>
        <family val="2"/>
      </rPr>
      <t>392</t>
    </r>
  </si>
  <si>
    <r>
      <rPr>
        <sz val="11"/>
        <rFont val="David"/>
        <family val="2"/>
      </rPr>
      <t>341</t>
    </r>
  </si>
  <si>
    <r>
      <rPr>
        <sz val="11"/>
        <rFont val="David"/>
        <family val="2"/>
      </rPr>
      <t>1,002</t>
    </r>
  </si>
  <si>
    <r>
      <rPr>
        <sz val="11"/>
        <rFont val="David"/>
        <family val="2"/>
      </rPr>
      <t>37</t>
    </r>
  </si>
  <si>
    <r>
      <rPr>
        <sz val="11"/>
        <rFont val="David"/>
        <family val="2"/>
      </rPr>
      <t>155</t>
    </r>
  </si>
  <si>
    <r>
      <rPr>
        <sz val="11"/>
        <rFont val="David"/>
        <family val="2"/>
      </rPr>
      <t>235</t>
    </r>
  </si>
  <si>
    <r>
      <rPr>
        <sz val="11"/>
        <rFont val="David"/>
        <family val="2"/>
      </rPr>
      <t>1,057</t>
    </r>
  </si>
  <si>
    <r>
      <rPr>
        <sz val="11"/>
        <rFont val="David"/>
        <family val="2"/>
      </rPr>
      <t>1,041</t>
    </r>
  </si>
  <si>
    <r>
      <rPr>
        <sz val="11"/>
        <rFont val="David"/>
        <family val="2"/>
      </rPr>
      <t>101</t>
    </r>
  </si>
  <si>
    <r>
      <rPr>
        <sz val="11"/>
        <rFont val="David"/>
        <family val="2"/>
      </rPr>
      <t>992</t>
    </r>
  </si>
  <si>
    <r>
      <rPr>
        <sz val="11"/>
        <rFont val="David"/>
        <family val="2"/>
      </rPr>
      <t>761</t>
    </r>
  </si>
  <si>
    <r>
      <rPr>
        <sz val="11"/>
        <rFont val="David"/>
        <family val="2"/>
      </rPr>
      <t>301</t>
    </r>
  </si>
  <si>
    <r>
      <rPr>
        <sz val="11"/>
        <rFont val="David"/>
        <family val="2"/>
      </rPr>
      <t>658</t>
    </r>
  </si>
  <si>
    <r>
      <rPr>
        <sz val="11"/>
        <rFont val="David"/>
        <family val="2"/>
      </rPr>
      <t>3,308</t>
    </r>
  </si>
  <si>
    <r>
      <rPr>
        <sz val="11"/>
        <rFont val="David"/>
        <family val="2"/>
      </rPr>
      <t>160</t>
    </r>
  </si>
  <si>
    <r>
      <rPr>
        <sz val="11"/>
        <rFont val="David"/>
        <family val="2"/>
      </rPr>
      <t>230</t>
    </r>
  </si>
  <si>
    <r>
      <rPr>
        <sz val="11"/>
        <rFont val="David"/>
        <family val="2"/>
      </rPr>
      <t>94</t>
    </r>
  </si>
  <si>
    <r>
      <rPr>
        <sz val="11"/>
        <rFont val="David"/>
        <family val="2"/>
      </rPr>
      <t>106</t>
    </r>
  </si>
  <si>
    <r>
      <rPr>
        <sz val="11"/>
        <rFont val="David"/>
        <family val="2"/>
      </rPr>
      <t>607</t>
    </r>
  </si>
  <si>
    <r>
      <rPr>
        <sz val="11"/>
        <rFont val="David"/>
        <family val="2"/>
      </rPr>
      <t>240</t>
    </r>
  </si>
  <si>
    <r>
      <rPr>
        <sz val="11"/>
        <rFont val="David"/>
        <family val="2"/>
      </rPr>
      <t>1,084</t>
    </r>
  </si>
  <si>
    <r>
      <rPr>
        <sz val="11"/>
        <rFont val="David"/>
        <family val="2"/>
      </rPr>
      <t>331</t>
    </r>
  </si>
  <si>
    <r>
      <rPr>
        <sz val="11"/>
        <rFont val="David"/>
        <family val="2"/>
      </rPr>
      <t>322</t>
    </r>
  </si>
  <si>
    <r>
      <rPr>
        <sz val="11"/>
        <rFont val="David"/>
        <family val="2"/>
      </rPr>
      <t>15</t>
    </r>
  </si>
  <si>
    <r>
      <rPr>
        <sz val="11"/>
        <rFont val="David"/>
        <family val="2"/>
      </rPr>
      <t>424</t>
    </r>
  </si>
  <si>
    <r>
      <rPr>
        <sz val="11"/>
        <rFont val="David"/>
        <family val="2"/>
      </rPr>
      <t>71</t>
    </r>
  </si>
  <si>
    <r>
      <rPr>
        <sz val="11"/>
        <rFont val="David"/>
        <family val="2"/>
      </rPr>
      <t>149</t>
    </r>
  </si>
  <si>
    <r>
      <rPr>
        <sz val="11"/>
        <rFont val="David"/>
        <family val="2"/>
      </rPr>
      <t>40</t>
    </r>
  </si>
  <si>
    <r>
      <rPr>
        <sz val="11"/>
        <rFont val="David"/>
        <family val="2"/>
      </rPr>
      <t>577</t>
    </r>
  </si>
  <si>
    <r>
      <rPr>
        <sz val="11"/>
        <rFont val="David"/>
        <family val="2"/>
      </rPr>
      <t>135</t>
    </r>
  </si>
  <si>
    <r>
      <rPr>
        <sz val="11"/>
        <rFont val="David"/>
        <family val="2"/>
      </rPr>
      <t>4,774</t>
    </r>
  </si>
  <si>
    <r>
      <rPr>
        <sz val="11"/>
        <rFont val="David"/>
        <family val="2"/>
      </rPr>
      <t>210</t>
    </r>
  </si>
  <si>
    <r>
      <rPr>
        <sz val="11"/>
        <rFont val="David"/>
        <family val="2"/>
      </rPr>
      <t>244</t>
    </r>
  </si>
  <si>
    <r>
      <rPr>
        <sz val="11"/>
        <rFont val="David"/>
        <family val="2"/>
      </rPr>
      <t>600</t>
    </r>
  </si>
  <si>
    <r>
      <rPr>
        <sz val="11"/>
        <rFont val="David"/>
        <family val="2"/>
      </rPr>
      <t>436</t>
    </r>
  </si>
  <si>
    <r>
      <rPr>
        <sz val="11"/>
        <rFont val="David"/>
        <family val="2"/>
      </rPr>
      <t>112</t>
    </r>
  </si>
  <si>
    <r>
      <rPr>
        <sz val="11"/>
        <rFont val="David"/>
        <family val="2"/>
      </rPr>
      <t>131</t>
    </r>
  </si>
  <si>
    <r>
      <rPr>
        <sz val="11"/>
        <rFont val="David"/>
        <family val="2"/>
      </rPr>
      <t>1,019</t>
    </r>
  </si>
  <si>
    <r>
      <rPr>
        <sz val="11"/>
        <rFont val="David"/>
        <family val="2"/>
      </rPr>
      <t>12</t>
    </r>
  </si>
  <si>
    <r>
      <rPr>
        <sz val="11"/>
        <rFont val="David"/>
        <family val="2"/>
      </rPr>
      <t>784</t>
    </r>
  </si>
  <si>
    <r>
      <rPr>
        <sz val="11"/>
        <rFont val="David"/>
        <family val="2"/>
      </rPr>
      <t>19</t>
    </r>
  </si>
  <si>
    <r>
      <rPr>
        <sz val="11"/>
        <rFont val="David"/>
        <family val="2"/>
      </rPr>
      <t>567</t>
    </r>
  </si>
  <si>
    <r>
      <rPr>
        <sz val="11"/>
        <rFont val="David"/>
        <family val="2"/>
      </rPr>
      <t>854</t>
    </r>
  </si>
  <si>
    <r>
      <rPr>
        <sz val="11"/>
        <rFont val="David"/>
        <family val="2"/>
      </rPr>
      <t>274</t>
    </r>
  </si>
  <si>
    <r>
      <rPr>
        <sz val="11"/>
        <rFont val="David"/>
        <family val="2"/>
      </rPr>
      <t>641</t>
    </r>
  </si>
  <si>
    <r>
      <rPr>
        <sz val="11"/>
        <rFont val="David"/>
        <family val="2"/>
      </rPr>
      <t>408</t>
    </r>
  </si>
  <si>
    <r>
      <rPr>
        <sz val="11"/>
        <rFont val="David"/>
        <family val="2"/>
      </rPr>
      <t>39</t>
    </r>
  </si>
  <si>
    <r>
      <rPr>
        <sz val="11"/>
        <rFont val="David"/>
        <family val="2"/>
      </rPr>
      <t>665</t>
    </r>
  </si>
  <si>
    <r>
      <rPr>
        <sz val="11"/>
        <rFont val="David"/>
        <family val="2"/>
      </rPr>
      <t>423</t>
    </r>
  </si>
  <si>
    <r>
      <rPr>
        <sz val="11"/>
        <rFont val="David"/>
        <family val="2"/>
      </rPr>
      <t>316</t>
    </r>
  </si>
  <si>
    <r>
      <rPr>
        <sz val="11"/>
        <rFont val="David"/>
        <family val="2"/>
      </rPr>
      <t>115</t>
    </r>
  </si>
  <si>
    <r>
      <rPr>
        <sz val="11"/>
        <rFont val="David"/>
        <family val="2"/>
      </rPr>
      <t>8</t>
    </r>
  </si>
  <si>
    <r>
      <rPr>
        <sz val="11"/>
        <rFont val="David"/>
        <family val="2"/>
      </rPr>
      <t>1,262</t>
    </r>
  </si>
  <si>
    <r>
      <rPr>
        <sz val="11"/>
        <rFont val="David"/>
        <family val="2"/>
      </rPr>
      <t>5,744</t>
    </r>
  </si>
  <si>
    <r>
      <rPr>
        <sz val="11"/>
        <rFont val="David"/>
        <family val="2"/>
      </rPr>
      <t>195</t>
    </r>
  </si>
  <si>
    <r>
      <rPr>
        <sz val="11"/>
        <rFont val="David"/>
        <family val="2"/>
      </rPr>
      <t>1,015</t>
    </r>
  </si>
  <si>
    <r>
      <rPr>
        <sz val="11"/>
        <rFont val="David"/>
        <family val="2"/>
      </rPr>
      <t>2,710</t>
    </r>
  </si>
  <si>
    <r>
      <rPr>
        <sz val="11"/>
        <rFont val="David"/>
        <family val="2"/>
      </rPr>
      <t>92</t>
    </r>
  </si>
  <si>
    <r>
      <rPr>
        <sz val="11"/>
        <rFont val="David"/>
        <family val="2"/>
      </rPr>
      <t>122</t>
    </r>
  </si>
  <si>
    <r>
      <rPr>
        <sz val="11"/>
        <rFont val="David"/>
        <family val="2"/>
      </rPr>
      <t>29</t>
    </r>
  </si>
  <si>
    <r>
      <rPr>
        <sz val="11"/>
        <rFont val="David"/>
        <family val="2"/>
      </rPr>
      <t>1,346</t>
    </r>
  </si>
  <si>
    <r>
      <rPr>
        <sz val="11"/>
        <rFont val="David"/>
        <family val="2"/>
      </rPr>
      <t>3,517</t>
    </r>
  </si>
  <si>
    <r>
      <rPr>
        <sz val="11"/>
        <rFont val="David"/>
        <family val="2"/>
      </rPr>
      <t>136</t>
    </r>
  </si>
  <si>
    <r>
      <rPr>
        <sz val="11"/>
        <rFont val="David"/>
        <family val="2"/>
      </rPr>
      <t>168</t>
    </r>
  </si>
  <si>
    <r>
      <rPr>
        <sz val="11"/>
        <rFont val="David"/>
        <family val="2"/>
      </rPr>
      <t>1,669</t>
    </r>
  </si>
  <si>
    <r>
      <rPr>
        <sz val="11"/>
        <rFont val="David"/>
        <family val="2"/>
      </rPr>
      <t>572</t>
    </r>
  </si>
  <si>
    <r>
      <rPr>
        <sz val="11"/>
        <rFont val="David"/>
        <family val="2"/>
      </rPr>
      <t>86</t>
    </r>
  </si>
  <si>
    <r>
      <rPr>
        <sz val="11"/>
        <rFont val="David"/>
        <family val="2"/>
      </rPr>
      <t>380</t>
    </r>
  </si>
  <si>
    <r>
      <rPr>
        <sz val="11"/>
        <rFont val="David"/>
        <family val="2"/>
      </rPr>
      <t>11,013</t>
    </r>
  </si>
  <si>
    <r>
      <rPr>
        <sz val="11"/>
        <rFont val="David"/>
        <family val="2"/>
      </rPr>
      <t>452</t>
    </r>
  </si>
  <si>
    <r>
      <rPr>
        <sz val="11"/>
        <rFont val="David"/>
        <family val="2"/>
      </rPr>
      <t>276</t>
    </r>
  </si>
  <si>
    <r>
      <rPr>
        <sz val="11"/>
        <rFont val="David"/>
        <family val="2"/>
      </rPr>
      <t>47</t>
    </r>
  </si>
  <si>
    <t>60</t>
  </si>
  <si>
    <t>91</t>
  </si>
  <si>
    <t>0</t>
  </si>
  <si>
    <t>28</t>
  </si>
  <si>
    <t>299</t>
  </si>
  <si>
    <t>25</t>
  </si>
  <si>
    <t>1,039</t>
  </si>
  <si>
    <t>48</t>
  </si>
  <si>
    <t>636</t>
  </si>
  <si>
    <t>33</t>
  </si>
  <si>
    <t>1,300</t>
  </si>
  <si>
    <t>117</t>
  </si>
  <si>
    <t>212</t>
  </si>
  <si>
    <t>203</t>
  </si>
  <si>
    <t>364</t>
  </si>
  <si>
    <t>924</t>
  </si>
  <si>
    <t>20</t>
  </si>
  <si>
    <t>195</t>
  </si>
  <si>
    <t>1,909</t>
  </si>
  <si>
    <t>253</t>
  </si>
  <si>
    <t>146</t>
  </si>
  <si>
    <t>88</t>
  </si>
  <si>
    <t>17</t>
  </si>
  <si>
    <t>639</t>
  </si>
  <si>
    <t>64</t>
  </si>
  <si>
    <t>436</t>
  </si>
  <si>
    <t>4,273</t>
  </si>
  <si>
    <t>179</t>
  </si>
  <si>
    <t>3,505</t>
  </si>
  <si>
    <t>228</t>
  </si>
  <si>
    <t>769</t>
  </si>
  <si>
    <t>18</t>
  </si>
  <si>
    <t>581</t>
  </si>
  <si>
    <t>4,455</t>
  </si>
  <si>
    <t>144</t>
  </si>
  <si>
    <t>126</t>
  </si>
  <si>
    <t>58</t>
  </si>
  <si>
    <t>70</t>
  </si>
  <si>
    <t>106</t>
  </si>
  <si>
    <t>75</t>
  </si>
  <si>
    <t>127</t>
  </si>
  <si>
    <t>2,041</t>
  </si>
  <si>
    <t>211</t>
  </si>
  <si>
    <t>1,012</t>
  </si>
  <si>
    <t>161</t>
  </si>
  <si>
    <t>8,964</t>
  </si>
  <si>
    <t>1,888</t>
  </si>
  <si>
    <t>136</t>
  </si>
  <si>
    <t>200</t>
  </si>
  <si>
    <t>197</t>
  </si>
  <si>
    <t>65</t>
  </si>
  <si>
    <t>101</t>
  </si>
  <si>
    <t>150</t>
  </si>
  <si>
    <t>2,496</t>
  </si>
  <si>
    <t>137</t>
  </si>
  <si>
    <t>762</t>
  </si>
  <si>
    <t>32</t>
  </si>
  <si>
    <t>96</t>
  </si>
  <si>
    <t>461</t>
  </si>
  <si>
    <t>23</t>
  </si>
  <si>
    <t>640</t>
  </si>
  <si>
    <t>35</t>
  </si>
  <si>
    <t>1,262</t>
  </si>
  <si>
    <t>529</t>
  </si>
  <si>
    <t>194</t>
  </si>
  <si>
    <t>68</t>
  </si>
  <si>
    <t>209</t>
  </si>
  <si>
    <t>615</t>
  </si>
  <si>
    <t>555</t>
  </si>
  <si>
    <t>588</t>
  </si>
  <si>
    <t>168</t>
  </si>
  <si>
    <t>526</t>
  </si>
  <si>
    <t>270</t>
  </si>
  <si>
    <t>199</t>
  </si>
  <si>
    <t>744</t>
  </si>
  <si>
    <t>27</t>
  </si>
  <si>
    <t>1,167</t>
  </si>
  <si>
    <t>36</t>
  </si>
  <si>
    <t>2,013</t>
  </si>
  <si>
    <t>94</t>
  </si>
  <si>
    <t>450</t>
  </si>
  <si>
    <t>51</t>
  </si>
  <si>
    <t>1,311</t>
  </si>
  <si>
    <t>3,886</t>
  </si>
  <si>
    <t>152</t>
  </si>
  <si>
    <t>55</t>
  </si>
  <si>
    <t>79</t>
  </si>
  <si>
    <t>4,108</t>
  </si>
  <si>
    <t>226</t>
  </si>
  <si>
    <t>1,524</t>
  </si>
  <si>
    <t>133</t>
  </si>
  <si>
    <t>86</t>
  </si>
  <si>
    <t>626</t>
  </si>
  <si>
    <t>547</t>
  </si>
  <si>
    <t>362</t>
  </si>
  <si>
    <t>540</t>
  </si>
  <si>
    <t>47</t>
  </si>
  <si>
    <t>1,032</t>
  </si>
  <si>
    <t>930</t>
  </si>
  <si>
    <t>335</t>
  </si>
  <si>
    <t>160</t>
  </si>
  <si>
    <t>19,361</t>
  </si>
  <si>
    <t>2,093</t>
  </si>
  <si>
    <t>97</t>
  </si>
  <si>
    <t>90</t>
  </si>
  <si>
    <t>267</t>
  </si>
  <si>
    <t>294</t>
  </si>
  <si>
    <t>56</t>
  </si>
  <si>
    <t>185</t>
  </si>
  <si>
    <t>42</t>
  </si>
  <si>
    <t>99</t>
  </si>
  <si>
    <t>215</t>
  </si>
  <si>
    <t>44</t>
  </si>
  <si>
    <t>121</t>
  </si>
  <si>
    <t>452</t>
  </si>
  <si>
    <t>87</t>
  </si>
  <si>
    <t>1,765</t>
  </si>
  <si>
    <t>69</t>
  </si>
  <si>
    <t>371</t>
  </si>
  <si>
    <t>37</t>
  </si>
  <si>
    <t>214</t>
  </si>
  <si>
    <t>1,301</t>
  </si>
  <si>
    <t>74</t>
  </si>
  <si>
    <t>604</t>
  </si>
  <si>
    <t>863</t>
  </si>
  <si>
    <t>207</t>
  </si>
  <si>
    <t>61</t>
  </si>
  <si>
    <t>2,683</t>
  </si>
  <si>
    <t>119</t>
  </si>
  <si>
    <t>1,269</t>
  </si>
  <si>
    <t>218</t>
  </si>
  <si>
    <t>396</t>
  </si>
  <si>
    <t>348</t>
  </si>
  <si>
    <t>1,033</t>
  </si>
  <si>
    <t>39</t>
  </si>
  <si>
    <t>166</t>
  </si>
  <si>
    <t>237</t>
  </si>
  <si>
    <t>1,073</t>
  </si>
  <si>
    <t>1,065</t>
  </si>
  <si>
    <t>125</t>
  </si>
  <si>
    <t>1,008</t>
  </si>
  <si>
    <t>772</t>
  </si>
  <si>
    <t>306</t>
  </si>
  <si>
    <t>675</t>
  </si>
  <si>
    <t>34</t>
  </si>
  <si>
    <t>3,394</t>
  </si>
  <si>
    <t>454</t>
  </si>
  <si>
    <t>232</t>
  </si>
  <si>
    <t>107</t>
  </si>
  <si>
    <t>30</t>
  </si>
  <si>
    <t>108</t>
  </si>
  <si>
    <t>254</t>
  </si>
  <si>
    <t>1,101</t>
  </si>
  <si>
    <t>338</t>
  </si>
  <si>
    <t>327</t>
  </si>
  <si>
    <t>449</t>
  </si>
  <si>
    <t>181</t>
  </si>
  <si>
    <t>52</t>
  </si>
  <si>
    <t>590</t>
  </si>
  <si>
    <t>135</t>
  </si>
  <si>
    <t>4,884</t>
  </si>
  <si>
    <t>251</t>
  </si>
  <si>
    <t>128</t>
  </si>
  <si>
    <t>623</t>
  </si>
  <si>
    <t>437</t>
  </si>
  <si>
    <t>113</t>
  </si>
  <si>
    <t>235</t>
  </si>
  <si>
    <t>140</t>
  </si>
  <si>
    <t>1,038</t>
  </si>
  <si>
    <t>49</t>
  </si>
  <si>
    <t>213</t>
  </si>
  <si>
    <t>807</t>
  </si>
  <si>
    <t>578</t>
  </si>
  <si>
    <t>883</t>
  </si>
  <si>
    <t>284</t>
  </si>
  <si>
    <t>645</t>
  </si>
  <si>
    <t>409</t>
  </si>
  <si>
    <t>679</t>
  </si>
  <si>
    <t>46</t>
  </si>
  <si>
    <t>202</t>
  </si>
  <si>
    <t>393</t>
  </si>
  <si>
    <t>124</t>
  </si>
  <si>
    <t>71</t>
  </si>
  <si>
    <t>1,325</t>
  </si>
  <si>
    <t>5,869</t>
  </si>
  <si>
    <t>1,082</t>
  </si>
  <si>
    <t>19</t>
  </si>
  <si>
    <t>2,777</t>
  </si>
  <si>
    <t>123</t>
  </si>
  <si>
    <t>220</t>
  </si>
  <si>
    <t>1,392</t>
  </si>
  <si>
    <t>3,591</t>
  </si>
  <si>
    <t>141</t>
  </si>
  <si>
    <t>1,046</t>
  </si>
  <si>
    <t>171</t>
  </si>
  <si>
    <t>1,699</t>
  </si>
  <si>
    <t>145</t>
  </si>
  <si>
    <t>602</t>
  </si>
  <si>
    <t>673</t>
  </si>
  <si>
    <t>89</t>
  </si>
  <si>
    <t>402</t>
  </si>
  <si>
    <t>11,281</t>
  </si>
  <si>
    <t>458</t>
  </si>
  <si>
    <t>281</t>
  </si>
  <si>
    <t>9,517</t>
  </si>
  <si>
    <t>2,053</t>
  </si>
  <si>
    <t>414</t>
  </si>
  <si>
    <t>302</t>
  </si>
  <si>
    <t>57</t>
  </si>
  <si>
    <t>223</t>
  </si>
  <si>
    <t>649</t>
  </si>
  <si>
    <t>2,009</t>
  </si>
  <si>
    <t>278</t>
  </si>
  <si>
    <t>מצפה רמון</t>
  </si>
  <si>
    <t>172</t>
  </si>
  <si>
    <t>878</t>
  </si>
  <si>
    <t>1,455</t>
  </si>
  <si>
    <t>120</t>
  </si>
  <si>
    <t>1,390</t>
  </si>
  <si>
    <t>239</t>
  </si>
  <si>
    <t>1,567</t>
  </si>
  <si>
    <t>134</t>
  </si>
  <si>
    <t>1,186</t>
  </si>
  <si>
    <t>177</t>
  </si>
  <si>
    <t>227</t>
  </si>
  <si>
    <t>376</t>
  </si>
  <si>
    <t>20,854</t>
  </si>
  <si>
    <t>2,258</t>
  </si>
  <si>
    <t>1,035</t>
  </si>
  <si>
    <t>969</t>
  </si>
  <si>
    <t>66</t>
  </si>
  <si>
    <t>50</t>
  </si>
  <si>
    <t>307</t>
  </si>
  <si>
    <t>15</t>
  </si>
  <si>
    <t>691</t>
  </si>
  <si>
    <t>38</t>
  </si>
  <si>
    <t>2,188</t>
  </si>
  <si>
    <t>בית אריה</t>
  </si>
  <si>
    <t>221</t>
  </si>
  <si>
    <t>616</t>
  </si>
  <si>
    <t>3,652</t>
  </si>
  <si>
    <t>183</t>
  </si>
  <si>
    <t>663</t>
  </si>
  <si>
    <t>498</t>
  </si>
  <si>
    <t>666</t>
  </si>
  <si>
    <t>114</t>
  </si>
  <si>
    <t>2,768</t>
  </si>
  <si>
    <t>238</t>
  </si>
  <si>
    <t>1,110</t>
  </si>
  <si>
    <t>1,747</t>
  </si>
  <si>
    <t>92</t>
  </si>
  <si>
    <t>153</t>
  </si>
  <si>
    <t>1,125</t>
  </si>
  <si>
    <t>571</t>
  </si>
  <si>
    <t>662</t>
  </si>
  <si>
    <t>630</t>
  </si>
  <si>
    <t>2,700</t>
  </si>
  <si>
    <t>285</t>
  </si>
  <si>
    <t>1,094</t>
  </si>
  <si>
    <t>40</t>
  </si>
  <si>
    <t>11,831</t>
  </si>
  <si>
    <t>468</t>
  </si>
  <si>
    <t>2,068</t>
  </si>
  <si>
    <t>4,283</t>
  </si>
  <si>
    <t>147</t>
  </si>
  <si>
    <t>130</t>
  </si>
  <si>
    <t>272</t>
  </si>
  <si>
    <t>541</t>
  </si>
  <si>
    <t>715</t>
  </si>
  <si>
    <t>225</t>
  </si>
  <si>
    <t>5,070</t>
  </si>
  <si>
    <t>224</t>
  </si>
  <si>
    <t>1,376</t>
  </si>
  <si>
    <t>1,076</t>
  </si>
  <si>
    <t>41</t>
  </si>
  <si>
    <t>1,106</t>
  </si>
  <si>
    <t>4,436</t>
  </si>
  <si>
    <t>4,566</t>
  </si>
  <si>
    <t>158</t>
  </si>
  <si>
    <t>205</t>
  </si>
  <si>
    <t>6,124</t>
  </si>
  <si>
    <t>810</t>
  </si>
  <si>
    <t>3,477</t>
  </si>
  <si>
    <t>173</t>
  </si>
  <si>
    <t>759</t>
  </si>
  <si>
    <t>605</t>
  </si>
  <si>
    <t>1,477</t>
  </si>
  <si>
    <t>2,875</t>
  </si>
  <si>
    <t>104</t>
  </si>
  <si>
    <t>4,585</t>
  </si>
  <si>
    <t>143</t>
  </si>
  <si>
    <t>324</t>
  </si>
  <si>
    <t>1,815</t>
  </si>
  <si>
    <t>גילגיוליה</t>
  </si>
  <si>
    <t>789</t>
  </si>
  <si>
    <t>445</t>
  </si>
  <si>
    <t>407</t>
  </si>
  <si>
    <t>929</t>
  </si>
  <si>
    <t>1,365</t>
  </si>
  <si>
    <t>1,080</t>
  </si>
  <si>
    <t>459</t>
  </si>
  <si>
    <t>1,368</t>
  </si>
  <si>
    <t>149</t>
  </si>
  <si>
    <t>342</t>
  </si>
  <si>
    <t>350</t>
  </si>
  <si>
    <t>129</t>
  </si>
  <si>
    <t>1,203</t>
  </si>
  <si>
    <t>425</t>
  </si>
  <si>
    <t>236</t>
  </si>
  <si>
    <t>642</t>
  </si>
  <si>
    <t>357</t>
  </si>
  <si>
    <t>678</t>
  </si>
  <si>
    <t>4,274</t>
  </si>
  <si>
    <t>139</t>
  </si>
  <si>
    <t>73</t>
  </si>
  <si>
    <t>245</t>
  </si>
  <si>
    <t>170</t>
  </si>
  <si>
    <t>446</t>
  </si>
  <si>
    <t>573</t>
  </si>
  <si>
    <t>622</t>
  </si>
  <si>
    <t>1,042</t>
  </si>
  <si>
    <t>187</t>
  </si>
  <si>
    <t>157</t>
  </si>
  <si>
    <t>1,354</t>
  </si>
  <si>
    <t>118</t>
  </si>
  <si>
    <t>851</t>
  </si>
  <si>
    <t>98</t>
  </si>
  <si>
    <t>280</t>
  </si>
  <si>
    <t>955</t>
  </si>
  <si>
    <t>764</t>
  </si>
  <si>
    <t>293</t>
  </si>
  <si>
    <t>1,126</t>
  </si>
  <si>
    <t>163</t>
  </si>
  <si>
    <t>59</t>
  </si>
  <si>
    <t>115</t>
  </si>
  <si>
    <t>151</t>
  </si>
  <si>
    <t>722</t>
  </si>
  <si>
    <t>322</t>
  </si>
  <si>
    <t>491</t>
  </si>
  <si>
    <t>206</t>
  </si>
  <si>
    <t>570</t>
  </si>
  <si>
    <t>289</t>
  </si>
  <si>
    <t>103</t>
  </si>
  <si>
    <t>790</t>
  </si>
  <si>
    <t>346</t>
  </si>
  <si>
    <t>67</t>
  </si>
  <si>
    <t>גידיידה-מכר</t>
  </si>
  <si>
    <t>201</t>
  </si>
  <si>
    <t>63</t>
  </si>
  <si>
    <t>276</t>
  </si>
  <si>
    <t>78</t>
  </si>
  <si>
    <t>247</t>
  </si>
  <si>
    <t>359</t>
  </si>
  <si>
    <t>175</t>
  </si>
  <si>
    <t>102</t>
  </si>
  <si>
    <t>77</t>
  </si>
  <si>
    <t>31</t>
  </si>
  <si>
    <t>81</t>
  </si>
  <si>
    <t>323</t>
  </si>
  <si>
    <t>1,263</t>
  </si>
  <si>
    <t>705</t>
  </si>
  <si>
    <t>1,529</t>
  </si>
  <si>
    <t>242</t>
  </si>
  <si>
    <t>387</t>
  </si>
  <si>
    <t>1,014</t>
  </si>
  <si>
    <t>167</t>
  </si>
  <si>
    <t>111</t>
  </si>
  <si>
    <t>659</t>
  </si>
  <si>
    <t>475</t>
  </si>
  <si>
    <t>4,636</t>
  </si>
  <si>
    <t>3,960</t>
  </si>
  <si>
    <t>848</t>
  </si>
  <si>
    <t>5,133</t>
  </si>
  <si>
    <t>138</t>
  </si>
  <si>
    <t>2,341</t>
  </si>
  <si>
    <t>1,287</t>
  </si>
  <si>
    <t>9,934</t>
  </si>
  <si>
    <t>159</t>
  </si>
  <si>
    <t>315</t>
  </si>
  <si>
    <t>2,865</t>
  </si>
  <si>
    <t>1,127</t>
  </si>
  <si>
    <t>520</t>
  </si>
  <si>
    <t>686</t>
  </si>
  <si>
    <t>1,417</t>
  </si>
  <si>
    <t>559</t>
  </si>
  <si>
    <t>72</t>
  </si>
  <si>
    <t>664</t>
  </si>
  <si>
    <t>594</t>
  </si>
  <si>
    <t>631</t>
  </si>
  <si>
    <t>180</t>
  </si>
  <si>
    <t>683</t>
  </si>
  <si>
    <t>1,021</t>
  </si>
  <si>
    <t>320</t>
  </si>
  <si>
    <t>801</t>
  </si>
  <si>
    <t>1,249</t>
  </si>
  <si>
    <t>2,279</t>
  </si>
  <si>
    <t>469</t>
  </si>
  <si>
    <t>184</t>
  </si>
  <si>
    <t>1,434</t>
  </si>
  <si>
    <t>4,762</t>
  </si>
  <si>
    <t>4,542</t>
  </si>
  <si>
    <t>243</t>
  </si>
  <si>
    <t>1,737</t>
  </si>
  <si>
    <t>747</t>
  </si>
  <si>
    <t>385</t>
  </si>
  <si>
    <t>54</t>
  </si>
  <si>
    <t>1,109</t>
  </si>
  <si>
    <t>1,017</t>
  </si>
  <si>
    <t>363</t>
  </si>
  <si>
    <t>22,775</t>
  </si>
  <si>
    <t>116</t>
  </si>
  <si>
    <t>132</t>
  </si>
  <si>
    <t>287</t>
  </si>
  <si>
    <t>304</t>
  </si>
  <si>
    <t>193</t>
  </si>
  <si>
    <t>112</t>
  </si>
  <si>
    <t>148</t>
  </si>
  <si>
    <t>478</t>
  </si>
  <si>
    <t>296</t>
  </si>
  <si>
    <t>2,069</t>
  </si>
  <si>
    <t>733</t>
  </si>
  <si>
    <t>430</t>
  </si>
  <si>
    <t>1,026</t>
  </si>
  <si>
    <t>222</t>
  </si>
  <si>
    <t>1,598</t>
  </si>
  <si>
    <t>85</t>
  </si>
  <si>
    <t>689</t>
  </si>
  <si>
    <t>325</t>
  </si>
  <si>
    <t>902</t>
  </si>
  <si>
    <t>2,858</t>
  </si>
  <si>
    <t>1,500</t>
  </si>
  <si>
    <t>423</t>
  </si>
  <si>
    <t>1,162</t>
  </si>
  <si>
    <t>319</t>
  </si>
  <si>
    <t>178</t>
  </si>
  <si>
    <t>1,122</t>
  </si>
  <si>
    <t>1,090</t>
  </si>
  <si>
    <t>869</t>
  </si>
  <si>
    <t>331</t>
  </si>
  <si>
    <t>761</t>
  </si>
  <si>
    <t>3,899</t>
  </si>
  <si>
    <t>566</t>
  </si>
  <si>
    <t>258</t>
  </si>
  <si>
    <t>339</t>
  </si>
  <si>
    <t>1,177</t>
  </si>
  <si>
    <t>422</t>
  </si>
  <si>
    <t>497</t>
  </si>
  <si>
    <t>155</t>
  </si>
  <si>
    <t>360</t>
  </si>
  <si>
    <t>657</t>
  </si>
  <si>
    <t>5,329</t>
  </si>
  <si>
    <t>282</t>
  </si>
  <si>
    <t>131</t>
  </si>
  <si>
    <t>700</t>
  </si>
  <si>
    <t>455</t>
  </si>
  <si>
    <t>1,151</t>
  </si>
  <si>
    <t>229</t>
  </si>
  <si>
    <t>889</t>
  </si>
  <si>
    <t>871</t>
  </si>
  <si>
    <t>1,093</t>
  </si>
  <si>
    <t>298</t>
  </si>
  <si>
    <t>717</t>
  </si>
  <si>
    <t>418</t>
  </si>
  <si>
    <t>753</t>
  </si>
  <si>
    <t>486</t>
  </si>
  <si>
    <t>447</t>
  </si>
  <si>
    <t>1,420</t>
  </si>
  <si>
    <t>6,386</t>
  </si>
  <si>
    <t>1,308</t>
  </si>
  <si>
    <t>3,198</t>
  </si>
  <si>
    <t>248</t>
  </si>
  <si>
    <t>4,896</t>
  </si>
  <si>
    <t>1,118</t>
  </si>
  <si>
    <t>1,831</t>
  </si>
  <si>
    <t>716</t>
  </si>
  <si>
    <t>164</t>
  </si>
  <si>
    <t>484</t>
  </si>
  <si>
    <t>12,325</t>
  </si>
  <si>
    <t>300</t>
  </si>
  <si>
    <t>122</t>
  </si>
  <si>
    <t>301</t>
  </si>
  <si>
    <t>2,150</t>
  </si>
  <si>
    <t>142</t>
  </si>
  <si>
    <t>2,418</t>
  </si>
  <si>
    <t>261</t>
  </si>
  <si>
    <t>208</t>
  </si>
  <si>
    <t>109</t>
  </si>
  <si>
    <t>95</t>
  </si>
  <si>
    <t>483</t>
  </si>
  <si>
    <t>אחוז בדיקות</t>
  </si>
  <si>
    <t>פער משלשום</t>
  </si>
  <si>
    <t>מספר נבדקים2</t>
  </si>
  <si>
    <t>מספר חולים3</t>
  </si>
  <si>
    <t>אחוז בדיקות4</t>
  </si>
  <si>
    <t>אחוז החולים5</t>
  </si>
  <si>
    <t>אחוז מהנבדקים6</t>
  </si>
  <si>
    <t>אחוז עליה7</t>
  </si>
  <si>
    <t>מספר נבדקים8</t>
  </si>
  <si>
    <t>מספר חולים9</t>
  </si>
  <si>
    <t>אחוז החולים10</t>
  </si>
  <si>
    <t>אחוז מהנבדקים11</t>
  </si>
  <si>
    <t>פער מאתמול12</t>
  </si>
  <si>
    <t>אחוז עליה13</t>
  </si>
  <si>
    <t>מספר נבדקים14</t>
  </si>
  <si>
    <t>מספר חולים15</t>
  </si>
  <si>
    <t>אחוז החולים16</t>
  </si>
  <si>
    <t>אחוז מהנבדקים17</t>
  </si>
  <si>
    <t>פער מאתמול18</t>
  </si>
  <si>
    <t>אחוז עליה19</t>
  </si>
  <si>
    <t>מספר נבדקים20</t>
  </si>
  <si>
    <t>מספר חולים21</t>
  </si>
  <si>
    <t>אחוז החולים22</t>
  </si>
  <si>
    <t>אחוז מהנבדקים23</t>
  </si>
  <si>
    <t>אחוז עליה24</t>
  </si>
  <si>
    <t>מספר חולים25</t>
  </si>
  <si>
    <t>אחוז החולים26</t>
  </si>
  <si>
    <t>פער מאתמול27</t>
  </si>
  <si>
    <t>אחוז עליה28</t>
  </si>
  <si>
    <t>מספר חולים29</t>
  </si>
  <si>
    <t>אחוז החולים30</t>
  </si>
  <si>
    <t>פער מאתמול31</t>
  </si>
  <si>
    <t>אחוז עליה32</t>
  </si>
  <si>
    <t>מספר חולים33</t>
  </si>
  <si>
    <t>אחוז החולים34</t>
  </si>
  <si>
    <t>פער מאתמול35</t>
  </si>
  <si>
    <t>אחוז עליה36</t>
  </si>
  <si>
    <t>מספר חולים37</t>
  </si>
  <si>
    <t>אחוז החולים38</t>
  </si>
  <si>
    <r>
      <rPr>
        <b/>
        <sz val="11"/>
        <rFont val="David"/>
        <family val="2"/>
      </rPr>
      <t>פקיעין (בוקייעה)</t>
    </r>
  </si>
  <si>
    <r>
      <rPr>
        <b/>
        <sz val="11"/>
        <rFont val="David"/>
        <family val="2"/>
      </rPr>
      <t>כאבול</t>
    </r>
  </si>
  <si>
    <r>
      <rPr>
        <b/>
        <sz val="11"/>
        <rFont val="David"/>
        <family val="2"/>
      </rPr>
      <t>פוריידיס</t>
    </r>
  </si>
  <si>
    <r>
      <rPr>
        <b/>
        <sz val="11"/>
        <rFont val="David"/>
        <family val="2"/>
      </rPr>
      <t>ראמה</t>
    </r>
  </si>
  <si>
    <r>
      <rPr>
        <b/>
        <sz val="11"/>
        <rFont val="David"/>
        <family val="2"/>
      </rPr>
      <t>כסרא-סמיע</t>
    </r>
  </si>
  <si>
    <r>
      <rPr>
        <b/>
        <sz val="11"/>
        <rFont val="David"/>
        <family val="2"/>
      </rPr>
      <t>בית שאן</t>
    </r>
  </si>
  <si>
    <r>
      <rPr>
        <b/>
        <sz val="11"/>
        <rFont val="David"/>
        <family val="2"/>
      </rPr>
      <t>ערערה</t>
    </r>
  </si>
  <si>
    <r>
      <rPr>
        <b/>
        <sz val="11"/>
        <rFont val="David"/>
        <family val="2"/>
      </rPr>
      <t>עילוט</t>
    </r>
  </si>
  <si>
    <r>
      <rPr>
        <b/>
        <sz val="11"/>
        <rFont val="David"/>
        <family val="2"/>
      </rPr>
      <t>אבו רוקייק (שבט)</t>
    </r>
  </si>
  <si>
    <r>
      <rPr>
        <b/>
        <sz val="11"/>
        <rFont val="David"/>
        <family val="2"/>
      </rPr>
      <t>אעבלין</t>
    </r>
  </si>
  <si>
    <r>
      <rPr>
        <b/>
        <sz val="11"/>
        <rFont val="David"/>
        <family val="2"/>
      </rPr>
      <t>בית גין</t>
    </r>
  </si>
  <si>
    <r>
      <rPr>
        <b/>
        <sz val="11"/>
        <rFont val="David"/>
        <family val="2"/>
      </rPr>
      <t>דאלית אל-כרמל</t>
    </r>
  </si>
  <si>
    <r>
      <rPr>
        <b/>
        <sz val="11"/>
        <rFont val="David"/>
        <family val="2"/>
      </rPr>
      <t>זרזיר</t>
    </r>
  </si>
  <si>
    <r>
      <rPr>
        <b/>
        <sz val="11"/>
        <rFont val="David"/>
        <family val="2"/>
      </rPr>
      <t>חורה</t>
    </r>
  </si>
  <si>
    <r>
      <rPr>
        <b/>
        <sz val="11"/>
        <rFont val="David"/>
        <family val="2"/>
      </rPr>
      <t>טורעאן</t>
    </r>
  </si>
  <si>
    <r>
      <rPr>
        <b/>
        <sz val="11"/>
        <rFont val="David"/>
        <family val="2"/>
      </rPr>
      <t>יאנוח-גית</t>
    </r>
  </si>
  <si>
    <r>
      <rPr>
        <b/>
        <sz val="11"/>
        <rFont val="David"/>
        <family val="2"/>
      </rPr>
      <t>ירכא</t>
    </r>
  </si>
  <si>
    <r>
      <rPr>
        <b/>
        <sz val="11"/>
        <rFont val="David"/>
        <family val="2"/>
      </rPr>
      <t>כעביה-טבאש- חגיאגירה</t>
    </r>
  </si>
  <si>
    <r>
      <rPr>
        <b/>
        <sz val="11"/>
        <rFont val="David"/>
        <family val="2"/>
      </rPr>
      <t>כפר מנדא</t>
    </r>
  </si>
  <si>
    <r>
      <rPr>
        <b/>
        <sz val="11"/>
        <rFont val="David"/>
        <family val="2"/>
      </rPr>
      <t>לקיה</t>
    </r>
  </si>
  <si>
    <r>
      <rPr>
        <b/>
        <sz val="11"/>
        <rFont val="David"/>
        <family val="2"/>
      </rPr>
      <t>משהד</t>
    </r>
  </si>
  <si>
    <r>
      <rPr>
        <b/>
        <sz val="11"/>
        <rFont val="David"/>
        <family val="2"/>
      </rPr>
      <t>ריינה</t>
    </r>
  </si>
  <si>
    <r>
      <rPr>
        <b/>
        <sz val="11"/>
        <rFont val="David"/>
        <family val="2"/>
      </rPr>
      <t>שגב-שלום</t>
    </r>
  </si>
  <si>
    <r>
      <rPr>
        <b/>
        <sz val="11"/>
        <rFont val="David"/>
        <family val="2"/>
      </rPr>
      <t>שעב</t>
    </r>
  </si>
  <si>
    <t>מספר נבדקים3</t>
  </si>
  <si>
    <t>מספר חולים4</t>
  </si>
  <si>
    <t>אחוז בדיקות5</t>
  </si>
  <si>
    <t>אחוז החולים6</t>
  </si>
  <si>
    <t>אחוז מהנבדקים7</t>
  </si>
  <si>
    <t>פער מאתמול8</t>
  </si>
  <si>
    <t>אחוז עליה9</t>
  </si>
  <si>
    <t>אעצם (שבט)</t>
  </si>
  <si>
    <t>מספר נבדקים32</t>
  </si>
  <si>
    <t>מספר חולים43</t>
  </si>
  <si>
    <t>אחוז בדיקות54</t>
  </si>
  <si>
    <t>אחוז החולים65</t>
  </si>
  <si>
    <t>אחוז מהנבדקים76</t>
  </si>
  <si>
    <t>פער מאתמול87</t>
  </si>
  <si>
    <t>אחוז עליה98</t>
  </si>
  <si>
    <t>פער שבועי</t>
  </si>
  <si>
    <t>אחוז עליה שבועי</t>
  </si>
  <si>
    <t>מספר חולים2</t>
  </si>
  <si>
    <t>אחוז החולים2</t>
  </si>
  <si>
    <t>פער מאתמול2</t>
  </si>
  <si>
    <t>אחוז עליה2</t>
  </si>
  <si>
    <t>פער מ19 באפריל</t>
  </si>
  <si>
    <t>בדיקות</t>
  </si>
  <si>
    <t>נשאים</t>
  </si>
  <si>
    <t>אחוז עליה3</t>
  </si>
  <si>
    <t>אחוז מאוכלוסיה</t>
  </si>
  <si>
    <t>אחוז מבדיקות</t>
  </si>
  <si>
    <t>בדיקות2</t>
  </si>
  <si>
    <t>נשאים3</t>
  </si>
  <si>
    <t>אחוז מבדיקות4</t>
  </si>
  <si>
    <t>אחוז מאוכלוסיה5</t>
  </si>
  <si>
    <t>פער מאתמול6</t>
  </si>
  <si>
    <t>אחוז עליה8</t>
  </si>
  <si>
    <t>פער 4 יום9</t>
  </si>
  <si>
    <t>% עליה 4 יום10</t>
  </si>
  <si>
    <t>בדיקות3</t>
  </si>
  <si>
    <t>נשאים4</t>
  </si>
  <si>
    <t>אחוז מבדיקות5</t>
  </si>
  <si>
    <t>אחוז מאוכלוסיה6</t>
  </si>
  <si>
    <t>פער משישי7</t>
  </si>
  <si>
    <t>אחוז עליה10</t>
  </si>
  <si>
    <t>פער 3 יום112</t>
  </si>
  <si>
    <t>% עליה 3 יום123</t>
  </si>
  <si>
    <t>פער 4 יום</t>
  </si>
  <si>
    <t>% עליה 4 יום</t>
  </si>
  <si>
    <r>
      <t>פער 3 יום</t>
    </r>
    <r>
      <rPr>
        <sz val="11"/>
        <color theme="1"/>
        <rFont val="David"/>
        <family val="2"/>
      </rPr>
      <t>11</t>
    </r>
  </si>
  <si>
    <r>
      <t>% עליה 3 יום</t>
    </r>
    <r>
      <rPr>
        <sz val="11"/>
        <color theme="1"/>
        <rFont val="David"/>
        <family val="2"/>
      </rPr>
      <t>12</t>
    </r>
  </si>
  <si>
    <t>גאולה</t>
  </si>
  <si>
    <t>זכרון משה</t>
  </si>
  <si>
    <t>כרם אברהם</t>
  </si>
  <si>
    <t>הבוכרים</t>
  </si>
  <si>
    <t>מאה שערים</t>
  </si>
  <si>
    <t>מטרסדורף</t>
  </si>
  <si>
    <t>מקור ברוך</t>
  </si>
  <si>
    <t>קרית בעלזא</t>
  </si>
  <si>
    <t>קרית צאנז</t>
  </si>
  <si>
    <t>רוממה</t>
  </si>
  <si>
    <t>רמות ג'</t>
  </si>
  <si>
    <t>רמות פולין</t>
  </si>
  <si>
    <t>אחוז עליה 3 ימים</t>
  </si>
  <si>
    <t>מספר נשאים</t>
  </si>
  <si>
    <t>נשאים לאלף נפש</t>
  </si>
  <si>
    <t>שכונה</t>
  </si>
  <si>
    <t>בדיקות4</t>
  </si>
  <si>
    <t>נשאים2</t>
  </si>
  <si>
    <t>פער 3 יום</t>
  </si>
  <si>
    <t>אחוז עליה 3 יום</t>
  </si>
  <si>
    <t>אחוז מבדיקות2</t>
  </si>
  <si>
    <t>אחוז מאוכלוסיה3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</si>
</sst>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_ * #,##0_ ;_ * \-#,##0_ ;_ * &quot;-&quot;??_ ;_ @_ "/>
    <numFmt numFmtId="165" formatCode="0.0%"/>
  </numFmts>
  <fonts count="10" x14ac:knownFonts="1">
    <font>
      <sz val="10"/>
      <name val="Arial"/>
    </font>
    <font>
      <sz val="11"/>
      <name val="David"/>
      <family val="2"/>
    </font>
    <font>
      <sz val="11"/>
      <color rgb="FF263238"/>
      <name val="David"/>
      <family val="2"/>
    </font>
    <font>
      <sz val="10"/>
      <name val="David"/>
      <family val="2"/>
    </font>
    <font>
      <b/>
      <sz val="11"/>
      <name val="David"/>
      <family val="2"/>
    </font>
    <font>
      <b/>
      <sz val="10"/>
      <name val="David"/>
      <family val="2"/>
    </font>
    <font>
      <sz val="10"/>
      <name val="Arial"/>
      <family val="2"/>
    </font>
    <font>
      <sz val="11"/>
      <color theme="1"/>
      <name val="David"/>
      <family val="2"/>
    </font>
    <font>
      <b/>
      <sz val="10"/>
      <color theme="0"/>
      <name val="David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8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0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 vertical="top"/>
    </xf>
    <xf numFmtId="3" fontId="2" fillId="0" borderId="2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16" fontId="1" fillId="0" borderId="2" xfId="0" applyNumberFormat="1" applyFont="1" applyBorder="1" applyAlignment="1">
      <alignment horizontal="right" vertical="center"/>
    </xf>
    <xf numFmtId="3" fontId="1" fillId="0" borderId="0" xfId="0" applyNumberFormat="1" applyFont="1"/>
    <xf numFmtId="0" fontId="1" fillId="0" borderId="3" xfId="0" applyFont="1" applyBorder="1" applyAlignment="1">
      <alignment horizontal="right" vertical="center"/>
    </xf>
    <xf numFmtId="0" fontId="1" fillId="0" borderId="3" xfId="0" applyFont="1" applyBorder="1"/>
    <xf numFmtId="10" fontId="1" fillId="0" borderId="3" xfId="0" applyNumberFormat="1" applyFont="1" applyBorder="1"/>
    <xf numFmtId="0" fontId="1" fillId="0" borderId="3" xfId="0" applyFont="1" applyBorder="1" applyAlignment="1">
      <alignment horizontal="center"/>
    </xf>
    <xf numFmtId="16" fontId="1" fillId="0" borderId="2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top"/>
    </xf>
    <xf numFmtId="0" fontId="1" fillId="0" borderId="2" xfId="0" applyFont="1" applyBorder="1"/>
    <xf numFmtId="10" fontId="1" fillId="0" borderId="2" xfId="0" applyNumberFormat="1" applyFont="1" applyBorder="1" applyAlignment="1">
      <alignment horizontal="center"/>
    </xf>
    <xf numFmtId="10" fontId="1" fillId="0" borderId="3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1" fillId="0" borderId="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right" vertical="top"/>
    </xf>
    <xf numFmtId="10" fontId="1" fillId="0" borderId="2" xfId="0" applyNumberFormat="1" applyFont="1" applyBorder="1" applyAlignment="1">
      <alignment horizontal="center" vertical="center"/>
    </xf>
    <xf numFmtId="10" fontId="1" fillId="0" borderId="3" xfId="0" applyNumberFormat="1" applyFont="1" applyBorder="1" applyAlignment="1">
      <alignment horizontal="center" vertical="center"/>
    </xf>
    <xf numFmtId="16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left" vertical="center" indent="2"/>
    </xf>
    <xf numFmtId="3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indent="2"/>
    </xf>
    <xf numFmtId="0" fontId="3" fillId="0" borderId="2" xfId="0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/>
    <xf numFmtId="0" fontId="5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 vertical="top"/>
    </xf>
    <xf numFmtId="3" fontId="1" fillId="0" borderId="3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top"/>
    </xf>
    <xf numFmtId="3" fontId="1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right" vertical="center"/>
    </xf>
    <xf numFmtId="3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0" fontId="1" fillId="0" borderId="2" xfId="0" applyNumberFormat="1" applyFont="1" applyFill="1" applyBorder="1" applyAlignment="1">
      <alignment horizontal="center" vertical="center"/>
    </xf>
    <xf numFmtId="10" fontId="1" fillId="0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0" fontId="3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10" fontId="3" fillId="0" borderId="3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 vertical="top"/>
    </xf>
    <xf numFmtId="0" fontId="1" fillId="0" borderId="2" xfId="0" applyFont="1" applyFill="1" applyBorder="1" applyAlignment="1">
      <alignment horizontal="center" vertical="top"/>
    </xf>
    <xf numFmtId="10" fontId="1" fillId="0" borderId="2" xfId="0" applyNumberFormat="1" applyFont="1" applyFill="1" applyBorder="1" applyAlignment="1">
      <alignment horizontal="center" vertical="top"/>
    </xf>
    <xf numFmtId="3" fontId="1" fillId="0" borderId="2" xfId="0" applyNumberFormat="1" applyFont="1" applyFill="1" applyBorder="1" applyAlignment="1">
      <alignment horizontal="center" vertical="top"/>
    </xf>
    <xf numFmtId="10" fontId="1" fillId="0" borderId="3" xfId="0" applyNumberFormat="1" applyFont="1" applyFill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/>
    <xf numFmtId="0" fontId="1" fillId="0" borderId="2" xfId="0" applyFont="1" applyFill="1" applyBorder="1" applyAlignment="1">
      <alignment horizontal="center"/>
    </xf>
    <xf numFmtId="10" fontId="1" fillId="0" borderId="2" xfId="0" applyNumberFormat="1" applyFont="1" applyFill="1" applyBorder="1" applyAlignment="1">
      <alignment horizontal="center"/>
    </xf>
    <xf numFmtId="10" fontId="1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center" vertical="top"/>
    </xf>
    <xf numFmtId="10" fontId="3" fillId="0" borderId="2" xfId="0" applyNumberFormat="1" applyFont="1" applyFill="1" applyBorder="1" applyAlignment="1">
      <alignment horizontal="center" vertical="top"/>
    </xf>
    <xf numFmtId="3" fontId="3" fillId="0" borderId="2" xfId="0" applyNumberFormat="1" applyFont="1" applyFill="1" applyBorder="1" applyAlignment="1">
      <alignment horizontal="center" vertical="top"/>
    </xf>
    <xf numFmtId="10" fontId="3" fillId="0" borderId="3" xfId="0" applyNumberFormat="1" applyFont="1" applyFill="1" applyBorder="1" applyAlignment="1">
      <alignment horizontal="center" vertical="top"/>
    </xf>
    <xf numFmtId="0" fontId="3" fillId="0" borderId="2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10" fontId="3" fillId="0" borderId="2" xfId="0" applyNumberFormat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10" fontId="3" fillId="0" borderId="3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right" vertical="top"/>
    </xf>
    <xf numFmtId="0" fontId="5" fillId="0" borderId="2" xfId="0" applyFont="1" applyFill="1" applyBorder="1" applyAlignment="1">
      <alignment horizontal="right" vertical="center"/>
    </xf>
    <xf numFmtId="0" fontId="1" fillId="0" borderId="0" xfId="0" applyFont="1" applyFill="1"/>
    <xf numFmtId="0" fontId="1" fillId="0" borderId="3" xfId="0" applyFont="1" applyFill="1" applyBorder="1"/>
    <xf numFmtId="10" fontId="1" fillId="0" borderId="0" xfId="0" applyNumberFormat="1" applyFont="1" applyFill="1"/>
    <xf numFmtId="10" fontId="1" fillId="0" borderId="3" xfId="0" applyNumberFormat="1" applyFont="1" applyFill="1" applyBorder="1"/>
    <xf numFmtId="0" fontId="1" fillId="0" borderId="2" xfId="0" applyNumberFormat="1" applyFont="1" applyFill="1" applyBorder="1"/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3" fillId="0" borderId="2" xfId="0" applyNumberFormat="1" applyFont="1" applyFill="1" applyBorder="1" applyAlignment="1">
      <alignment horizontal="right"/>
    </xf>
    <xf numFmtId="3" fontId="2" fillId="0" borderId="2" xfId="0" applyNumberFormat="1" applyFont="1" applyFill="1" applyBorder="1" applyAlignment="1">
      <alignment horizontal="center"/>
    </xf>
    <xf numFmtId="10" fontId="2" fillId="0" borderId="2" xfId="0" applyNumberFormat="1" applyFont="1" applyFill="1" applyBorder="1" applyAlignment="1">
      <alignment horizontal="center"/>
    </xf>
    <xf numFmtId="3" fontId="1" fillId="0" borderId="0" xfId="0" applyNumberFormat="1" applyFont="1" applyFill="1"/>
    <xf numFmtId="0" fontId="3" fillId="0" borderId="2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horizontal="right" vertical="top"/>
    </xf>
    <xf numFmtId="0" fontId="2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 indent="2"/>
    </xf>
    <xf numFmtId="0" fontId="1" fillId="0" borderId="2" xfId="0" applyFont="1" applyFill="1" applyBorder="1" applyAlignment="1">
      <alignment horizontal="left" indent="1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indent="2"/>
    </xf>
    <xf numFmtId="10" fontId="2" fillId="0" borderId="0" xfId="0" applyNumberFormat="1" applyFont="1" applyFill="1" applyBorder="1" applyAlignment="1">
      <alignment horizontal="center"/>
    </xf>
    <xf numFmtId="0" fontId="7" fillId="0" borderId="2" xfId="1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10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10" fontId="1" fillId="0" borderId="0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top"/>
    </xf>
    <xf numFmtId="1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0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center"/>
    </xf>
    <xf numFmtId="10" fontId="1" fillId="0" borderId="0" xfId="0" applyNumberFormat="1" applyFont="1" applyFill="1" applyBorder="1"/>
    <xf numFmtId="0" fontId="5" fillId="0" borderId="0" xfId="0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top"/>
    </xf>
    <xf numFmtId="3" fontId="1" fillId="0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 vertical="top"/>
    </xf>
    <xf numFmtId="0" fontId="1" fillId="0" borderId="3" xfId="0" applyNumberFormat="1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/>
    </xf>
    <xf numFmtId="0" fontId="1" fillId="0" borderId="3" xfId="0" applyNumberFormat="1" applyFont="1" applyFill="1" applyBorder="1" applyAlignment="1">
      <alignment horizontal="center" vertical="top"/>
    </xf>
    <xf numFmtId="10" fontId="1" fillId="0" borderId="2" xfId="0" applyNumberFormat="1" applyFont="1" applyBorder="1" applyAlignment="1">
      <alignment horizontal="center" vertical="top"/>
    </xf>
    <xf numFmtId="10" fontId="1" fillId="0" borderId="3" xfId="0" applyNumberFormat="1" applyFont="1" applyBorder="1" applyAlignment="1">
      <alignment horizontal="center" vertical="top"/>
    </xf>
    <xf numFmtId="0" fontId="4" fillId="0" borderId="0" xfId="0" applyFont="1" applyFill="1" applyBorder="1" applyAlignment="1">
      <alignment vertical="center"/>
    </xf>
    <xf numFmtId="16" fontId="1" fillId="0" borderId="0" xfId="0" applyNumberFormat="1" applyFont="1" applyFill="1" applyBorder="1" applyAlignment="1">
      <alignment horizontal="center"/>
    </xf>
    <xf numFmtId="1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right" vertical="center"/>
    </xf>
    <xf numFmtId="16" fontId="1" fillId="0" borderId="0" xfId="0" applyNumberFormat="1" applyFont="1" applyFill="1" applyBorder="1" applyAlignment="1">
      <alignment vertical="center"/>
    </xf>
    <xf numFmtId="9" fontId="1" fillId="0" borderId="0" xfId="0" applyNumberFormat="1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Fill="1" applyBorder="1" applyAlignment="1">
      <alignment horizontal="right" vertical="center"/>
    </xf>
    <xf numFmtId="164" fontId="7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0" fontId="7" fillId="0" borderId="0" xfId="1" applyNumberFormat="1" applyFont="1" applyAlignment="1">
      <alignment horizontal="center"/>
    </xf>
    <xf numFmtId="0" fontId="7" fillId="0" borderId="0" xfId="1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0" fontId="7" fillId="0" borderId="0" xfId="1" applyNumberFormat="1" applyFont="1" applyFill="1" applyAlignment="1">
      <alignment horizontal="center"/>
    </xf>
    <xf numFmtId="165" fontId="7" fillId="0" borderId="3" xfId="2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1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_ * #,##0_ ;_ * \-#,##0_ ;_ * &quot;-&quot;??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3" formatCode="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4" formatCode="0.00%"/>
    </dxf>
    <dxf>
      <numFmt numFmtId="0" formatCode="General"/>
    </dxf>
    <dxf>
      <numFmt numFmtId="14" formatCode="0.00%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/>
        <i val="0"/>
      </font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0.24994659260841701"/>
        </patternFill>
      </fill>
    </dxf>
  </dxfs>
  <tableStyles count="1" defaultTableStyle="TableStyleMedium2" defaultPivotStyle="PivotStyleLight16">
    <tableStyle name="סגנון טבלה 1" pivot="0" count="6">
      <tableStyleElement type="wholeTable" dxfId="165"/>
      <tableStyleElement type="headerRow" dxfId="164"/>
      <tableStyleElement type="firstColumn" dxfId="163"/>
      <tableStyleElement type="firstRowStripe" dxfId="162"/>
      <tableStyleElement type="secondRowStripe" dxfId="161"/>
      <tableStyleElement type="firstColumnStripe" dxfId="160"/>
    </tableStyle>
  </tableStyles>
  <colors>
    <mruColors>
      <color rgb="FFFFFF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טבלה32" displayName="טבלה32" ref="A1:CV192" totalsRowShown="0" headerRowDxfId="159" dataDxfId="158">
  <autoFilter ref="A1:CV192"/>
  <sortState ref="A3:CV192">
    <sortCondition descending="1" ref="H2:H192"/>
    <sortCondition descending="1" ref="J2:J192"/>
    <sortCondition descending="1" ref="F2:F192"/>
  </sortState>
  <tableColumns count="100">
    <tableColumn id="1" name="ישוב" dataDxfId="157"/>
    <tableColumn id="2" name="אוכלוסייה נכון ל- 2018" dataDxfId="8"/>
    <tableColumn id="100" name="בדיקות" dataDxfId="7"/>
    <tableColumn id="99" name="נשאים" dataDxfId="6" dataCellStyle="Comma"/>
    <tableColumn id="103" name="אחוז מבדיקות" dataDxfId="5" dataCellStyle="Comma">
      <calculatedColumnFormula>D2/C2</calculatedColumnFormula>
    </tableColumn>
    <tableColumn id="102" name="אחוז מאוכלוסיה" dataDxfId="4" dataCellStyle="Comma">
      <calculatedColumnFormula>D2/B2</calculatedColumnFormula>
    </tableColumn>
    <tableColumn id="105" name="פער מאתמול" dataDxfId="3" dataCellStyle="Comma">
      <calculatedColumnFormula>D2-L2</calculatedColumnFormula>
    </tableColumn>
    <tableColumn id="104" name="אחוז עליה" dataDxfId="2" dataCellStyle="Comma">
      <calculatedColumnFormula>G2/L2</calculatedColumnFormula>
    </tableColumn>
    <tableColumn id="98" name="פער 3 יום" dataDxfId="1"/>
    <tableColumn id="97" name="אחוז עליה 3 יום" dataDxfId="0"/>
    <tableColumn id="92" name="בדיקות4" dataDxfId="156"/>
    <tableColumn id="91" name="נשאים2" dataDxfId="155"/>
    <tableColumn id="90" name="אחוז מבדיקות2" dataDxfId="154">
      <calculatedColumnFormula>L2/K2</calculatedColumnFormula>
    </tableColumn>
    <tableColumn id="89" name="אחוז מאוכלוסיה3" dataDxfId="153">
      <calculatedColumnFormula>L2/B2</calculatedColumnFormula>
    </tableColumn>
    <tableColumn id="88" name="פער 3 יום11" dataDxfId="152"/>
    <tableColumn id="87" name="% עליה 3 יום12" dataDxfId="151"/>
    <tableColumn id="86" name="פער 4 יום" dataDxfId="150">
      <calculatedColumnFormula>L2-T2</calculatedColumnFormula>
    </tableColumn>
    <tableColumn id="85" name="% עליה 4 יום" dataDxfId="149">
      <calculatedColumnFormula>Q2/T2</calculatedColumnFormula>
    </tableColumn>
    <tableColumn id="84" name="בדיקות3" dataDxfId="148"/>
    <tableColumn id="83" name="נשאים4" dataDxfId="147"/>
    <tableColumn id="82" name="אחוז מבדיקות5" dataDxfId="146">
      <calculatedColumnFormula>T2/S2</calculatedColumnFormula>
    </tableColumn>
    <tableColumn id="81" name="אחוז מאוכלוסיה6" dataDxfId="145">
      <calculatedColumnFormula>T2/B2</calculatedColumnFormula>
    </tableColumn>
    <tableColumn id="80" name="פער משישי7" dataDxfId="144">
      <calculatedColumnFormula>T2-AB2</calculatedColumnFormula>
    </tableColumn>
    <tableColumn id="79" name="אחוז עליה10" dataDxfId="143">
      <calculatedColumnFormula>W2/AB2</calculatedColumnFormula>
    </tableColumn>
    <tableColumn id="77" name="פער 3 יום112" dataDxfId="142"/>
    <tableColumn id="76" name="% עליה 3 יום123" dataDxfId="141"/>
    <tableColumn id="75" name="בדיקות2"/>
    <tableColumn id="74" name="נשאים3"/>
    <tableColumn id="73" name="אחוז מבדיקות4" dataDxfId="140">
      <calculatedColumnFormula>AB2/AA2</calculatedColumnFormula>
    </tableColumn>
    <tableColumn id="72" name="אחוז מאוכלוסיה5" dataDxfId="139">
      <calculatedColumnFormula>AB2/B2</calculatedColumnFormula>
    </tableColumn>
    <tableColumn id="71" name="פער מאתמול6" dataDxfId="138">
      <calculatedColumnFormula>AB2-AI2</calculatedColumnFormula>
    </tableColumn>
    <tableColumn id="70" name="אחוז עליה8" dataDxfId="137">
      <calculatedColumnFormula>AE2/AI2</calculatedColumnFormula>
    </tableColumn>
    <tableColumn id="69" name="פער 4 יום9"/>
    <tableColumn id="78" name="% עליה 4 יום10" dataDxfId="136"/>
    <tableColumn id="68" name="מספר חולים" dataDxfId="135"/>
    <tableColumn id="67" name="אחוז החולים" dataDxfId="134">
      <calculatedColumnFormula>AI2/B2</calculatedColumnFormula>
    </tableColumn>
    <tableColumn id="66" name="פער מ19 באפריל" dataDxfId="133">
      <calculatedColumnFormula>AI2-AN2</calculatedColumnFormula>
    </tableColumn>
    <tableColumn id="56" name="אחוז עליה3" dataDxfId="132">
      <calculatedColumnFormula>AK2/AN2</calculatedColumnFormula>
    </tableColumn>
    <tableColumn id="55" name="מספר נבדקים" dataDxfId="131"/>
    <tableColumn id="54" name="מספר חולים2" dataDxfId="130"/>
    <tableColumn id="53" name="אחוז בדיקות" dataDxfId="129">
      <calculatedColumnFormula>AM2/B2</calculatedColumnFormula>
    </tableColumn>
    <tableColumn id="52" name="אחוז החולים2" dataDxfId="128">
      <calculatedColumnFormula>AN2/B2</calculatedColumnFormula>
    </tableColumn>
    <tableColumn id="51" name="אחוז מהנבדקים" dataDxfId="127">
      <calculatedColumnFormula>AN2/AM2</calculatedColumnFormula>
    </tableColumn>
    <tableColumn id="50" name="פער מאתמול2" dataDxfId="126">
      <calculatedColumnFormula>AN2-AW2</calculatedColumnFormula>
    </tableColumn>
    <tableColumn id="49" name="אחוז עליה2" dataDxfId="125">
      <calculatedColumnFormula>AR2/AW2</calculatedColumnFormula>
    </tableColumn>
    <tableColumn id="65" name="פער שבועי" dataDxfId="124">
      <calculatedColumnFormula>AN2-CD2</calculatedColumnFormula>
    </tableColumn>
    <tableColumn id="64" name="אחוז עליה שבועי" dataDxfId="123">
      <calculatedColumnFormula>AT2/CD2</calculatedColumnFormula>
    </tableColumn>
    <tableColumn id="63" name="מספר נבדקים3" dataDxfId="122"/>
    <tableColumn id="62" name="מספר חולים4" dataDxfId="121"/>
    <tableColumn id="61" name="אחוז בדיקות5" dataDxfId="120">
      <calculatedColumnFormula>AV2/B2</calculatedColumnFormula>
    </tableColumn>
    <tableColumn id="60" name="אחוז החולים6" dataDxfId="119">
      <calculatedColumnFormula>AW2/B2</calculatedColumnFormula>
    </tableColumn>
    <tableColumn id="59" name="אחוז מהנבדקים7" dataDxfId="118">
      <calculatedColumnFormula>AW2/AV2</calculatedColumnFormula>
    </tableColumn>
    <tableColumn id="58" name="פער מאתמול8" dataDxfId="117">
      <calculatedColumnFormula>AW2-BD2</calculatedColumnFormula>
    </tableColumn>
    <tableColumn id="57" name="אחוז עליה9" dataDxfId="116">
      <calculatedColumnFormula>BA2/BD2</calculatedColumnFormula>
    </tableColumn>
    <tableColumn id="3" name="מספר נבדקים32" dataDxfId="115"/>
    <tableColumn id="4" name="מספר חולים43" dataDxfId="114"/>
    <tableColumn id="5" name="אחוז בדיקות54" dataDxfId="113"/>
    <tableColumn id="6" name="אחוז החולים65" dataDxfId="112"/>
    <tableColumn id="7" name="אחוז מהנבדקים76" dataDxfId="111"/>
    <tableColumn id="8" name="פער מאתמול87" dataDxfId="110"/>
    <tableColumn id="9" name="אחוז עליה98" dataDxfId="109"/>
    <tableColumn id="10" name="מספר נבדקים2" dataDxfId="108"/>
    <tableColumn id="11" name="מספר חולים3" dataDxfId="107"/>
    <tableColumn id="12" name="אחוז בדיקות4" dataDxfId="106"/>
    <tableColumn id="13" name="אחוז החולים5" dataDxfId="105"/>
    <tableColumn id="14" name="אחוז מהנבדקים6" dataDxfId="104"/>
    <tableColumn id="15" name="פער משלשום" dataDxfId="103"/>
    <tableColumn id="16" name="אחוז עליה7" dataDxfId="102"/>
    <tableColumn id="17" name="מספר נבדקים8" dataDxfId="101"/>
    <tableColumn id="18" name="מספר חולים9" dataDxfId="100"/>
    <tableColumn id="19" name="אחוז החולים10" dataDxfId="99"/>
    <tableColumn id="20" name="אחוז מהנבדקים11" dataDxfId="98"/>
    <tableColumn id="21" name="פער מאתמול12" dataDxfId="97"/>
    <tableColumn id="22" name="אחוז עליה13" dataDxfId="96"/>
    <tableColumn id="23" name="מספר נבדקים14" dataDxfId="95"/>
    <tableColumn id="24" name="מספר חולים15" dataDxfId="94"/>
    <tableColumn id="25" name="אחוז החולים16" dataDxfId="93"/>
    <tableColumn id="26" name="אחוז מהנבדקים17" dataDxfId="92"/>
    <tableColumn id="27" name="פער מאתמול18" dataDxfId="91"/>
    <tableColumn id="28" name="אחוז עליה19" dataDxfId="90"/>
    <tableColumn id="29" name="מספר נבדקים20" dataDxfId="89"/>
    <tableColumn id="30" name="מספר חולים21" dataDxfId="88"/>
    <tableColumn id="31" name="אחוז החולים22" dataDxfId="87"/>
    <tableColumn id="32" name="אחוז מהנבדקים23" dataDxfId="86"/>
    <tableColumn id="33" name="פער מה07/04" dataDxfId="85"/>
    <tableColumn id="34" name="אחוז עליה24" dataDxfId="84"/>
    <tableColumn id="35" name="מספר חולים25" dataDxfId="83"/>
    <tableColumn id="36" name="אחוז החולים26" dataDxfId="82"/>
    <tableColumn id="37" name="פער מאתמול27" dataDxfId="81"/>
    <tableColumn id="38" name="אחוז עליה28" dataDxfId="80"/>
    <tableColumn id="39" name="מספר חולים29" dataDxfId="79"/>
    <tableColumn id="40" name="אחוז החולים30" dataDxfId="78"/>
    <tableColumn id="41" name="פער מאתמול31" dataDxfId="77"/>
    <tableColumn id="42" name="אחוז עליה32" dataDxfId="76"/>
    <tableColumn id="43" name="מספר חולים33" dataDxfId="75"/>
    <tableColumn id="44" name="אחוז החולים34" dataDxfId="74"/>
    <tableColumn id="45" name="פער מאתמול35" dataDxfId="73"/>
    <tableColumn id="46" name="אחוז עליה36" dataDxfId="72"/>
    <tableColumn id="47" name="מספר חולים37" dataDxfId="71"/>
    <tableColumn id="48" name="אחוז החולים38" dataDxfId="70"/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id="3" name="טבלה3" displayName="טבלה3" ref="A1:BC200" totalsRowShown="0" headerRowDxfId="69">
  <autoFilter ref="A1:BC200"/>
  <sortState ref="A3:BC200">
    <sortCondition descending="1" ref="F2:F200"/>
    <sortCondition descending="1" ref="I2:I200"/>
    <sortCondition descending="1" ref="G2:G200"/>
    <sortCondition descending="1" ref="B2:B200"/>
  </sortState>
  <tableColumns count="55">
    <tableColumn id="1" name="ישוב" dataDxfId="68"/>
    <tableColumn id="2" name="אוכלוסייה נכון ל- 2018" dataDxfId="67"/>
    <tableColumn id="63" name="מספר נבדקים" dataDxfId="66"/>
    <tableColumn id="62" name="מספר חולים" dataDxfId="65"/>
    <tableColumn id="61" name="אחוז בדיקות" dataDxfId="64">
      <calculatedColumnFormula>C2/B2</calculatedColumnFormula>
    </tableColumn>
    <tableColumn id="60" name="אחוז החולים" dataDxfId="63">
      <calculatedColumnFormula>D2/B2</calculatedColumnFormula>
    </tableColumn>
    <tableColumn id="59" name="אחוז מהנבדקים" dataDxfId="62">
      <calculatedColumnFormula>D2/C2</calculatedColumnFormula>
    </tableColumn>
    <tableColumn id="58" name="פער מאתמול" dataDxfId="61">
      <calculatedColumnFormula>D2-K2</calculatedColumnFormula>
    </tableColumn>
    <tableColumn id="57" name="אחוז עליה" dataDxfId="60">
      <calculatedColumnFormula>H2/K2</calculatedColumnFormula>
    </tableColumn>
    <tableColumn id="3" name="מספר נבדקים3" dataDxfId="59"/>
    <tableColumn id="4" name="מספר חולים4" dataDxfId="58"/>
    <tableColumn id="5" name="אחוז בדיקות5" dataDxfId="57"/>
    <tableColumn id="6" name="אחוז החולים6" dataDxfId="56"/>
    <tableColumn id="7" name="אחוז מהנבדקים7" dataDxfId="55"/>
    <tableColumn id="8" name="פער מאתמול8" dataDxfId="54"/>
    <tableColumn id="9" name="אחוז עליה9" dataDxfId="53"/>
    <tableColumn id="10" name="מספר נבדקים2" dataDxfId="52"/>
    <tableColumn id="11" name="מספר חולים3" dataDxfId="51"/>
    <tableColumn id="12" name="אחוז בדיקות4" dataDxfId="50"/>
    <tableColumn id="13" name="אחוז החולים5" dataDxfId="49"/>
    <tableColumn id="14" name="אחוז מהנבדקים6" dataDxfId="48"/>
    <tableColumn id="15" name="פער משלשום" dataDxfId="47"/>
    <tableColumn id="16" name="אחוז עליה7" dataDxfId="46"/>
    <tableColumn id="17" name="מספר נבדקים8" dataDxfId="45"/>
    <tableColumn id="18" name="מספר חולים9" dataDxfId="44"/>
    <tableColumn id="19" name="אחוז החולים10" dataDxfId="43"/>
    <tableColumn id="20" name="אחוז מהנבדקים11" dataDxfId="42"/>
    <tableColumn id="21" name="פער מאתמול12" dataDxfId="41"/>
    <tableColumn id="22" name="אחוז עליה13" dataDxfId="40"/>
    <tableColumn id="23" name="מספר נבדקים14" dataDxfId="39"/>
    <tableColumn id="24" name="מספר חולים15" dataDxfId="38"/>
    <tableColumn id="25" name="אחוז החולים16" dataDxfId="37"/>
    <tableColumn id="26" name="אחוז מהנבדקים17" dataDxfId="36"/>
    <tableColumn id="27" name="פער מאתמול18" dataDxfId="35"/>
    <tableColumn id="28" name="אחוז עליה19" dataDxfId="34"/>
    <tableColumn id="29" name="מספר נבדקים20" dataDxfId="33"/>
    <tableColumn id="30" name="מספר חולים21" dataDxfId="32"/>
    <tableColumn id="31" name="אחוז החולים22" dataDxfId="31"/>
    <tableColumn id="32" name="אחוז מהנבדקים23" dataDxfId="30"/>
    <tableColumn id="33" name="פער מה07/04" dataDxfId="29"/>
    <tableColumn id="34" name="אחוז עליה24" dataDxfId="28"/>
    <tableColumn id="35" name="מספר חולים25" dataDxfId="27"/>
    <tableColumn id="36" name="אחוז החולים26" dataDxfId="26"/>
    <tableColumn id="37" name="פער מאתמול27" dataDxfId="25"/>
    <tableColumn id="38" name="אחוז עליה28" dataDxfId="24"/>
    <tableColumn id="39" name="מספר חולים29" dataDxfId="23"/>
    <tableColumn id="40" name="אחוז החולים30" dataDxfId="22"/>
    <tableColumn id="41" name="פער מאתמול31" dataDxfId="21"/>
    <tableColumn id="42" name="אחוז עליה32" dataDxfId="20"/>
    <tableColumn id="43" name="מספר חולים33" dataDxfId="19"/>
    <tableColumn id="44" name="אחוז החולים34" dataDxfId="18"/>
    <tableColumn id="45" name="פער מאתמול35" dataDxfId="17"/>
    <tableColumn id="46" name="אחוז עליה36" dataDxfId="16"/>
    <tableColumn id="47" name="מספר חולים37" dataDxfId="15"/>
    <tableColumn id="48" name="אחוז החולים38" dataDxfId="14"/>
  </tableColumns>
  <tableStyleInfo name="סגנון טבלה 1" showFirstColumn="0" showLastColumn="0" showRowStripes="1" showColumnStripes="0"/>
</table>
</file>

<file path=xl/tables/table3.xml><?xml version="1.0" encoding="utf-8"?>
<table xmlns="http://schemas.openxmlformats.org/spreadsheetml/2006/main" id="2" name="טבלה2" displayName="טבלה2" ref="A1:D13" totalsRowShown="0" headerRowDxfId="13">
  <autoFilter ref="A1:D13"/>
  <sortState ref="A2:D13">
    <sortCondition descending="1" ref="D1:D13"/>
  </sortState>
  <tableColumns count="4">
    <tableColumn id="1" name="שכונה" dataDxfId="12"/>
    <tableColumn id="2" name="מספר נשאים" dataDxfId="11"/>
    <tableColumn id="3" name="אחוז עליה 3 ימים" dataDxfId="10"/>
    <tableColumn id="4" name="נשאים לאלף נפש" dataDxfId="9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92"/>
  <sheetViews>
    <sheetView rightToLeft="1" tabSelected="1" zoomScale="70" zoomScaleNormal="70" workbookViewId="0">
      <pane xSplit="1" topLeftCell="B1" activePane="topRight" state="frozen"/>
      <selection pane="topRight" activeCell="E18" sqref="E18"/>
    </sheetView>
  </sheetViews>
  <sheetFormatPr defaultRowHeight="14" x14ac:dyDescent="0.3"/>
  <cols>
    <col min="1" max="1" width="16.26953125" style="98" customWidth="1"/>
    <col min="2" max="2" width="17.453125" style="115" customWidth="1"/>
    <col min="3" max="3" width="12" style="86" customWidth="1"/>
    <col min="4" max="4" width="10.453125" style="86" customWidth="1"/>
    <col min="5" max="5" width="14.08984375" style="87" customWidth="1"/>
    <col min="6" max="6" width="15.08984375" style="87" customWidth="1"/>
    <col min="7" max="7" width="11.6328125" style="84" customWidth="1"/>
    <col min="8" max="8" width="11" style="87" customWidth="1"/>
    <col min="9" max="9" width="10.453125" style="187" customWidth="1"/>
    <col min="10" max="10" width="13.81640625" style="115" customWidth="1"/>
    <col min="11" max="11" width="17.453125" style="86" customWidth="1"/>
    <col min="12" max="12" width="13.1796875" style="86" customWidth="1"/>
    <col min="13" max="13" width="9.08984375" style="86" customWidth="1"/>
    <col min="14" max="14" width="12.90625" style="87" customWidth="1"/>
    <col min="15" max="15" width="13.453125" style="87" customWidth="1"/>
    <col min="16" max="16" width="10.6328125" style="86" customWidth="1"/>
    <col min="17" max="17" width="10.453125" style="88" customWidth="1"/>
    <col min="18" max="18" width="10.6328125" style="86" customWidth="1"/>
    <col min="19" max="19" width="11.453125" style="88" customWidth="1"/>
    <col min="20" max="20" width="10.81640625" style="86" customWidth="1"/>
    <col min="21" max="21" width="8.36328125" style="86" customWidth="1"/>
    <col min="22" max="22" width="10.81640625" style="87" customWidth="1"/>
    <col min="23" max="23" width="11.6328125" style="87" customWidth="1"/>
    <col min="24" max="24" width="11" style="84" customWidth="1"/>
    <col min="25" max="25" width="10.54296875" style="88" customWidth="1"/>
    <col min="26" max="26" width="10.81640625" style="115" customWidth="1"/>
    <col min="27" max="27" width="9.36328125" style="115" customWidth="1"/>
    <col min="28" max="28" width="9.36328125" style="86" customWidth="1"/>
    <col min="29" max="29" width="13.81640625" style="87" customWidth="1"/>
    <col min="30" max="30" width="14.1796875" style="87" customWidth="1"/>
    <col min="31" max="31" width="12.1796875" style="84" customWidth="1"/>
    <col min="32" max="32" width="10.08984375" style="87" customWidth="1"/>
    <col min="33" max="33" width="9.54296875" style="86" customWidth="1"/>
    <col min="34" max="34" width="9.7265625" style="115" customWidth="1"/>
    <col min="35" max="35" width="12.54296875" style="84" customWidth="1"/>
    <col min="36" max="36" width="13" style="87" customWidth="1"/>
    <col min="37" max="37" width="16.1796875" style="84" customWidth="1"/>
    <col min="38" max="38" width="12.36328125" style="88" customWidth="1"/>
    <col min="39" max="39" width="11.7265625" style="86" customWidth="1"/>
    <col min="40" max="40" width="11.453125" style="86" customWidth="1"/>
    <col min="41" max="41" width="13.453125" style="87" customWidth="1"/>
    <col min="42" max="42" width="14.6328125" style="87" customWidth="1"/>
    <col min="43" max="43" width="13.1796875" style="87" customWidth="1"/>
    <col min="44" max="44" width="12.81640625" style="86" customWidth="1"/>
    <col min="45" max="45" width="13.1796875" style="88" customWidth="1"/>
    <col min="46" max="46" width="12" style="84" customWidth="1"/>
    <col min="47" max="47" width="13.1796875" style="88" customWidth="1"/>
    <col min="48" max="48" width="13.6328125" style="86" customWidth="1"/>
    <col min="49" max="49" width="13.81640625" style="86" customWidth="1"/>
    <col min="50" max="50" width="13.54296875" style="86" customWidth="1"/>
    <col min="51" max="51" width="14.1796875" style="86" customWidth="1"/>
    <col min="52" max="52" width="13.90625" style="86" customWidth="1"/>
    <col min="53" max="53" width="12.7265625" style="86" customWidth="1"/>
    <col min="54" max="54" width="13.453125" style="115" customWidth="1"/>
    <col min="55" max="55" width="13.08984375" style="86" customWidth="1"/>
    <col min="56" max="56" width="13.26953125" style="86" customWidth="1"/>
    <col min="57" max="57" width="12.1796875" style="86" customWidth="1"/>
    <col min="58" max="58" width="12.54296875" style="86" customWidth="1"/>
    <col min="59" max="59" width="14.453125" style="86" customWidth="1"/>
    <col min="60" max="60" width="12.1796875" style="86" customWidth="1"/>
    <col min="61" max="61" width="12.7265625" style="115" customWidth="1"/>
    <col min="62" max="62" width="13.7265625" style="86" customWidth="1"/>
    <col min="63" max="63" width="12.7265625" style="86" customWidth="1"/>
    <col min="64" max="65" width="13.08984375" style="86" customWidth="1"/>
    <col min="66" max="66" width="15.36328125" style="86" customWidth="1"/>
    <col min="67" max="67" width="12.7265625" style="86" customWidth="1"/>
    <col min="68" max="68" width="14" style="115" customWidth="1"/>
    <col min="69" max="73" width="17.90625" style="86" customWidth="1"/>
    <col min="74" max="74" width="17.90625" style="115" customWidth="1"/>
    <col min="75" max="75" width="14.6328125" style="86" customWidth="1"/>
    <col min="76" max="76" width="13.6328125" style="86" customWidth="1"/>
    <col min="77" max="77" width="14" style="86" customWidth="1"/>
    <col min="78" max="78" width="16.26953125" style="86" customWidth="1"/>
    <col min="79" max="79" width="14" style="86" customWidth="1"/>
    <col min="80" max="80" width="12.08984375" style="115" customWidth="1"/>
    <col min="81" max="81" width="14.6328125" style="112" customWidth="1"/>
    <col min="82" max="82" width="13.6328125" style="112" customWidth="1"/>
    <col min="83" max="83" width="14" style="119" customWidth="1"/>
    <col min="84" max="84" width="16.26953125" style="119" customWidth="1"/>
    <col min="85" max="85" width="12.453125" style="119" customWidth="1"/>
    <col min="86" max="86" width="12.08984375" style="109" customWidth="1"/>
    <col min="87" max="87" width="13.6328125" style="112" customWidth="1"/>
    <col min="88" max="89" width="14" style="119" customWidth="1"/>
    <col min="90" max="90" width="12.08984375" style="109" customWidth="1"/>
    <col min="91" max="91" width="13.6328125" style="112" customWidth="1"/>
    <col min="92" max="93" width="14" style="119" customWidth="1"/>
    <col min="94" max="94" width="12.08984375" style="109" customWidth="1"/>
    <col min="95" max="95" width="13.6328125" style="120" customWidth="1"/>
    <col min="96" max="96" width="14" style="120" customWidth="1"/>
    <col min="97" max="97" width="14" style="108" customWidth="1"/>
    <col min="98" max="98" width="12.08984375" style="115" customWidth="1"/>
    <col min="99" max="99" width="13.6328125" style="86" customWidth="1"/>
    <col min="100" max="100" width="14" style="108" customWidth="1"/>
    <col min="101" max="16384" width="8.7265625" style="108"/>
  </cols>
  <sheetData>
    <row r="1" spans="1:100" x14ac:dyDescent="0.3">
      <c r="A1" s="114" t="s">
        <v>175</v>
      </c>
      <c r="B1" s="115" t="s">
        <v>0</v>
      </c>
      <c r="C1" s="86" t="s">
        <v>985</v>
      </c>
      <c r="D1" s="86" t="s">
        <v>986</v>
      </c>
      <c r="E1" s="87" t="s">
        <v>989</v>
      </c>
      <c r="F1" s="87" t="s">
        <v>988</v>
      </c>
      <c r="G1" s="84" t="s">
        <v>178</v>
      </c>
      <c r="H1" s="87" t="s">
        <v>177</v>
      </c>
      <c r="I1" s="86" t="s">
        <v>1028</v>
      </c>
      <c r="J1" s="115" t="s">
        <v>1029</v>
      </c>
      <c r="K1" s="86" t="s">
        <v>1026</v>
      </c>
      <c r="L1" s="86" t="s">
        <v>1027</v>
      </c>
      <c r="M1" s="87" t="s">
        <v>1030</v>
      </c>
      <c r="N1" s="87" t="s">
        <v>1031</v>
      </c>
      <c r="O1" s="86" t="s">
        <v>1008</v>
      </c>
      <c r="P1" s="88" t="s">
        <v>1009</v>
      </c>
      <c r="Q1" s="86" t="s">
        <v>1006</v>
      </c>
      <c r="R1" s="88" t="s">
        <v>1007</v>
      </c>
      <c r="S1" s="86" t="s">
        <v>998</v>
      </c>
      <c r="T1" s="86" t="s">
        <v>999</v>
      </c>
      <c r="U1" s="87" t="s">
        <v>1000</v>
      </c>
      <c r="V1" s="87" t="s">
        <v>1001</v>
      </c>
      <c r="W1" s="84" t="s">
        <v>1002</v>
      </c>
      <c r="X1" s="88" t="s">
        <v>1003</v>
      </c>
      <c r="Y1" s="86" t="s">
        <v>1004</v>
      </c>
      <c r="Z1" s="115" t="s">
        <v>1005</v>
      </c>
      <c r="AA1" s="86" t="s">
        <v>990</v>
      </c>
      <c r="AB1" s="86" t="s">
        <v>991</v>
      </c>
      <c r="AC1" s="87" t="s">
        <v>992</v>
      </c>
      <c r="AD1" s="87" t="s">
        <v>993</v>
      </c>
      <c r="AE1" s="84" t="s">
        <v>994</v>
      </c>
      <c r="AF1" s="87" t="s">
        <v>995</v>
      </c>
      <c r="AG1" s="86" t="s">
        <v>996</v>
      </c>
      <c r="AH1" s="115" t="s">
        <v>997</v>
      </c>
      <c r="AI1" s="84" t="s">
        <v>1</v>
      </c>
      <c r="AJ1" s="87" t="s">
        <v>176</v>
      </c>
      <c r="AK1" s="84" t="s">
        <v>984</v>
      </c>
      <c r="AL1" s="88" t="s">
        <v>987</v>
      </c>
      <c r="AM1" s="84" t="s">
        <v>186</v>
      </c>
      <c r="AN1" s="84" t="s">
        <v>980</v>
      </c>
      <c r="AO1" s="87" t="s">
        <v>900</v>
      </c>
      <c r="AP1" s="87" t="s">
        <v>981</v>
      </c>
      <c r="AQ1" s="87" t="s">
        <v>187</v>
      </c>
      <c r="AR1" s="86" t="s">
        <v>982</v>
      </c>
      <c r="AS1" s="88" t="s">
        <v>983</v>
      </c>
      <c r="AT1" s="84" t="s">
        <v>978</v>
      </c>
      <c r="AU1" s="88" t="s">
        <v>979</v>
      </c>
      <c r="AV1" s="84" t="s">
        <v>963</v>
      </c>
      <c r="AW1" s="84" t="s">
        <v>964</v>
      </c>
      <c r="AX1" s="84" t="s">
        <v>965</v>
      </c>
      <c r="AY1" s="86" t="s">
        <v>966</v>
      </c>
      <c r="AZ1" s="86" t="s">
        <v>967</v>
      </c>
      <c r="BA1" s="86" t="s">
        <v>968</v>
      </c>
      <c r="BB1" s="115" t="s">
        <v>969</v>
      </c>
      <c r="BC1" s="84" t="s">
        <v>971</v>
      </c>
      <c r="BD1" s="84" t="s">
        <v>972</v>
      </c>
      <c r="BE1" s="84" t="s">
        <v>973</v>
      </c>
      <c r="BF1" s="86" t="s">
        <v>974</v>
      </c>
      <c r="BG1" s="86" t="s">
        <v>975</v>
      </c>
      <c r="BH1" s="86" t="s">
        <v>976</v>
      </c>
      <c r="BI1" s="115" t="s">
        <v>977</v>
      </c>
      <c r="BJ1" s="84" t="s">
        <v>902</v>
      </c>
      <c r="BK1" s="84" t="s">
        <v>903</v>
      </c>
      <c r="BL1" s="84" t="s">
        <v>904</v>
      </c>
      <c r="BM1" s="86" t="s">
        <v>905</v>
      </c>
      <c r="BN1" s="86" t="s">
        <v>906</v>
      </c>
      <c r="BO1" s="86" t="s">
        <v>901</v>
      </c>
      <c r="BP1" s="115" t="s">
        <v>907</v>
      </c>
      <c r="BQ1" s="84" t="s">
        <v>908</v>
      </c>
      <c r="BR1" s="84" t="s">
        <v>909</v>
      </c>
      <c r="BS1" s="86" t="s">
        <v>910</v>
      </c>
      <c r="BT1" s="86" t="s">
        <v>911</v>
      </c>
      <c r="BU1" s="86" t="s">
        <v>912</v>
      </c>
      <c r="BV1" s="115" t="s">
        <v>913</v>
      </c>
      <c r="BW1" s="84" t="s">
        <v>914</v>
      </c>
      <c r="BX1" s="84" t="s">
        <v>915</v>
      </c>
      <c r="BY1" s="86" t="s">
        <v>916</v>
      </c>
      <c r="BZ1" s="86" t="s">
        <v>917</v>
      </c>
      <c r="CA1" s="86" t="s">
        <v>918</v>
      </c>
      <c r="CB1" s="115" t="s">
        <v>919</v>
      </c>
      <c r="CC1" s="84" t="s">
        <v>920</v>
      </c>
      <c r="CD1" s="84" t="s">
        <v>921</v>
      </c>
      <c r="CE1" s="86" t="s">
        <v>922</v>
      </c>
      <c r="CF1" s="86" t="s">
        <v>923</v>
      </c>
      <c r="CG1" s="86" t="s">
        <v>188</v>
      </c>
      <c r="CH1" s="115" t="s">
        <v>924</v>
      </c>
      <c r="CI1" s="116" t="s">
        <v>925</v>
      </c>
      <c r="CJ1" s="108" t="s">
        <v>926</v>
      </c>
      <c r="CK1" s="108" t="s">
        <v>927</v>
      </c>
      <c r="CL1" s="109" t="s">
        <v>928</v>
      </c>
      <c r="CM1" s="84" t="s">
        <v>929</v>
      </c>
      <c r="CN1" s="108" t="s">
        <v>930</v>
      </c>
      <c r="CO1" s="108" t="s">
        <v>931</v>
      </c>
      <c r="CP1" s="109" t="s">
        <v>932</v>
      </c>
      <c r="CQ1" s="117" t="s">
        <v>933</v>
      </c>
      <c r="CR1" s="108" t="s">
        <v>934</v>
      </c>
      <c r="CS1" s="108" t="s">
        <v>935</v>
      </c>
      <c r="CT1" s="109" t="s">
        <v>936</v>
      </c>
      <c r="CU1" s="86" t="s">
        <v>937</v>
      </c>
      <c r="CV1" s="108" t="s">
        <v>938</v>
      </c>
    </row>
    <row r="2" spans="1:100" x14ac:dyDescent="0.3">
      <c r="A2" s="169"/>
      <c r="C2" s="118">
        <v>43952</v>
      </c>
      <c r="I2" s="86"/>
      <c r="K2" s="118">
        <v>43951</v>
      </c>
      <c r="M2" s="87"/>
      <c r="O2" s="86"/>
      <c r="P2" s="88"/>
      <c r="Q2" s="77"/>
      <c r="R2" s="88"/>
      <c r="S2" s="118">
        <v>43947</v>
      </c>
      <c r="U2" s="87"/>
      <c r="W2" s="73"/>
      <c r="X2" s="88"/>
      <c r="Y2" s="86"/>
      <c r="AA2" s="118">
        <v>43854</v>
      </c>
      <c r="AI2" s="118">
        <v>43944</v>
      </c>
      <c r="AJ2" s="142"/>
      <c r="AK2" s="130"/>
      <c r="AM2" s="170">
        <v>43940</v>
      </c>
      <c r="AN2" s="144"/>
      <c r="AO2" s="142"/>
      <c r="AP2" s="142"/>
      <c r="AQ2" s="142"/>
      <c r="AR2" s="144"/>
      <c r="AV2" s="170">
        <v>43939</v>
      </c>
      <c r="AW2" s="144"/>
      <c r="AX2" s="77"/>
      <c r="AY2" s="77"/>
      <c r="AZ2" s="77"/>
      <c r="BA2" s="77"/>
      <c r="BB2" s="88"/>
      <c r="BC2" s="170">
        <v>43938</v>
      </c>
      <c r="BD2" s="144"/>
      <c r="BE2" s="144"/>
      <c r="BF2" s="144"/>
      <c r="BG2" s="144"/>
      <c r="BH2" s="144"/>
      <c r="BI2" s="144"/>
      <c r="BJ2" s="170">
        <v>43937</v>
      </c>
      <c r="BK2" s="144"/>
      <c r="BL2" s="144"/>
      <c r="BM2" s="144"/>
      <c r="BN2" s="144"/>
      <c r="BO2" s="144"/>
      <c r="BP2" s="144"/>
      <c r="BQ2" s="170">
        <v>43935</v>
      </c>
      <c r="BR2" s="144"/>
      <c r="BS2" s="144"/>
      <c r="BT2" s="144"/>
      <c r="BU2" s="144"/>
      <c r="BV2" s="144"/>
      <c r="BW2" s="170">
        <v>43934</v>
      </c>
      <c r="BX2" s="144"/>
      <c r="BY2" s="144"/>
      <c r="BZ2" s="144"/>
      <c r="CA2" s="144"/>
      <c r="CB2" s="144"/>
      <c r="CC2" s="171">
        <v>43933</v>
      </c>
      <c r="CD2" s="172"/>
      <c r="CE2" s="173"/>
      <c r="CF2" s="173"/>
      <c r="CG2" s="173"/>
      <c r="CH2" s="173"/>
      <c r="CI2" s="171">
        <v>43930</v>
      </c>
      <c r="CJ2" s="173"/>
      <c r="CK2" s="173"/>
      <c r="CL2" s="173"/>
      <c r="CM2" s="171">
        <v>43928</v>
      </c>
      <c r="CN2" s="173"/>
      <c r="CO2" s="173"/>
      <c r="CP2" s="173"/>
      <c r="CQ2" s="171">
        <v>43927</v>
      </c>
      <c r="CT2" s="174"/>
      <c r="CU2" s="175">
        <v>43926</v>
      </c>
    </row>
    <row r="3" spans="1:100" x14ac:dyDescent="0.3">
      <c r="A3" s="179" t="s">
        <v>191</v>
      </c>
      <c r="B3" s="159">
        <v>15275</v>
      </c>
      <c r="C3" s="180">
        <v>1621</v>
      </c>
      <c r="D3" s="181">
        <v>16</v>
      </c>
      <c r="E3" s="182">
        <f>D3/C3</f>
        <v>9.8704503392967307E-3</v>
      </c>
      <c r="F3" s="182">
        <f>D3/B3</f>
        <v>1.0474631751227496E-3</v>
      </c>
      <c r="G3" s="183">
        <f>D3-L3</f>
        <v>8</v>
      </c>
      <c r="H3" s="185">
        <f>G3/L3</f>
        <v>1</v>
      </c>
      <c r="I3" s="184">
        <v>1</v>
      </c>
      <c r="J3" s="186">
        <v>6.6666666666666666E-2</v>
      </c>
      <c r="K3" s="5">
        <v>249</v>
      </c>
      <c r="L3" s="6">
        <f>SUM(T3,O3)</f>
        <v>8</v>
      </c>
      <c r="M3" s="102">
        <f>L3/K3</f>
        <v>3.2128514056224897E-2</v>
      </c>
      <c r="N3" s="102">
        <f>L3/B3</f>
        <v>5.2373158756137482E-4</v>
      </c>
      <c r="O3" s="8">
        <v>0</v>
      </c>
      <c r="P3" s="72">
        <v>0</v>
      </c>
      <c r="Q3" s="103">
        <f>L3-T3</f>
        <v>0</v>
      </c>
      <c r="R3" s="104">
        <f>Q3/T3</f>
        <v>0</v>
      </c>
      <c r="S3" s="8">
        <v>966</v>
      </c>
      <c r="T3" s="8">
        <v>8</v>
      </c>
      <c r="U3" s="102">
        <f>T3/S3</f>
        <v>8.2815734989648039E-3</v>
      </c>
      <c r="V3" s="102">
        <f>T3/B3</f>
        <v>5.2373158756137482E-4</v>
      </c>
      <c r="W3" s="73">
        <f>T3-AB3</f>
        <v>2</v>
      </c>
      <c r="X3" s="72">
        <f>W3/AB3</f>
        <v>0.33333333333333331</v>
      </c>
      <c r="Y3" s="84">
        <f>T3-AI3</f>
        <v>2</v>
      </c>
      <c r="Z3" s="72">
        <f>Y3/AI3</f>
        <v>0.33333333333333331</v>
      </c>
      <c r="AA3" s="5">
        <v>625</v>
      </c>
      <c r="AB3" s="8">
        <v>6</v>
      </c>
      <c r="AC3" s="23">
        <f>AB3/AA3</f>
        <v>9.5999999999999992E-3</v>
      </c>
      <c r="AD3" s="23">
        <f>AB3/B3</f>
        <v>3.9279869067103108E-4</v>
      </c>
      <c r="AE3" s="8">
        <f>AB3-AI3</f>
        <v>0</v>
      </c>
      <c r="AF3" s="74">
        <f>AE3/AI3</f>
        <v>0</v>
      </c>
      <c r="AG3" s="8">
        <f>AB3-AN3</f>
        <v>3</v>
      </c>
      <c r="AH3" s="168">
        <f>AG3/AN3</f>
        <v>1</v>
      </c>
      <c r="AI3" s="135">
        <v>6</v>
      </c>
      <c r="AJ3" s="137">
        <f>AI3/B3</f>
        <v>3.9279869067103108E-4</v>
      </c>
      <c r="AK3" s="138">
        <f>AI3-AN3</f>
        <v>3</v>
      </c>
      <c r="AL3" s="76">
        <f>AK3/AN3</f>
        <v>1</v>
      </c>
      <c r="AM3" s="150">
        <v>608</v>
      </c>
      <c r="AN3" s="150">
        <v>3</v>
      </c>
      <c r="AO3" s="140">
        <f>AM3/B3</f>
        <v>3.9803600654664484E-2</v>
      </c>
      <c r="AP3" s="140">
        <f>AN3/B3</f>
        <v>1.9639934533551554E-4</v>
      </c>
      <c r="AQ3" s="140">
        <f>AN3/AM3</f>
        <v>4.9342105263157892E-3</v>
      </c>
      <c r="AR3" s="157">
        <f>AN3-AW3</f>
        <v>1</v>
      </c>
      <c r="AS3" s="76">
        <f>AR3/AW3</f>
        <v>0.5</v>
      </c>
      <c r="AT3" s="97">
        <f>AN3-CD3</f>
        <v>3</v>
      </c>
      <c r="AU3" s="76" t="e">
        <f>AT3/CD3</f>
        <v>#DIV/0!</v>
      </c>
      <c r="AV3" s="150">
        <v>504</v>
      </c>
      <c r="AW3" s="150">
        <v>2</v>
      </c>
      <c r="AX3" s="74">
        <f>AV3/B3</f>
        <v>3.2995090016366614E-2</v>
      </c>
      <c r="AY3" s="74">
        <f>AW3/B3</f>
        <v>1.309328968903437E-4</v>
      </c>
      <c r="AZ3" s="74">
        <f>AW3/AV3</f>
        <v>3.968253968253968E-3</v>
      </c>
      <c r="BA3" s="75">
        <f>AW3-BD3</f>
        <v>0</v>
      </c>
      <c r="BB3" s="76">
        <f>BA3/BD3</f>
        <v>0</v>
      </c>
      <c r="BC3" s="130">
        <v>460</v>
      </c>
      <c r="BD3" s="130">
        <v>2</v>
      </c>
      <c r="BE3" s="140">
        <f>BC3/B3</f>
        <v>3.011456628477905E-2</v>
      </c>
      <c r="BF3" s="140">
        <f>BD3/B3</f>
        <v>1.309328968903437E-4</v>
      </c>
      <c r="BG3" s="140">
        <f>BD3/BC3</f>
        <v>4.3478260869565218E-3</v>
      </c>
      <c r="BH3" s="150">
        <f>BD3-BK3</f>
        <v>0</v>
      </c>
      <c r="BI3" s="140">
        <f>BH3/BK3</f>
        <v>0</v>
      </c>
      <c r="BJ3" s="146" t="s">
        <v>636</v>
      </c>
      <c r="BK3" s="146" t="s">
        <v>114</v>
      </c>
      <c r="BL3" s="142">
        <f>BJ3/B3</f>
        <v>2.4615384615384615E-2</v>
      </c>
      <c r="BM3" s="139">
        <f>BK3/B3</f>
        <v>1.309328968903437E-4</v>
      </c>
      <c r="BN3" s="139">
        <f>BK3/BJ3</f>
        <v>5.3191489361702126E-3</v>
      </c>
      <c r="BO3" s="132">
        <f>BK3-BR3</f>
        <v>2</v>
      </c>
      <c r="BP3" s="139" t="e">
        <f>BO3/BR3</f>
        <v>#DIV/0!</v>
      </c>
      <c r="BQ3" s="144" t="s">
        <v>682</v>
      </c>
      <c r="BR3" s="144" t="s">
        <v>413</v>
      </c>
      <c r="BS3" s="139">
        <f>BR3/B3</f>
        <v>0</v>
      </c>
      <c r="BT3" s="139">
        <f>BR3/BQ3</f>
        <v>0</v>
      </c>
      <c r="BU3" s="132">
        <f>BR3-BX3</f>
        <v>0</v>
      </c>
      <c r="BV3" s="139" t="e">
        <f>BU3/BX3</f>
        <v>#DIV/0!</v>
      </c>
      <c r="BW3" s="146" t="s">
        <v>536</v>
      </c>
      <c r="BX3" s="146" t="s">
        <v>413</v>
      </c>
      <c r="BY3" s="139">
        <f>BX3/B3</f>
        <v>0</v>
      </c>
      <c r="BZ3" s="139">
        <f>BX3/BW3</f>
        <v>0</v>
      </c>
      <c r="CA3" s="132">
        <f>BX3-CD3</f>
        <v>0</v>
      </c>
      <c r="CB3" s="139" t="e">
        <f>CA3/CD3</f>
        <v>#DIV/0!</v>
      </c>
      <c r="CC3" s="153" t="s">
        <v>331</v>
      </c>
      <c r="CD3" s="152" t="s">
        <v>195</v>
      </c>
      <c r="CE3" s="139">
        <f>CD3/B3</f>
        <v>0</v>
      </c>
      <c r="CF3" s="139">
        <f>CD3/CC3</f>
        <v>0</v>
      </c>
      <c r="CG3" s="132">
        <f>CD3-CI3</f>
        <v>0</v>
      </c>
      <c r="CH3" s="139" t="e">
        <f>CG3/CI3</f>
        <v>#DIV/0!</v>
      </c>
      <c r="CI3" s="130">
        <v>0</v>
      </c>
      <c r="CJ3" s="142"/>
      <c r="CK3" s="130">
        <f>CI3-CM3</f>
        <v>0</v>
      </c>
      <c r="CL3" s="142" t="e">
        <f>CK3/CM3</f>
        <v>#DIV/0!</v>
      </c>
      <c r="CM3" s="130">
        <v>0</v>
      </c>
      <c r="CN3" s="142"/>
      <c r="CO3" s="154">
        <f>CM3-CQ3</f>
        <v>0</v>
      </c>
      <c r="CP3" s="142" t="e">
        <f>CO3/CQ3</f>
        <v>#DIV/0!</v>
      </c>
      <c r="CQ3" s="130">
        <v>0</v>
      </c>
      <c r="CR3" s="134"/>
      <c r="CS3" s="124"/>
      <c r="CT3" s="155"/>
      <c r="CU3" s="130"/>
      <c r="CV3" s="110"/>
    </row>
    <row r="4" spans="1:100" x14ac:dyDescent="0.3">
      <c r="A4" s="100" t="s">
        <v>952</v>
      </c>
      <c r="B4" s="165">
        <v>16983</v>
      </c>
      <c r="C4" s="180">
        <v>769</v>
      </c>
      <c r="D4" s="181">
        <v>82</v>
      </c>
      <c r="E4" s="182">
        <f>D4/C4</f>
        <v>0.10663198959687907</v>
      </c>
      <c r="F4" s="182">
        <f>D4/B4</f>
        <v>4.8283577695342403E-3</v>
      </c>
      <c r="G4" s="183">
        <f>D4-L4</f>
        <v>13</v>
      </c>
      <c r="H4" s="185">
        <f>G4/L4</f>
        <v>0.18840579710144928</v>
      </c>
      <c r="I4" s="184">
        <v>15</v>
      </c>
      <c r="J4" s="186">
        <v>0.22388059701492538</v>
      </c>
      <c r="K4" s="8">
        <v>613</v>
      </c>
      <c r="L4" s="8">
        <v>69</v>
      </c>
      <c r="M4" s="102">
        <f>L4/K4</f>
        <v>0.11256117455138662</v>
      </c>
      <c r="N4" s="102">
        <f>L4/B4</f>
        <v>4.0628864158275919E-3</v>
      </c>
      <c r="O4" s="8">
        <v>30</v>
      </c>
      <c r="P4" s="88">
        <v>0.76900000000000002</v>
      </c>
      <c r="Q4" s="103">
        <f>L4-T4</f>
        <v>50</v>
      </c>
      <c r="R4" s="104">
        <f>Q4/T4</f>
        <v>2.6315789473684212</v>
      </c>
      <c r="S4" s="8">
        <v>223</v>
      </c>
      <c r="T4" s="8">
        <v>19</v>
      </c>
      <c r="U4" s="102">
        <f>T4/S4</f>
        <v>8.520179372197309E-2</v>
      </c>
      <c r="V4" s="102">
        <f>T4/B4</f>
        <v>1.1187658246481775E-3</v>
      </c>
      <c r="W4" s="73">
        <f>T4-AB4</f>
        <v>16</v>
      </c>
      <c r="X4" s="72">
        <f>W4/AB4</f>
        <v>5.333333333333333</v>
      </c>
      <c r="Y4" s="84">
        <f>T4-AI4</f>
        <v>18</v>
      </c>
      <c r="Z4" s="72">
        <f>Y4/AI4</f>
        <v>18</v>
      </c>
      <c r="AA4" s="8">
        <v>122</v>
      </c>
      <c r="AB4" s="5">
        <v>3</v>
      </c>
      <c r="AC4" s="102">
        <f>AB4/AA4</f>
        <v>2.4590163934426229E-2</v>
      </c>
      <c r="AD4" s="102">
        <f>AB4/B4</f>
        <v>1.7664723547076489E-4</v>
      </c>
      <c r="AE4" s="105">
        <f>AB4-AI4</f>
        <v>2</v>
      </c>
      <c r="AF4" s="102">
        <f>AE4/AI4</f>
        <v>2</v>
      </c>
      <c r="AG4" s="8">
        <f>AB4-AN4</f>
        <v>3</v>
      </c>
      <c r="AH4" s="168" t="e">
        <f>AG4/AN4</f>
        <v>#DIV/0!</v>
      </c>
      <c r="AI4" s="135">
        <v>1</v>
      </c>
      <c r="AJ4" s="87">
        <f>AI4/B4</f>
        <v>5.8882411823588296E-5</v>
      </c>
      <c r="AK4" s="84">
        <f>AI4-AN4</f>
        <v>1</v>
      </c>
      <c r="AL4" s="104" t="e">
        <f>AK4/AN4</f>
        <v>#DIV/0!</v>
      </c>
      <c r="AM4" s="101">
        <v>68</v>
      </c>
      <c r="AN4" s="101">
        <v>0</v>
      </c>
      <c r="AO4" s="102">
        <f>AM4/B4</f>
        <v>4.004004004004004E-3</v>
      </c>
      <c r="AP4" s="102">
        <f>AN4/B4</f>
        <v>0</v>
      </c>
      <c r="AQ4" s="102">
        <f>AN4/AM4</f>
        <v>0</v>
      </c>
      <c r="AR4" s="103">
        <f>AN4-AW4</f>
        <v>0</v>
      </c>
      <c r="AS4" s="104" t="e">
        <f>AR4/AW4</f>
        <v>#DIV/0!</v>
      </c>
      <c r="AT4" s="105">
        <f>AN4-CD4</f>
        <v>0</v>
      </c>
      <c r="AU4" s="104" t="e">
        <f>AT4/CD4</f>
        <v>#DIV/0!</v>
      </c>
      <c r="AV4" s="101">
        <v>65</v>
      </c>
      <c r="AW4" s="101">
        <v>0</v>
      </c>
      <c r="AX4" s="74">
        <f>AV4/B4</f>
        <v>3.8273567685332393E-3</v>
      </c>
      <c r="AY4" s="74">
        <f>AW4/B4</f>
        <v>0</v>
      </c>
      <c r="AZ4" s="74">
        <f>AW4/AV4</f>
        <v>0</v>
      </c>
      <c r="BA4" s="75">
        <f>AW4-BD4</f>
        <v>0</v>
      </c>
      <c r="BB4" s="76" t="e">
        <f>BA4/BD4</f>
        <v>#DIV/0!</v>
      </c>
      <c r="BC4" s="84">
        <v>63</v>
      </c>
      <c r="BD4" s="84">
        <v>0</v>
      </c>
      <c r="BE4" s="74">
        <f>BC4/B4</f>
        <v>3.7095919448860626E-3</v>
      </c>
      <c r="BF4" s="74">
        <f>BD4/B4</f>
        <v>0</v>
      </c>
      <c r="BG4" s="74">
        <f>BD4/BC4</f>
        <v>0</v>
      </c>
      <c r="BH4" s="96">
        <f>BD4-BK4</f>
        <v>0</v>
      </c>
      <c r="BI4" s="76" t="e">
        <f>BH4/BK4</f>
        <v>#DIV/0!</v>
      </c>
      <c r="BJ4" s="86" t="s">
        <v>411</v>
      </c>
      <c r="BK4" s="86" t="s">
        <v>413</v>
      </c>
      <c r="BL4" s="87">
        <f>BJ4/B4</f>
        <v>3.5329447094152974E-3</v>
      </c>
      <c r="BM4" s="71">
        <f>BK4/B4</f>
        <v>0</v>
      </c>
      <c r="BN4" s="71">
        <f>BK4/BJ4</f>
        <v>0</v>
      </c>
      <c r="BO4" s="73">
        <f>BK4-BR4</f>
        <v>0</v>
      </c>
      <c r="BP4" s="72" t="e">
        <f>BO4/BR4</f>
        <v>#DIV/0!</v>
      </c>
      <c r="BQ4" s="70" t="s">
        <v>619</v>
      </c>
      <c r="BR4" s="86" t="s">
        <v>413</v>
      </c>
      <c r="BS4" s="71">
        <f>BR4/B4</f>
        <v>0</v>
      </c>
      <c r="BT4" s="71">
        <f>BR4/BQ4</f>
        <v>0</v>
      </c>
      <c r="BU4" s="73">
        <f>BR4-BX4</f>
        <v>0</v>
      </c>
      <c r="BV4" s="72" t="e">
        <f>BU4/BX4</f>
        <v>#DIV/0!</v>
      </c>
      <c r="BW4" s="86" t="s">
        <v>496</v>
      </c>
      <c r="BX4" s="86" t="s">
        <v>413</v>
      </c>
      <c r="BY4" s="71">
        <f>BX4/B4</f>
        <v>0</v>
      </c>
      <c r="BZ4" s="71">
        <f>BX4/BW4</f>
        <v>0</v>
      </c>
      <c r="CA4" s="73">
        <f>BX4-CD4</f>
        <v>0</v>
      </c>
      <c r="CB4" s="72" t="e">
        <f>CA4/CD4</f>
        <v>#DIV/0!</v>
      </c>
      <c r="CC4" s="121" t="s">
        <v>288</v>
      </c>
      <c r="CD4" s="121" t="s">
        <v>195</v>
      </c>
      <c r="CE4" s="71">
        <f>CD4/B4</f>
        <v>0</v>
      </c>
      <c r="CF4" s="71">
        <f>CD4/CC4</f>
        <v>0</v>
      </c>
      <c r="CG4" s="73">
        <f>CD4-CI4</f>
        <v>0</v>
      </c>
      <c r="CH4" s="72" t="e">
        <f>CG4/CI4</f>
        <v>#DIV/0!</v>
      </c>
      <c r="CI4" s="84">
        <v>0</v>
      </c>
      <c r="CJ4" s="87"/>
      <c r="CK4" s="84">
        <f>CI4-CM4</f>
        <v>0</v>
      </c>
      <c r="CL4" s="88" t="e">
        <f>CK4/CM4</f>
        <v>#DIV/0!</v>
      </c>
      <c r="CM4" s="84">
        <v>0</v>
      </c>
      <c r="CN4" s="87"/>
      <c r="CO4" s="122">
        <f>CM4-CQ4</f>
        <v>0</v>
      </c>
      <c r="CP4" s="88" t="e">
        <f>CO4/CQ4</f>
        <v>#DIV/0!</v>
      </c>
      <c r="CQ4" s="84">
        <v>0</v>
      </c>
      <c r="CR4" s="134"/>
      <c r="CS4" s="124"/>
      <c r="CT4" s="111"/>
      <c r="CU4" s="84"/>
      <c r="CV4" s="110"/>
    </row>
    <row r="5" spans="1:100" x14ac:dyDescent="0.3">
      <c r="A5" s="68" t="s">
        <v>82</v>
      </c>
      <c r="B5" s="161">
        <v>45714</v>
      </c>
      <c r="C5" s="180">
        <v>1421</v>
      </c>
      <c r="D5" s="181">
        <v>23</v>
      </c>
      <c r="E5" s="182">
        <f>D5/C5</f>
        <v>1.6185784658691062E-2</v>
      </c>
      <c r="F5" s="182">
        <f>D5/B5</f>
        <v>5.031281445509034E-4</v>
      </c>
      <c r="G5" s="183">
        <f>D5-L5</f>
        <v>2</v>
      </c>
      <c r="H5" s="185">
        <f>G5/L5</f>
        <v>9.5238095238095233E-2</v>
      </c>
      <c r="I5" s="184">
        <v>4</v>
      </c>
      <c r="J5" s="186">
        <v>0.21052631578947367</v>
      </c>
      <c r="K5" s="64">
        <v>1399</v>
      </c>
      <c r="L5" s="8">
        <v>21</v>
      </c>
      <c r="M5" s="102">
        <f>L5/K5</f>
        <v>1.5010721944245889E-2</v>
      </c>
      <c r="N5" s="102">
        <f>L5/B5</f>
        <v>4.5937787111169446E-4</v>
      </c>
      <c r="O5" s="8">
        <v>2</v>
      </c>
      <c r="P5" s="72">
        <v>0.105</v>
      </c>
      <c r="Q5" s="103">
        <f>L5-T5</f>
        <v>2</v>
      </c>
      <c r="R5" s="104">
        <f>Q5/T5</f>
        <v>0.10526315789473684</v>
      </c>
      <c r="S5" s="8">
        <v>1161</v>
      </c>
      <c r="T5" s="8">
        <v>19</v>
      </c>
      <c r="U5" s="102">
        <f>T5/S5</f>
        <v>1.636520241171404E-2</v>
      </c>
      <c r="V5" s="102">
        <f>T5/B5</f>
        <v>4.1562759767248546E-4</v>
      </c>
      <c r="W5" s="73">
        <f>T5-AB5</f>
        <v>0</v>
      </c>
      <c r="X5" s="72">
        <f>W5/AB5</f>
        <v>0</v>
      </c>
      <c r="Y5" s="84">
        <f>T5-AI5</f>
        <v>0</v>
      </c>
      <c r="Z5" s="72">
        <f>Y5/AI5</f>
        <v>0</v>
      </c>
      <c r="AA5" s="64">
        <v>1129</v>
      </c>
      <c r="AB5" s="5">
        <v>19</v>
      </c>
      <c r="AC5" s="71">
        <f>AB5/AA5</f>
        <v>1.682905225863596E-2</v>
      </c>
      <c r="AD5" s="71">
        <f>AB5/B5</f>
        <v>4.1562759767248546E-4</v>
      </c>
      <c r="AE5" s="73">
        <f>AB5-AI5</f>
        <v>0</v>
      </c>
      <c r="AF5" s="71">
        <f>AE5/AI5</f>
        <v>0</v>
      </c>
      <c r="AG5" s="8">
        <f>AB5-AN5</f>
        <v>-2</v>
      </c>
      <c r="AH5" s="168">
        <f>AG5/AN5</f>
        <v>-9.5238095238095233E-2</v>
      </c>
      <c r="AI5" s="135">
        <v>19</v>
      </c>
      <c r="AJ5" s="137">
        <f>AI5/B5</f>
        <v>4.1562759767248546E-4</v>
      </c>
      <c r="AK5" s="138">
        <f>AI5-AN5</f>
        <v>-2</v>
      </c>
      <c r="AL5" s="72">
        <f>AK5/AN5</f>
        <v>-9.5238095238095233E-2</v>
      </c>
      <c r="AM5" s="69">
        <v>1131</v>
      </c>
      <c r="AN5" s="70">
        <v>21</v>
      </c>
      <c r="AO5" s="71">
        <f>AM5/B5</f>
        <v>2.4740779629872686E-2</v>
      </c>
      <c r="AP5" s="71">
        <f>AN5/B5</f>
        <v>4.5937787111169446E-4</v>
      </c>
      <c r="AQ5" s="71">
        <f>AN5/AM5</f>
        <v>1.8567639257294429E-2</v>
      </c>
      <c r="AR5" s="69">
        <f>AN5-AW5</f>
        <v>0</v>
      </c>
      <c r="AS5" s="72">
        <f>AR5/AW5</f>
        <v>0</v>
      </c>
      <c r="AT5" s="73">
        <f>AN5-CD5</f>
        <v>3</v>
      </c>
      <c r="AU5" s="72">
        <f>AT5/CD5</f>
        <v>0.16666666666666666</v>
      </c>
      <c r="AV5" s="69">
        <v>1122</v>
      </c>
      <c r="AW5" s="70">
        <v>21</v>
      </c>
      <c r="AX5" s="74">
        <f>AV5/B5</f>
        <v>2.4543903399396248E-2</v>
      </c>
      <c r="AY5" s="74">
        <f>AW5/B5</f>
        <v>4.5937787111169446E-4</v>
      </c>
      <c r="AZ5" s="74">
        <f>AW5/AV5</f>
        <v>1.871657754010695E-2</v>
      </c>
      <c r="BA5" s="75">
        <f>AW5-BD5</f>
        <v>1</v>
      </c>
      <c r="BB5" s="76">
        <f>BA5/BD5</f>
        <v>0.05</v>
      </c>
      <c r="BC5" s="77">
        <v>1102</v>
      </c>
      <c r="BD5" s="84">
        <v>20</v>
      </c>
      <c r="BE5" s="74">
        <f>BC5/B5</f>
        <v>2.4106400665004156E-2</v>
      </c>
      <c r="BF5" s="74">
        <f>BD5/B5</f>
        <v>4.3750273439208993E-4</v>
      </c>
      <c r="BG5" s="74">
        <f>BD5/BC5</f>
        <v>1.8148820326678767E-2</v>
      </c>
      <c r="BH5" s="96">
        <f>BD5-BK5</f>
        <v>0</v>
      </c>
      <c r="BI5" s="76">
        <f>BH5/BK5</f>
        <v>0</v>
      </c>
      <c r="BJ5" s="86" t="s">
        <v>847</v>
      </c>
      <c r="BK5" s="86" t="s">
        <v>427</v>
      </c>
      <c r="BL5" s="87">
        <f>BJ5/B5</f>
        <v>2.3843899024368901E-2</v>
      </c>
      <c r="BM5" s="71">
        <f>BK5/B5</f>
        <v>4.3750273439208993E-4</v>
      </c>
      <c r="BN5" s="71">
        <f>BK5/BJ5</f>
        <v>1.834862385321101E-2</v>
      </c>
      <c r="BO5" s="73">
        <f>BK5-BR5</f>
        <v>1</v>
      </c>
      <c r="BP5" s="72">
        <f>BO5/BR5</f>
        <v>5.2631578947368418E-2</v>
      </c>
      <c r="BQ5" s="86" t="s">
        <v>731</v>
      </c>
      <c r="BR5" s="86" t="s">
        <v>597</v>
      </c>
      <c r="BS5" s="71">
        <f>BR5/B5</f>
        <v>4.1562759767248546E-4</v>
      </c>
      <c r="BT5" s="71">
        <f>BR5/BQ5</f>
        <v>1.8234165067178502E-2</v>
      </c>
      <c r="BU5" s="73">
        <f>BR5-BX5</f>
        <v>1</v>
      </c>
      <c r="BV5" s="72">
        <f>BU5/BX5</f>
        <v>5.5555555555555552E-2</v>
      </c>
      <c r="BW5" s="86" t="s">
        <v>551</v>
      </c>
      <c r="BX5" s="86" t="s">
        <v>442</v>
      </c>
      <c r="BY5" s="71">
        <f>BX5/B5</f>
        <v>3.9375246095288093E-4</v>
      </c>
      <c r="BZ5" s="71">
        <f>BX5/BW5</f>
        <v>1.7857142857142856E-2</v>
      </c>
      <c r="CA5" s="73">
        <f>BX5-CD5</f>
        <v>0</v>
      </c>
      <c r="CB5" s="72">
        <f>CA5/CD5</f>
        <v>0</v>
      </c>
      <c r="CC5" s="121" t="s">
        <v>348</v>
      </c>
      <c r="CD5" s="121" t="s">
        <v>214</v>
      </c>
      <c r="CE5" s="71">
        <f>CD5/B5</f>
        <v>3.9375246095288093E-4</v>
      </c>
      <c r="CF5" s="71">
        <f>CD5/CC5</f>
        <v>1.8145161290322582E-2</v>
      </c>
      <c r="CG5" s="73">
        <f>CD5-CI5</f>
        <v>3</v>
      </c>
      <c r="CH5" s="72">
        <f>CG5/CI5</f>
        <v>0.2</v>
      </c>
      <c r="CI5" s="73">
        <v>15</v>
      </c>
      <c r="CJ5" s="87">
        <f>CI5/B5</f>
        <v>3.2812705079406746E-4</v>
      </c>
      <c r="CK5" s="84">
        <f>CI5-CM5</f>
        <v>3</v>
      </c>
      <c r="CL5" s="88">
        <f>CK5/CM5</f>
        <v>0.25</v>
      </c>
      <c r="CM5" s="73">
        <v>12</v>
      </c>
      <c r="CN5" s="87">
        <f>CM5/B5</f>
        <v>2.6250164063525399E-4</v>
      </c>
      <c r="CO5" s="122">
        <f>CM5-CQ5</f>
        <v>0</v>
      </c>
      <c r="CP5" s="88">
        <f>CO5/CQ5</f>
        <v>0</v>
      </c>
      <c r="CQ5" s="73">
        <v>12</v>
      </c>
      <c r="CR5" s="123">
        <f>CQ5/B5</f>
        <v>2.6250164063525399E-4</v>
      </c>
      <c r="CS5" s="124">
        <f>CQ5-CU5</f>
        <v>3</v>
      </c>
      <c r="CT5" s="111">
        <f>CS5/CU5</f>
        <v>0.33333333333333331</v>
      </c>
      <c r="CU5" s="73" t="s">
        <v>77</v>
      </c>
      <c r="CV5" s="110">
        <f>CU5/B5</f>
        <v>1.9687623047644047E-4</v>
      </c>
    </row>
    <row r="6" spans="1:100" x14ac:dyDescent="0.3">
      <c r="A6" s="98" t="s">
        <v>185</v>
      </c>
      <c r="B6" s="162">
        <v>17465</v>
      </c>
      <c r="C6" s="180">
        <v>643</v>
      </c>
      <c r="D6" s="181">
        <v>18</v>
      </c>
      <c r="E6" s="182">
        <f>D6/C6</f>
        <v>2.7993779160186624E-2</v>
      </c>
      <c r="F6" s="182">
        <f>D6/B6</f>
        <v>1.0306326939593473E-3</v>
      </c>
      <c r="G6" s="183">
        <f>D6-L6</f>
        <v>1</v>
      </c>
      <c r="H6" s="185">
        <f>G6/L6</f>
        <v>5.8823529411764705E-2</v>
      </c>
      <c r="I6" s="184">
        <v>2</v>
      </c>
      <c r="J6" s="186">
        <v>0.125</v>
      </c>
      <c r="K6" s="9">
        <v>593</v>
      </c>
      <c r="L6" s="9">
        <v>17</v>
      </c>
      <c r="M6" s="102">
        <f>L6/K6</f>
        <v>2.866779089376054E-2</v>
      </c>
      <c r="N6" s="102">
        <f>L6/B6</f>
        <v>9.7337532207271687E-4</v>
      </c>
      <c r="O6" s="8">
        <v>2</v>
      </c>
      <c r="P6" s="82">
        <v>0.13300000000000001</v>
      </c>
      <c r="Q6" s="103">
        <f>L6-T6</f>
        <v>5</v>
      </c>
      <c r="R6" s="104">
        <f>Q6/T6</f>
        <v>0.41666666666666669</v>
      </c>
      <c r="S6" s="8">
        <v>445</v>
      </c>
      <c r="T6" s="8">
        <v>12</v>
      </c>
      <c r="U6" s="102">
        <f>T6/S6</f>
        <v>2.6966292134831461E-2</v>
      </c>
      <c r="V6" s="102">
        <f>T6/B6</f>
        <v>6.8708846263956487E-4</v>
      </c>
      <c r="W6" s="73">
        <f>T6-AB6</f>
        <v>6</v>
      </c>
      <c r="X6" s="72">
        <f>W6/AB6</f>
        <v>1</v>
      </c>
      <c r="Y6" s="84">
        <f>T6-AI6</f>
        <v>7</v>
      </c>
      <c r="Z6" s="72">
        <f>Y6/AI6</f>
        <v>1.4</v>
      </c>
      <c r="AA6" s="5">
        <v>430</v>
      </c>
      <c r="AB6" s="8">
        <v>6</v>
      </c>
      <c r="AC6" s="87">
        <f>AB6/AA6</f>
        <v>1.3953488372093023E-2</v>
      </c>
      <c r="AD6" s="87">
        <f>AB6/B6</f>
        <v>3.4354423131978244E-4</v>
      </c>
      <c r="AE6" s="84">
        <f>AB6-AI6</f>
        <v>1</v>
      </c>
      <c r="AF6" s="87">
        <f>AE6/AI6</f>
        <v>0.2</v>
      </c>
      <c r="AG6" s="8">
        <f>AB6-AN6</f>
        <v>5</v>
      </c>
      <c r="AH6" s="168">
        <f>AG6/AN6</f>
        <v>5</v>
      </c>
      <c r="AI6" s="135">
        <v>5</v>
      </c>
      <c r="AJ6" s="137">
        <f>AI6/B6</f>
        <v>2.8628685943315199E-4</v>
      </c>
      <c r="AK6" s="138">
        <f>AI6-AN6</f>
        <v>4</v>
      </c>
      <c r="AL6" s="88">
        <f>AK6/AN6</f>
        <v>4</v>
      </c>
      <c r="AM6" s="86">
        <v>114</v>
      </c>
      <c r="AN6" s="86">
        <v>1</v>
      </c>
      <c r="AO6" s="87">
        <f>AM6/B6</f>
        <v>6.5273403950758657E-3</v>
      </c>
      <c r="AP6" s="87">
        <f>AN6/B6</f>
        <v>5.7257371886630402E-5</v>
      </c>
      <c r="AQ6" s="87">
        <f>AN6/AM6</f>
        <v>8.771929824561403E-3</v>
      </c>
      <c r="AR6" s="77">
        <f>AN6-AW6</f>
        <v>0</v>
      </c>
      <c r="AS6" s="88">
        <f>AR6/AW6</f>
        <v>0</v>
      </c>
      <c r="AT6" s="84">
        <f>AN6-CD6</f>
        <v>0</v>
      </c>
      <c r="AU6" s="88">
        <f>AT6/CD6</f>
        <v>0</v>
      </c>
      <c r="AV6" s="86">
        <v>113</v>
      </c>
      <c r="AW6" s="86">
        <v>1</v>
      </c>
      <c r="AX6" s="74">
        <f>AV6/B6</f>
        <v>6.4700830231892359E-3</v>
      </c>
      <c r="AY6" s="74">
        <f>AW6/B6</f>
        <v>5.7257371886630402E-5</v>
      </c>
      <c r="AZ6" s="74">
        <f>AW6/AV6</f>
        <v>8.8495575221238937E-3</v>
      </c>
      <c r="BA6" s="75">
        <f>AW6-BD6</f>
        <v>0</v>
      </c>
      <c r="BB6" s="76">
        <f>BA6/BD6</f>
        <v>0</v>
      </c>
      <c r="BC6" s="84">
        <v>109</v>
      </c>
      <c r="BD6" s="84">
        <v>1</v>
      </c>
      <c r="BE6" s="74">
        <f>BC6/B6</f>
        <v>6.2410535356427141E-3</v>
      </c>
      <c r="BF6" s="74">
        <f>BD6/B6</f>
        <v>5.7257371886630402E-5</v>
      </c>
      <c r="BG6" s="74">
        <f>BD6/BC6</f>
        <v>9.1743119266055051E-3</v>
      </c>
      <c r="BH6" s="96">
        <f>BD6-BK6</f>
        <v>0</v>
      </c>
      <c r="BI6" s="76">
        <f>BH6/BK6</f>
        <v>0</v>
      </c>
      <c r="BJ6" s="70" t="s">
        <v>661</v>
      </c>
      <c r="BK6" s="70" t="s">
        <v>126</v>
      </c>
      <c r="BL6" s="87">
        <f>BJ6/B6</f>
        <v>5.2676782135699972E-3</v>
      </c>
      <c r="BM6" s="71">
        <f>BK6/B6</f>
        <v>5.7257371886630402E-5</v>
      </c>
      <c r="BN6" s="71">
        <f>BK6/BJ6</f>
        <v>1.0869565217391304E-2</v>
      </c>
      <c r="BO6" s="73">
        <f>BK6-BR6</f>
        <v>0</v>
      </c>
      <c r="BP6" s="72">
        <f>BO6/BR6</f>
        <v>0</v>
      </c>
      <c r="BQ6" s="86" t="s">
        <v>761</v>
      </c>
      <c r="BR6" s="86" t="s">
        <v>126</v>
      </c>
      <c r="BS6" s="71">
        <f>BR6/B6</f>
        <v>5.7257371886630402E-5</v>
      </c>
      <c r="BT6" s="71">
        <f>BR6/BQ6</f>
        <v>1.282051282051282E-2</v>
      </c>
      <c r="BU6" s="73">
        <f>BR6-BX6</f>
        <v>0</v>
      </c>
      <c r="BV6" s="72">
        <f>BU6/BX6</f>
        <v>0</v>
      </c>
      <c r="BW6" s="70" t="s">
        <v>533</v>
      </c>
      <c r="BX6" s="70" t="s">
        <v>126</v>
      </c>
      <c r="BY6" s="71">
        <f>BX6/B6</f>
        <v>5.7257371886630402E-5</v>
      </c>
      <c r="BZ6" s="71">
        <f>BX6/BW6</f>
        <v>1.3513513513513514E-2</v>
      </c>
      <c r="CA6" s="73">
        <f>BX6-CD6</f>
        <v>0</v>
      </c>
      <c r="CB6" s="72">
        <f>CA6/CD6</f>
        <v>0</v>
      </c>
      <c r="CC6" s="125" t="s">
        <v>364</v>
      </c>
      <c r="CD6" s="121" t="s">
        <v>193</v>
      </c>
      <c r="CE6" s="71">
        <f>CD6/B6</f>
        <v>5.7257371886630402E-5</v>
      </c>
      <c r="CF6" s="71">
        <f>CD6/CC6</f>
        <v>1.4084507042253521E-2</v>
      </c>
      <c r="CG6" s="73">
        <f>CD6-CI6</f>
        <v>0</v>
      </c>
      <c r="CH6" s="72">
        <f>CG6/CI6</f>
        <v>0</v>
      </c>
      <c r="CI6" s="73">
        <v>1</v>
      </c>
      <c r="CJ6" s="87">
        <f>CI6/B6</f>
        <v>5.7257371886630402E-5</v>
      </c>
      <c r="CK6" s="84">
        <f>CI6-CM6</f>
        <v>1</v>
      </c>
      <c r="CL6" s="88" t="e">
        <f>CK6/CM6</f>
        <v>#DIV/0!</v>
      </c>
      <c r="CM6" s="84">
        <v>0</v>
      </c>
      <c r="CQ6" s="84">
        <v>0</v>
      </c>
      <c r="CR6" s="86"/>
      <c r="CU6" s="84">
        <v>0</v>
      </c>
    </row>
    <row r="7" spans="1:100" x14ac:dyDescent="0.3">
      <c r="A7" s="68" t="s">
        <v>93</v>
      </c>
      <c r="B7" s="161">
        <v>40622</v>
      </c>
      <c r="C7" s="180">
        <v>1130</v>
      </c>
      <c r="D7" s="181">
        <v>18</v>
      </c>
      <c r="E7" s="182">
        <f>D7/C7</f>
        <v>1.5929203539823009E-2</v>
      </c>
      <c r="F7" s="182">
        <f>D7/B7</f>
        <v>4.4310964501993993E-4</v>
      </c>
      <c r="G7" s="183">
        <f>D7-L7</f>
        <v>1</v>
      </c>
      <c r="H7" s="185">
        <f>G7/L7</f>
        <v>5.8823529411764705E-2</v>
      </c>
      <c r="I7" s="184">
        <v>1</v>
      </c>
      <c r="J7" s="186">
        <v>5.8823529411764705E-2</v>
      </c>
      <c r="K7" s="27">
        <v>1106</v>
      </c>
      <c r="L7" s="5">
        <v>17</v>
      </c>
      <c r="M7" s="102">
        <f>L7/K7</f>
        <v>1.5370705244122965E-2</v>
      </c>
      <c r="N7" s="102">
        <f>L7/B7</f>
        <v>4.1849244251883214E-4</v>
      </c>
      <c r="O7" s="8">
        <v>0</v>
      </c>
      <c r="P7" s="72">
        <v>0</v>
      </c>
      <c r="Q7" s="103">
        <f>L7-T7</f>
        <v>1</v>
      </c>
      <c r="R7" s="104">
        <f>Q7/T7</f>
        <v>6.25E-2</v>
      </c>
      <c r="S7" s="8">
        <v>672</v>
      </c>
      <c r="T7" s="8">
        <v>16</v>
      </c>
      <c r="U7" s="102">
        <f>T7/S7</f>
        <v>2.3809523809523808E-2</v>
      </c>
      <c r="V7" s="102">
        <f>T7/B7</f>
        <v>3.9387524001772441E-4</v>
      </c>
      <c r="W7" s="73">
        <f>T7-AB7</f>
        <v>0</v>
      </c>
      <c r="X7" s="72">
        <f>W7/AB7</f>
        <v>0</v>
      </c>
      <c r="Y7" s="84">
        <f>T7-AI7</f>
        <v>1</v>
      </c>
      <c r="Z7" s="72">
        <f>Y7/AI7</f>
        <v>6.6666666666666666E-2</v>
      </c>
      <c r="AA7" s="5">
        <v>652</v>
      </c>
      <c r="AB7" s="8">
        <v>16</v>
      </c>
      <c r="AC7" s="71">
        <f>AB7/AA7</f>
        <v>2.4539877300613498E-2</v>
      </c>
      <c r="AD7" s="71">
        <f>AB7/B7</f>
        <v>3.9387524001772441E-4</v>
      </c>
      <c r="AE7" s="73">
        <f>AB7-AI7</f>
        <v>1</v>
      </c>
      <c r="AF7" s="71">
        <f>AE7/AI7</f>
        <v>6.6666666666666666E-2</v>
      </c>
      <c r="AG7" s="8">
        <f>AB7-AN7</f>
        <v>5</v>
      </c>
      <c r="AH7" s="168">
        <f>AG7/AN7</f>
        <v>0.45454545454545453</v>
      </c>
      <c r="AI7" s="135">
        <v>15</v>
      </c>
      <c r="AJ7" s="137">
        <f>AI7/B7</f>
        <v>3.6925803751661662E-4</v>
      </c>
      <c r="AK7" s="138">
        <f>AI7-AN7</f>
        <v>4</v>
      </c>
      <c r="AL7" s="72">
        <f>AK7/AN7</f>
        <v>0.36363636363636365</v>
      </c>
      <c r="AM7" s="70">
        <v>811</v>
      </c>
      <c r="AN7" s="70">
        <v>11</v>
      </c>
      <c r="AO7" s="71">
        <f>AM7/B7</f>
        <v>1.9964551228398405E-2</v>
      </c>
      <c r="AP7" s="71">
        <f>AN7/B7</f>
        <v>2.7078922751218554E-4</v>
      </c>
      <c r="AQ7" s="71">
        <f>AN7/AM7</f>
        <v>1.3563501849568433E-2</v>
      </c>
      <c r="AR7" s="69">
        <f>AN7-AW7</f>
        <v>0</v>
      </c>
      <c r="AS7" s="72">
        <f>AR7/AW7</f>
        <v>0</v>
      </c>
      <c r="AT7" s="73">
        <f>AN7-CD7</f>
        <v>1</v>
      </c>
      <c r="AU7" s="72">
        <f>AT7/CD7</f>
        <v>0.1</v>
      </c>
      <c r="AV7" s="70">
        <v>690</v>
      </c>
      <c r="AW7" s="70">
        <v>11</v>
      </c>
      <c r="AX7" s="74">
        <f>AV7/B7</f>
        <v>1.6985869725764362E-2</v>
      </c>
      <c r="AY7" s="74">
        <f>AW7/B7</f>
        <v>2.7078922751218554E-4</v>
      </c>
      <c r="AZ7" s="74">
        <f>AW7/AV7</f>
        <v>1.5942028985507246E-2</v>
      </c>
      <c r="BA7" s="75">
        <f>AW7-BD7</f>
        <v>0</v>
      </c>
      <c r="BB7" s="76">
        <f>BA7/BD7</f>
        <v>0</v>
      </c>
      <c r="BC7" s="84">
        <v>680</v>
      </c>
      <c r="BD7" s="84">
        <v>11</v>
      </c>
      <c r="BE7" s="74">
        <f>BC7/B7</f>
        <v>1.6739697700753287E-2</v>
      </c>
      <c r="BF7" s="74">
        <f>BD7/B7</f>
        <v>2.7078922751218554E-4</v>
      </c>
      <c r="BG7" s="74">
        <f>BD7/BC7</f>
        <v>1.6176470588235296E-2</v>
      </c>
      <c r="BH7" s="96">
        <f>BD7-BK7</f>
        <v>0</v>
      </c>
      <c r="BI7" s="76">
        <f>BH7/BK7</f>
        <v>0</v>
      </c>
      <c r="BJ7" s="70" t="s">
        <v>860</v>
      </c>
      <c r="BK7" s="70" t="s">
        <v>71</v>
      </c>
      <c r="BL7" s="87">
        <f>BJ7/B7</f>
        <v>1.6173502043227806E-2</v>
      </c>
      <c r="BM7" s="71">
        <f>BK7/B7</f>
        <v>2.7078922751218554E-4</v>
      </c>
      <c r="BN7" s="71">
        <f>BK7/BJ7</f>
        <v>1.6742770167427701E-2</v>
      </c>
      <c r="BO7" s="73">
        <f>BK7-BR7</f>
        <v>1</v>
      </c>
      <c r="BP7" s="72">
        <f>BO7/BR7</f>
        <v>0.1</v>
      </c>
      <c r="BQ7" s="86" t="s">
        <v>478</v>
      </c>
      <c r="BR7" s="86" t="s">
        <v>5</v>
      </c>
      <c r="BS7" s="71">
        <f>BR7/B7</f>
        <v>2.4617202501107775E-4</v>
      </c>
      <c r="BT7" s="71">
        <f>BR7/BQ7</f>
        <v>1.6260162601626018E-2</v>
      </c>
      <c r="BU7" s="73">
        <f>BR7-BX7</f>
        <v>0</v>
      </c>
      <c r="BV7" s="72">
        <f>BU7/BX7</f>
        <v>0</v>
      </c>
      <c r="BW7" s="70" t="s">
        <v>569</v>
      </c>
      <c r="BX7" s="70" t="s">
        <v>5</v>
      </c>
      <c r="BY7" s="71">
        <f>BX7/B7</f>
        <v>2.4617202501107775E-4</v>
      </c>
      <c r="BZ7" s="71">
        <f>BX7/BW7</f>
        <v>1.6949152542372881E-2</v>
      </c>
      <c r="CA7" s="73">
        <f>BX7-CD7</f>
        <v>0</v>
      </c>
      <c r="CB7" s="72">
        <f>CA7/CD7</f>
        <v>0</v>
      </c>
      <c r="CC7" s="126" t="s">
        <v>367</v>
      </c>
      <c r="CD7" s="125" t="s">
        <v>276</v>
      </c>
      <c r="CE7" s="71">
        <f>CD7/B7</f>
        <v>2.4617202501107775E-4</v>
      </c>
      <c r="CF7" s="71">
        <f>CD7/CC7</f>
        <v>1.7331022530329289E-2</v>
      </c>
      <c r="CG7" s="73">
        <f>CD7-CI7</f>
        <v>3</v>
      </c>
      <c r="CH7" s="72">
        <f>CG7/CI7</f>
        <v>0.42857142857142855</v>
      </c>
      <c r="CI7" s="73">
        <v>7</v>
      </c>
      <c r="CJ7" s="87">
        <f>CI7/B7</f>
        <v>1.7232041750775442E-4</v>
      </c>
      <c r="CK7" s="84">
        <f>CI7-CM7</f>
        <v>0</v>
      </c>
      <c r="CL7" s="88">
        <f>CK7/CM7</f>
        <v>0</v>
      </c>
      <c r="CM7" s="73">
        <v>7</v>
      </c>
      <c r="CN7" s="87">
        <f>CM7/B7</f>
        <v>1.7232041750775442E-4</v>
      </c>
      <c r="CO7" s="122">
        <f>CM7-CQ7</f>
        <v>0</v>
      </c>
      <c r="CP7" s="88">
        <f>CO7/CQ7</f>
        <v>0</v>
      </c>
      <c r="CQ7" s="73">
        <v>7</v>
      </c>
      <c r="CR7" s="123">
        <f>CQ7/B7</f>
        <v>1.7232041750775442E-4</v>
      </c>
      <c r="CS7" s="124">
        <f>CQ7-CU7</f>
        <v>1</v>
      </c>
      <c r="CT7" s="111">
        <f>CS7/CU7</f>
        <v>0.16666666666666666</v>
      </c>
      <c r="CU7" s="73" t="s">
        <v>89</v>
      </c>
      <c r="CV7" s="110">
        <f>CU7/B7</f>
        <v>1.4770321500664663E-4</v>
      </c>
    </row>
    <row r="8" spans="1:100" x14ac:dyDescent="0.3">
      <c r="A8" s="68" t="s">
        <v>155</v>
      </c>
      <c r="B8" s="161">
        <v>50872</v>
      </c>
      <c r="C8" s="180">
        <v>1927</v>
      </c>
      <c r="D8" s="181">
        <v>28</v>
      </c>
      <c r="E8" s="182">
        <f>D8/C8</f>
        <v>1.4530358069538143E-2</v>
      </c>
      <c r="F8" s="182">
        <f>D8/B8</f>
        <v>5.5040100644755468E-4</v>
      </c>
      <c r="G8" s="183">
        <f>D8-L8</f>
        <v>1</v>
      </c>
      <c r="H8" s="185">
        <f>G8/L8</f>
        <v>3.7037037037037035E-2</v>
      </c>
      <c r="I8" s="184">
        <v>3</v>
      </c>
      <c r="J8" s="186">
        <v>0.12</v>
      </c>
      <c r="K8" s="27">
        <v>1864</v>
      </c>
      <c r="L8" s="8">
        <v>27</v>
      </c>
      <c r="M8" s="102">
        <f>L8/K8</f>
        <v>1.4484978540772532E-2</v>
      </c>
      <c r="N8" s="102">
        <f>L8/B8</f>
        <v>5.3074382764585622E-4</v>
      </c>
      <c r="O8" s="8">
        <v>2</v>
      </c>
      <c r="P8" s="88">
        <v>0.08</v>
      </c>
      <c r="Q8" s="103">
        <f>L8-T8</f>
        <v>3</v>
      </c>
      <c r="R8" s="104">
        <f>Q8/T8</f>
        <v>0.125</v>
      </c>
      <c r="S8" s="8">
        <v>1431</v>
      </c>
      <c r="T8" s="8">
        <v>24</v>
      </c>
      <c r="U8" s="102">
        <f>T8/S8</f>
        <v>1.6771488469601678E-2</v>
      </c>
      <c r="V8" s="102">
        <f>T8/B8</f>
        <v>4.7177229124076113E-4</v>
      </c>
      <c r="W8" s="73">
        <f>T8-AB8</f>
        <v>2</v>
      </c>
      <c r="X8" s="72">
        <f>W8/AB8</f>
        <v>9.0909090909090912E-2</v>
      </c>
      <c r="Y8" s="84">
        <f>T8-AI8</f>
        <v>2</v>
      </c>
      <c r="Z8" s="72">
        <f>Y8/AI8</f>
        <v>9.0909090909090912E-2</v>
      </c>
      <c r="AA8" s="27">
        <v>1210</v>
      </c>
      <c r="AB8" s="8">
        <v>22</v>
      </c>
      <c r="AC8" s="71">
        <f>AB8/AA8</f>
        <v>1.8181818181818181E-2</v>
      </c>
      <c r="AD8" s="71">
        <f>AB8/B8</f>
        <v>4.3245793363736438E-4</v>
      </c>
      <c r="AE8" s="73">
        <f>AB8-AI8</f>
        <v>0</v>
      </c>
      <c r="AF8" s="71">
        <f>AE8/AI8</f>
        <v>0</v>
      </c>
      <c r="AG8" s="8">
        <f>AB8-AN8</f>
        <v>2</v>
      </c>
      <c r="AH8" s="168">
        <f>AG8/AN8</f>
        <v>0.1</v>
      </c>
      <c r="AI8" s="135">
        <v>22</v>
      </c>
      <c r="AJ8" s="137">
        <f>AI8/B8</f>
        <v>4.3245793363736438E-4</v>
      </c>
      <c r="AK8" s="138">
        <f>AI8-AN8</f>
        <v>2</v>
      </c>
      <c r="AL8" s="72">
        <f>AK8/AN8</f>
        <v>0.1</v>
      </c>
      <c r="AM8" s="70">
        <v>789</v>
      </c>
      <c r="AN8" s="70">
        <v>20</v>
      </c>
      <c r="AO8" s="71">
        <f>AM8/B8</f>
        <v>1.5509514074540022E-2</v>
      </c>
      <c r="AP8" s="71">
        <f>AN8/B8</f>
        <v>3.9314357603396758E-4</v>
      </c>
      <c r="AQ8" s="71">
        <f>AN8/AM8</f>
        <v>2.5348542458808618E-2</v>
      </c>
      <c r="AR8" s="69">
        <f>AN8-AW8</f>
        <v>0</v>
      </c>
      <c r="AS8" s="72">
        <f>AR8/AW8</f>
        <v>0</v>
      </c>
      <c r="AT8" s="73">
        <f>AN8-CD8</f>
        <v>3</v>
      </c>
      <c r="AU8" s="72">
        <f>AT8/CD8</f>
        <v>0.17647058823529413</v>
      </c>
      <c r="AV8" s="70">
        <v>746</v>
      </c>
      <c r="AW8" s="70">
        <v>20</v>
      </c>
      <c r="AX8" s="74">
        <f>AV8/B8</f>
        <v>1.4664255386066992E-2</v>
      </c>
      <c r="AY8" s="74">
        <f>AW8/B8</f>
        <v>3.9314357603396758E-4</v>
      </c>
      <c r="AZ8" s="74">
        <f>AW8/AV8</f>
        <v>2.6809651474530832E-2</v>
      </c>
      <c r="BA8" s="75">
        <f>AW8-BD8</f>
        <v>0</v>
      </c>
      <c r="BB8" s="76">
        <f>BA8/BD8</f>
        <v>0</v>
      </c>
      <c r="BC8" s="84">
        <v>720</v>
      </c>
      <c r="BD8" s="84">
        <v>20</v>
      </c>
      <c r="BE8" s="74">
        <f>BC8/B8</f>
        <v>1.4153168737222834E-2</v>
      </c>
      <c r="BF8" s="74">
        <f>BD8/B8</f>
        <v>3.9314357603396758E-4</v>
      </c>
      <c r="BG8" s="74">
        <f>BD8/BC8</f>
        <v>2.7777777777777776E-2</v>
      </c>
      <c r="BH8" s="96">
        <f>BD8-BK8</f>
        <v>2</v>
      </c>
      <c r="BI8" s="76">
        <f>BH8/BK8</f>
        <v>0.1111111111111111</v>
      </c>
      <c r="BJ8" s="86" t="s">
        <v>588</v>
      </c>
      <c r="BK8" s="86" t="s">
        <v>442</v>
      </c>
      <c r="BL8" s="87">
        <f>BJ8/B8</f>
        <v>1.3347224406353201E-2</v>
      </c>
      <c r="BM8" s="71">
        <f>BK8/B8</f>
        <v>3.5382921843057083E-4</v>
      </c>
      <c r="BN8" s="71">
        <f>BK8/BJ8</f>
        <v>2.6509572901325478E-2</v>
      </c>
      <c r="BO8" s="73">
        <f>BK8-BR8</f>
        <v>0</v>
      </c>
      <c r="BP8" s="72">
        <f>BO8/BR8</f>
        <v>0</v>
      </c>
      <c r="BQ8" s="86" t="s">
        <v>434</v>
      </c>
      <c r="BR8" s="86" t="s">
        <v>442</v>
      </c>
      <c r="BS8" s="71">
        <f>BR8/B8</f>
        <v>3.5382921843057083E-4</v>
      </c>
      <c r="BT8" s="71">
        <f>BR8/BQ8</f>
        <v>2.8169014084507043E-2</v>
      </c>
      <c r="BU8" s="73">
        <f>BR8-BX8</f>
        <v>1</v>
      </c>
      <c r="BV8" s="72">
        <f>BU8/BX8</f>
        <v>5.8823529411764705E-2</v>
      </c>
      <c r="BW8" s="86" t="s">
        <v>478</v>
      </c>
      <c r="BX8" s="86" t="s">
        <v>433</v>
      </c>
      <c r="BY8" s="71">
        <f>BX8/B8</f>
        <v>3.3417203962887249E-4</v>
      </c>
      <c r="BZ8" s="71">
        <f>BX8/BW8</f>
        <v>2.7642276422764227E-2</v>
      </c>
      <c r="CA8" s="73">
        <f>BX8-CD8</f>
        <v>0</v>
      </c>
      <c r="CB8" s="72">
        <f>CA8/CD8</f>
        <v>0</v>
      </c>
      <c r="CC8" s="121" t="s">
        <v>357</v>
      </c>
      <c r="CD8" s="121" t="s">
        <v>221</v>
      </c>
      <c r="CE8" s="71">
        <f>CD8/B8</f>
        <v>3.3417203962887249E-4</v>
      </c>
      <c r="CF8" s="71">
        <f>CD8/CC8</f>
        <v>2.800658978583196E-2</v>
      </c>
      <c r="CG8" s="73">
        <f>CD8-CI8</f>
        <v>1</v>
      </c>
      <c r="CH8" s="72">
        <f>CG8/CI8</f>
        <v>6.25E-2</v>
      </c>
      <c r="CI8" s="73">
        <v>16</v>
      </c>
      <c r="CJ8" s="87">
        <f>CI8/B8</f>
        <v>3.1451486082717409E-4</v>
      </c>
      <c r="CK8" s="84">
        <f>CI8-CM8</f>
        <v>0</v>
      </c>
      <c r="CL8" s="88">
        <f>CK8/CM8</f>
        <v>0</v>
      </c>
      <c r="CM8" s="73">
        <v>16</v>
      </c>
      <c r="CN8" s="87">
        <f>CM8/B8</f>
        <v>3.1451486082717409E-4</v>
      </c>
      <c r="CO8" s="122">
        <f>CM8-CQ8</f>
        <v>2</v>
      </c>
      <c r="CP8" s="88">
        <f>CO8/CQ8</f>
        <v>0.14285714285714285</v>
      </c>
      <c r="CQ8" s="84">
        <v>14</v>
      </c>
      <c r="CR8" s="123">
        <f>CQ8/B8</f>
        <v>2.7520050322377734E-4</v>
      </c>
      <c r="CS8" s="124">
        <f>CQ8-CU8</f>
        <v>1</v>
      </c>
      <c r="CT8" s="111">
        <f>CS8/CU8</f>
        <v>7.6923076923076927E-2</v>
      </c>
      <c r="CU8" s="84" t="s">
        <v>64</v>
      </c>
      <c r="CV8" s="110">
        <f>CU8/B8</f>
        <v>2.5554332442207894E-4</v>
      </c>
    </row>
    <row r="9" spans="1:100" x14ac:dyDescent="0.3">
      <c r="A9" s="89" t="s">
        <v>53</v>
      </c>
      <c r="B9" s="162">
        <v>35377</v>
      </c>
      <c r="C9" s="180">
        <v>1052</v>
      </c>
      <c r="D9" s="181">
        <v>28</v>
      </c>
      <c r="E9" s="182">
        <f>D9/C9</f>
        <v>2.6615969581749048E-2</v>
      </c>
      <c r="F9" s="182">
        <f>D9/B9</f>
        <v>7.914746869434944E-4</v>
      </c>
      <c r="G9" s="183">
        <f>D9-L9</f>
        <v>1</v>
      </c>
      <c r="H9" s="185">
        <f>G9/L9</f>
        <v>3.7037037037037035E-2</v>
      </c>
      <c r="I9" s="184">
        <v>0</v>
      </c>
      <c r="J9" s="186">
        <v>0</v>
      </c>
      <c r="K9" s="63">
        <v>1035</v>
      </c>
      <c r="L9" s="9">
        <v>27</v>
      </c>
      <c r="M9" s="102">
        <f>L9/K9</f>
        <v>2.6086956521739129E-2</v>
      </c>
      <c r="N9" s="102">
        <f>L9/B9</f>
        <v>7.6320773383836953E-4</v>
      </c>
      <c r="O9" s="8">
        <v>0</v>
      </c>
      <c r="P9" s="82">
        <v>0</v>
      </c>
      <c r="Q9" s="103">
        <f>L9-T9</f>
        <v>0</v>
      </c>
      <c r="R9" s="104">
        <f>Q9/T9</f>
        <v>0</v>
      </c>
      <c r="S9" s="8">
        <v>922</v>
      </c>
      <c r="T9" s="8">
        <v>27</v>
      </c>
      <c r="U9" s="102">
        <f>T9/S9</f>
        <v>2.9284164859002169E-2</v>
      </c>
      <c r="V9" s="102">
        <f>T9/B9</f>
        <v>7.6320773383836953E-4</v>
      </c>
      <c r="W9" s="73">
        <f>T9-AB9</f>
        <v>0</v>
      </c>
      <c r="X9" s="72">
        <f>W9/AB9</f>
        <v>0</v>
      </c>
      <c r="Y9" s="84">
        <f>T9-AI9</f>
        <v>0</v>
      </c>
      <c r="Z9" s="72">
        <f>Y9/AI9</f>
        <v>0</v>
      </c>
      <c r="AA9" s="9">
        <v>901</v>
      </c>
      <c r="AB9" s="9">
        <v>27</v>
      </c>
      <c r="AC9" s="87">
        <f>AB9/AA9</f>
        <v>2.9966703662597113E-2</v>
      </c>
      <c r="AD9" s="87">
        <f>AB9/B9</f>
        <v>7.6320773383836953E-4</v>
      </c>
      <c r="AE9" s="84">
        <f>AB9-AI9</f>
        <v>0</v>
      </c>
      <c r="AF9" s="87">
        <f>AE9/AI9</f>
        <v>0</v>
      </c>
      <c r="AG9" s="8">
        <f>AB9-AN9</f>
        <v>-3</v>
      </c>
      <c r="AH9" s="168">
        <f>AG9/AN9</f>
        <v>-0.1</v>
      </c>
      <c r="AI9" s="135">
        <v>27</v>
      </c>
      <c r="AJ9" s="137">
        <f>AI9/B9</f>
        <v>7.6320773383836953E-4</v>
      </c>
      <c r="AK9" s="138">
        <f>AI9-AN9</f>
        <v>-3</v>
      </c>
      <c r="AL9" s="88">
        <f>AK9/AN9</f>
        <v>-0.1</v>
      </c>
      <c r="AM9" s="86">
        <v>838</v>
      </c>
      <c r="AN9" s="86">
        <v>30</v>
      </c>
      <c r="AO9" s="87">
        <f>AM9/B9</f>
        <v>2.368770670209458E-2</v>
      </c>
      <c r="AP9" s="87">
        <f>AN9/B9</f>
        <v>8.4800859315374393E-4</v>
      </c>
      <c r="AQ9" s="87">
        <f>AN9/AM9</f>
        <v>3.5799522673031027E-2</v>
      </c>
      <c r="AR9" s="77">
        <f>AN9-AW9</f>
        <v>0</v>
      </c>
      <c r="AS9" s="88">
        <f>AR9/AW9</f>
        <v>0</v>
      </c>
      <c r="AT9" s="84">
        <f>AN9-CD9</f>
        <v>3</v>
      </c>
      <c r="AU9" s="88">
        <f>AT9/CD9</f>
        <v>0.1111111111111111</v>
      </c>
      <c r="AV9" s="86">
        <v>829</v>
      </c>
      <c r="AW9" s="86">
        <v>30</v>
      </c>
      <c r="AX9" s="74">
        <f>AV9/B9</f>
        <v>2.3433304124148457E-2</v>
      </c>
      <c r="AY9" s="74">
        <f>AW9/B9</f>
        <v>8.4800859315374393E-4</v>
      </c>
      <c r="AZ9" s="74">
        <f>AW9/AV9</f>
        <v>3.6188178528347409E-2</v>
      </c>
      <c r="BA9" s="75">
        <f>AW9-BD9</f>
        <v>0</v>
      </c>
      <c r="BB9" s="76">
        <f>BA9/BD9</f>
        <v>0</v>
      </c>
      <c r="BC9" s="84">
        <v>820</v>
      </c>
      <c r="BD9" s="84">
        <v>30</v>
      </c>
      <c r="BE9" s="74">
        <f>BC9/B9</f>
        <v>2.3178901546202335E-2</v>
      </c>
      <c r="BF9" s="74">
        <f>BD9/B9</f>
        <v>8.4800859315374393E-4</v>
      </c>
      <c r="BG9" s="74">
        <f>BD9/BC9</f>
        <v>3.6585365853658534E-2</v>
      </c>
      <c r="BH9" s="96">
        <f>BD9-BK9</f>
        <v>0</v>
      </c>
      <c r="BI9" s="76">
        <f>BH9/BK9</f>
        <v>0</v>
      </c>
      <c r="BJ9" s="86" t="s">
        <v>804</v>
      </c>
      <c r="BK9" s="86" t="s">
        <v>560</v>
      </c>
      <c r="BL9" s="87">
        <f>BJ9/B9</f>
        <v>2.2641829437204965E-2</v>
      </c>
      <c r="BM9" s="71">
        <f>BK9/B9</f>
        <v>8.4800859315374393E-4</v>
      </c>
      <c r="BN9" s="71">
        <f>BK9/BJ9</f>
        <v>3.7453183520599252E-2</v>
      </c>
      <c r="BO9" s="73">
        <f>BK9-BR9</f>
        <v>2</v>
      </c>
      <c r="BP9" s="72">
        <f>BO9/BR9</f>
        <v>7.1428571428571425E-2</v>
      </c>
      <c r="BQ9" s="86" t="s">
        <v>695</v>
      </c>
      <c r="BR9" s="86" t="s">
        <v>414</v>
      </c>
      <c r="BS9" s="71">
        <f>BR9/B9</f>
        <v>7.914746869434944E-4</v>
      </c>
      <c r="BT9" s="71">
        <f>BR9/BQ9</f>
        <v>3.689064558629776E-2</v>
      </c>
      <c r="BU9" s="73">
        <f>BR9-BX9</f>
        <v>1</v>
      </c>
      <c r="BV9" s="72">
        <f>BU9/BX9</f>
        <v>3.7037037037037035E-2</v>
      </c>
      <c r="BW9" s="86" t="s">
        <v>485</v>
      </c>
      <c r="BX9" s="86" t="s">
        <v>486</v>
      </c>
      <c r="BY9" s="71">
        <f>BX9/B9</f>
        <v>7.6320773383836953E-4</v>
      </c>
      <c r="BZ9" s="71">
        <f>BX9/BW9</f>
        <v>3.6290322580645164E-2</v>
      </c>
      <c r="CA9" s="73">
        <f>BX9-CD9</f>
        <v>0</v>
      </c>
      <c r="CB9" s="72">
        <f>CA9/CD9</f>
        <v>0</v>
      </c>
      <c r="CC9" s="121" t="s">
        <v>277</v>
      </c>
      <c r="CD9" s="121" t="s">
        <v>197</v>
      </c>
      <c r="CE9" s="71">
        <f>CD9/B9</f>
        <v>7.6320773383836953E-4</v>
      </c>
      <c r="CF9" s="71">
        <f>CD9/CC9</f>
        <v>3.6734693877551024E-2</v>
      </c>
      <c r="CG9" s="73">
        <f>CD9-CI9</f>
        <v>2</v>
      </c>
      <c r="CH9" s="72">
        <f>CG9/CI9</f>
        <v>0.08</v>
      </c>
      <c r="CI9" s="84">
        <v>25</v>
      </c>
      <c r="CJ9" s="87">
        <f>CI9/B9</f>
        <v>7.0667382762812001E-4</v>
      </c>
      <c r="CK9" s="84">
        <f>CI9-CM9</f>
        <v>2</v>
      </c>
      <c r="CL9" s="88">
        <f>CK9/CM9</f>
        <v>8.6956521739130432E-2</v>
      </c>
      <c r="CM9" s="84">
        <v>23</v>
      </c>
      <c r="CN9" s="87">
        <f>CM9/B9</f>
        <v>6.5013992141787038E-4</v>
      </c>
      <c r="CO9" s="122">
        <f>CM9-CQ9</f>
        <v>1</v>
      </c>
      <c r="CP9" s="88">
        <f>CO9/CQ9</f>
        <v>4.5454545454545456E-2</v>
      </c>
      <c r="CQ9" s="73">
        <v>22</v>
      </c>
      <c r="CR9" s="123">
        <f>CQ9/B9</f>
        <v>6.2187296831274562E-4</v>
      </c>
      <c r="CS9" s="124">
        <f>CQ9-CU9</f>
        <v>0</v>
      </c>
      <c r="CT9" s="111">
        <f>CS9/CU9</f>
        <v>0</v>
      </c>
      <c r="CU9" s="73" t="s">
        <v>41</v>
      </c>
      <c r="CV9" s="110">
        <f>CU9/B9</f>
        <v>6.2187296831274562E-4</v>
      </c>
    </row>
    <row r="10" spans="1:100" x14ac:dyDescent="0.3">
      <c r="A10" s="89" t="s">
        <v>150</v>
      </c>
      <c r="B10" s="162">
        <v>59171</v>
      </c>
      <c r="C10" s="180">
        <v>1584</v>
      </c>
      <c r="D10" s="181">
        <v>42</v>
      </c>
      <c r="E10" s="182">
        <f>D10/C10</f>
        <v>2.6515151515151516E-2</v>
      </c>
      <c r="F10" s="182">
        <f>D10/B10</f>
        <v>7.098071690524074E-4</v>
      </c>
      <c r="G10" s="183">
        <f>D10-L10</f>
        <v>1</v>
      </c>
      <c r="H10" s="185">
        <f>G10/L10</f>
        <v>2.4390243902439025E-2</v>
      </c>
      <c r="I10" s="184">
        <v>1</v>
      </c>
      <c r="J10" s="186">
        <v>2.4390243902439025E-2</v>
      </c>
      <c r="K10" s="27">
        <v>1567</v>
      </c>
      <c r="L10" s="8">
        <v>41</v>
      </c>
      <c r="M10" s="102">
        <f>L10/K10</f>
        <v>2.6164645820038291E-2</v>
      </c>
      <c r="N10" s="102">
        <f>L10/B10</f>
        <v>6.9290699836068348E-4</v>
      </c>
      <c r="O10" s="8">
        <v>0</v>
      </c>
      <c r="P10" s="88">
        <v>0</v>
      </c>
      <c r="Q10" s="103">
        <f>L10-T10</f>
        <v>0</v>
      </c>
      <c r="R10" s="104">
        <f>Q10/T10</f>
        <v>0</v>
      </c>
      <c r="S10" s="8">
        <v>1394</v>
      </c>
      <c r="T10" s="8">
        <v>41</v>
      </c>
      <c r="U10" s="102">
        <f>T10/S10</f>
        <v>2.9411764705882353E-2</v>
      </c>
      <c r="V10" s="102">
        <f>T10/B10</f>
        <v>6.9290699836068348E-4</v>
      </c>
      <c r="W10" s="73">
        <f>T10-AB10</f>
        <v>0</v>
      </c>
      <c r="X10" s="72">
        <f>W10/AB10</f>
        <v>0</v>
      </c>
      <c r="Y10" s="84">
        <f>T10-AI10</f>
        <v>0</v>
      </c>
      <c r="Z10" s="72">
        <f>Y10/AI10</f>
        <v>0</v>
      </c>
      <c r="AA10" s="27">
        <v>1365</v>
      </c>
      <c r="AB10" s="8">
        <v>41</v>
      </c>
      <c r="AC10" s="87">
        <f>AB10/AA10</f>
        <v>3.0036630036630037E-2</v>
      </c>
      <c r="AD10" s="87">
        <f>AB10/B10</f>
        <v>6.9290699836068348E-4</v>
      </c>
      <c r="AE10" s="84">
        <f>AB10-AI10</f>
        <v>0</v>
      </c>
      <c r="AF10" s="87">
        <f>AE10/AI10</f>
        <v>0</v>
      </c>
      <c r="AG10" s="8">
        <f>AB10-AN10</f>
        <v>4</v>
      </c>
      <c r="AH10" s="168">
        <f>AG10/AN10</f>
        <v>0.10810810810810811</v>
      </c>
      <c r="AI10" s="135">
        <v>41</v>
      </c>
      <c r="AJ10" s="137">
        <f>AI10/B10</f>
        <v>6.9290699836068348E-4</v>
      </c>
      <c r="AK10" s="138">
        <f>AI10-AN10</f>
        <v>4</v>
      </c>
      <c r="AL10" s="88">
        <f>AK10/AN10</f>
        <v>0.10810810810810811</v>
      </c>
      <c r="AM10" s="77">
        <v>1327</v>
      </c>
      <c r="AN10" s="86">
        <v>37</v>
      </c>
      <c r="AO10" s="87">
        <f>AM10/B10</f>
        <v>2.2426526507917731E-2</v>
      </c>
      <c r="AP10" s="87">
        <f>AN10/B10</f>
        <v>6.2530631559378749E-4</v>
      </c>
      <c r="AQ10" s="87">
        <f>AN10/AM10</f>
        <v>2.7882441597588545E-2</v>
      </c>
      <c r="AR10" s="77">
        <f>AN10-AW10</f>
        <v>1</v>
      </c>
      <c r="AS10" s="88">
        <f>AR10/AW10</f>
        <v>2.7777777777777776E-2</v>
      </c>
      <c r="AT10" s="84">
        <f>AN10-CD10</f>
        <v>1</v>
      </c>
      <c r="AU10" s="88">
        <f>AT10/CD10</f>
        <v>2.7777777777777776E-2</v>
      </c>
      <c r="AV10" s="77">
        <v>1303</v>
      </c>
      <c r="AW10" s="86">
        <v>36</v>
      </c>
      <c r="AX10" s="74">
        <f>AV10/B10</f>
        <v>2.2020922411316354E-2</v>
      </c>
      <c r="AY10" s="74">
        <f>AW10/B10</f>
        <v>6.0840614490206347E-4</v>
      </c>
      <c r="AZ10" s="74">
        <f>AW10/AV10</f>
        <v>2.7628549501151189E-2</v>
      </c>
      <c r="BA10" s="75">
        <f>AW10-BD10</f>
        <v>0</v>
      </c>
      <c r="BB10" s="76">
        <f>BA10/BD10</f>
        <v>0</v>
      </c>
      <c r="BC10" s="77">
        <v>1273</v>
      </c>
      <c r="BD10" s="84">
        <v>36</v>
      </c>
      <c r="BE10" s="74">
        <f>BC10/B10</f>
        <v>2.1513917290564635E-2</v>
      </c>
      <c r="BF10" s="74">
        <f>BD10/B10</f>
        <v>6.0840614490206347E-4</v>
      </c>
      <c r="BG10" s="74">
        <f>BD10/BC10</f>
        <v>2.8279654359780047E-2</v>
      </c>
      <c r="BH10" s="96">
        <f>BD10-BK10</f>
        <v>0</v>
      </c>
      <c r="BI10" s="76">
        <f>BH10/BK10</f>
        <v>0</v>
      </c>
      <c r="BJ10" s="86" t="s">
        <v>805</v>
      </c>
      <c r="BK10" s="86" t="s">
        <v>488</v>
      </c>
      <c r="BL10" s="87">
        <f>BJ10/B10</f>
        <v>2.1108313193963259E-2</v>
      </c>
      <c r="BM10" s="71">
        <f>BK10/B10</f>
        <v>6.0840614490206347E-4</v>
      </c>
      <c r="BN10" s="71">
        <f>BK10/BJ10</f>
        <v>2.8823058446757407E-2</v>
      </c>
      <c r="BO10" s="73">
        <f>BK10-BR10</f>
        <v>0</v>
      </c>
      <c r="BP10" s="72">
        <f>BO10/BR10</f>
        <v>0</v>
      </c>
      <c r="BQ10" s="86" t="s">
        <v>717</v>
      </c>
      <c r="BR10" s="86" t="s">
        <v>488</v>
      </c>
      <c r="BS10" s="71">
        <f>BR10/B10</f>
        <v>6.0840614490206347E-4</v>
      </c>
      <c r="BT10" s="71">
        <f>BR10/BQ10</f>
        <v>2.9925187032418952E-2</v>
      </c>
      <c r="BU10" s="73">
        <f>BR10-BX10</f>
        <v>0</v>
      </c>
      <c r="BV10" s="72">
        <f>BU10/BX10</f>
        <v>0</v>
      </c>
      <c r="BW10" s="86" t="s">
        <v>487</v>
      </c>
      <c r="BX10" s="86" t="s">
        <v>488</v>
      </c>
      <c r="BY10" s="71">
        <f>BX10/B10</f>
        <v>6.0840614490206347E-4</v>
      </c>
      <c r="BZ10" s="71">
        <f>BX10/BW10</f>
        <v>3.0848329048843187E-2</v>
      </c>
      <c r="CA10" s="73">
        <f>BX10-CD10</f>
        <v>0</v>
      </c>
      <c r="CB10" s="72">
        <f>CA10/CD10</f>
        <v>0</v>
      </c>
      <c r="CC10" s="121" t="s">
        <v>278</v>
      </c>
      <c r="CD10" s="121" t="s">
        <v>279</v>
      </c>
      <c r="CE10" s="71">
        <f>CD10/B10</f>
        <v>6.0840614490206347E-4</v>
      </c>
      <c r="CF10" s="71">
        <f>CD10/CC10</f>
        <v>3.1358885017421602E-2</v>
      </c>
      <c r="CG10" s="73">
        <f>CD10-CI10</f>
        <v>3</v>
      </c>
      <c r="CH10" s="72">
        <f>CG10/CI10</f>
        <v>9.0909090909090912E-2</v>
      </c>
      <c r="CI10" s="84">
        <v>33</v>
      </c>
      <c r="CJ10" s="87">
        <f>CI10/B10</f>
        <v>5.577056328268915E-4</v>
      </c>
      <c r="CK10" s="84">
        <f>CI10-CM10</f>
        <v>3</v>
      </c>
      <c r="CL10" s="88">
        <f>CK10/CM10</f>
        <v>0.1</v>
      </c>
      <c r="CM10" s="84">
        <v>30</v>
      </c>
      <c r="CN10" s="87">
        <f>CM10/B10</f>
        <v>5.0700512075171954E-4</v>
      </c>
      <c r="CO10" s="122">
        <f>CM10-CQ10</f>
        <v>0</v>
      </c>
      <c r="CP10" s="88">
        <f>CO10/CQ10</f>
        <v>0</v>
      </c>
      <c r="CQ10" s="84">
        <v>30</v>
      </c>
      <c r="CR10" s="123">
        <f>CQ10/B10</f>
        <v>5.0700512075171954E-4</v>
      </c>
      <c r="CS10" s="124">
        <f>CQ10-CU10</f>
        <v>1</v>
      </c>
      <c r="CT10" s="111">
        <f>CS10/CU10</f>
        <v>3.4482758620689655E-2</v>
      </c>
      <c r="CU10" s="84" t="s">
        <v>33</v>
      </c>
      <c r="CV10" s="110">
        <f>CU10/B10</f>
        <v>4.9010495005999562E-4</v>
      </c>
    </row>
    <row r="11" spans="1:100" x14ac:dyDescent="0.3">
      <c r="A11" s="89" t="s">
        <v>153</v>
      </c>
      <c r="B11" s="162">
        <v>18930</v>
      </c>
      <c r="C11" s="180">
        <v>973</v>
      </c>
      <c r="D11" s="181">
        <v>46</v>
      </c>
      <c r="E11" s="182">
        <f>D11/C11</f>
        <v>4.7276464542651594E-2</v>
      </c>
      <c r="F11" s="182">
        <f>D11/B11</f>
        <v>2.4300052826201797E-3</v>
      </c>
      <c r="G11" s="183">
        <f>D11-L11</f>
        <v>1</v>
      </c>
      <c r="H11" s="185">
        <f>G11/L11</f>
        <v>2.2222222222222223E-2</v>
      </c>
      <c r="I11" s="184">
        <v>1</v>
      </c>
      <c r="J11" s="186">
        <v>2.2222222222222223E-2</v>
      </c>
      <c r="K11" s="5">
        <v>931</v>
      </c>
      <c r="L11" s="5">
        <v>45</v>
      </c>
      <c r="M11" s="102">
        <f>L11/K11</f>
        <v>4.8335123523093451E-2</v>
      </c>
      <c r="N11" s="102">
        <f>L11/B11</f>
        <v>2.3771790808240888E-3</v>
      </c>
      <c r="O11" s="8">
        <v>0</v>
      </c>
      <c r="P11" s="72">
        <v>0</v>
      </c>
      <c r="Q11" s="103">
        <f>L11-T11</f>
        <v>0</v>
      </c>
      <c r="R11" s="104">
        <f>Q11/T11</f>
        <v>0</v>
      </c>
      <c r="S11" s="8">
        <v>722</v>
      </c>
      <c r="T11" s="8">
        <v>45</v>
      </c>
      <c r="U11" s="102">
        <f>T11/S11</f>
        <v>6.2326869806094184E-2</v>
      </c>
      <c r="V11" s="102">
        <f>T11/B11</f>
        <v>2.3771790808240888E-3</v>
      </c>
      <c r="W11" s="73">
        <f>T11-AB11</f>
        <v>1</v>
      </c>
      <c r="X11" s="88">
        <f>W11/AB11</f>
        <v>2.2727272727272728E-2</v>
      </c>
      <c r="Y11" s="84">
        <f>T11-AI11</f>
        <v>1</v>
      </c>
      <c r="Z11" s="72">
        <f>Y11/AI11</f>
        <v>2.2727272727272728E-2</v>
      </c>
      <c r="AA11" s="8">
        <v>706</v>
      </c>
      <c r="AB11" s="8">
        <v>44</v>
      </c>
      <c r="AC11" s="87">
        <f>AB11/AA11</f>
        <v>6.2322946175637391E-2</v>
      </c>
      <c r="AD11" s="87">
        <f>AB11/B11</f>
        <v>2.324352879027998E-3</v>
      </c>
      <c r="AE11" s="84">
        <f>AB11-AI11</f>
        <v>0</v>
      </c>
      <c r="AF11" s="87">
        <f>AE11/AI11</f>
        <v>0</v>
      </c>
      <c r="AG11" s="84">
        <f>AB11-AN11</f>
        <v>7</v>
      </c>
      <c r="AH11" s="82">
        <f>AG11/AN11</f>
        <v>0.1891891891891892</v>
      </c>
      <c r="AI11" s="135">
        <v>44</v>
      </c>
      <c r="AJ11" s="137">
        <f>AI11/B11</f>
        <v>2.324352879027998E-3</v>
      </c>
      <c r="AK11" s="138">
        <f>AI11-AN11</f>
        <v>7</v>
      </c>
      <c r="AL11" s="88">
        <f>AK11/AN11</f>
        <v>0.1891891891891892</v>
      </c>
      <c r="AM11" s="86">
        <v>655</v>
      </c>
      <c r="AN11" s="86">
        <v>37</v>
      </c>
      <c r="AO11" s="87">
        <f>AM11/B11</f>
        <v>3.4601162176439514E-2</v>
      </c>
      <c r="AP11" s="87">
        <f>AN11/B11</f>
        <v>1.9545694664553619E-3</v>
      </c>
      <c r="AQ11" s="87">
        <f>AN11/AM11</f>
        <v>5.6488549618320609E-2</v>
      </c>
      <c r="AR11" s="77">
        <f>AN11-AW11</f>
        <v>2</v>
      </c>
      <c r="AS11" s="88">
        <f>AR11/AW11</f>
        <v>5.7142857142857141E-2</v>
      </c>
      <c r="AT11" s="84">
        <f>AN11-CD11</f>
        <v>9</v>
      </c>
      <c r="AU11" s="88">
        <f>AT11/CD11</f>
        <v>0.32142857142857145</v>
      </c>
      <c r="AV11" s="86">
        <v>645</v>
      </c>
      <c r="AW11" s="86">
        <v>35</v>
      </c>
      <c r="AX11" s="74">
        <f>AV11/B11</f>
        <v>3.4072900158478608E-2</v>
      </c>
      <c r="AY11" s="74">
        <f>AW11/B11</f>
        <v>1.8489170628631802E-3</v>
      </c>
      <c r="AZ11" s="74">
        <f>AW11/AV11</f>
        <v>5.4263565891472867E-2</v>
      </c>
      <c r="BA11" s="75">
        <f>AW11-BD11</f>
        <v>0</v>
      </c>
      <c r="BB11" s="76">
        <f>BA11/BD11</f>
        <v>0</v>
      </c>
      <c r="BC11" s="84">
        <v>638</v>
      </c>
      <c r="BD11" s="84">
        <v>35</v>
      </c>
      <c r="BE11" s="74">
        <f>BC11/B11</f>
        <v>3.3703116745905967E-2</v>
      </c>
      <c r="BF11" s="74">
        <f>BD11/B11</f>
        <v>1.8489170628631802E-3</v>
      </c>
      <c r="BG11" s="74">
        <f>BD11/BC11</f>
        <v>5.4858934169278999E-2</v>
      </c>
      <c r="BH11" s="96">
        <f>BD11-BK11</f>
        <v>0</v>
      </c>
      <c r="BI11" s="76">
        <f>BH11/BK11</f>
        <v>0</v>
      </c>
      <c r="BJ11" s="86" t="s">
        <v>799</v>
      </c>
      <c r="BK11" s="86" t="s">
        <v>472</v>
      </c>
      <c r="BL11" s="87">
        <f>BJ11/B11</f>
        <v>3.3333333333333333E-2</v>
      </c>
      <c r="BM11" s="71">
        <f>BK11/B11</f>
        <v>1.8489170628631802E-3</v>
      </c>
      <c r="BN11" s="71">
        <f>BK11/BJ11</f>
        <v>5.5467511885895403E-2</v>
      </c>
      <c r="BO11" s="73">
        <f>BK11-BR11</f>
        <v>2</v>
      </c>
      <c r="BP11" s="72">
        <f>BO11/BR11</f>
        <v>6.0606060606060608E-2</v>
      </c>
      <c r="BQ11" s="86" t="s">
        <v>650</v>
      </c>
      <c r="BR11" s="86" t="s">
        <v>420</v>
      </c>
      <c r="BS11" s="71">
        <f>BR11/B11</f>
        <v>1.7432646592709985E-3</v>
      </c>
      <c r="BT11" s="71">
        <f>BR11/BQ11</f>
        <v>5.3571428571428568E-2</v>
      </c>
      <c r="BU11" s="73">
        <f>BR11-BX11</f>
        <v>1</v>
      </c>
      <c r="BV11" s="72">
        <f>BU11/BX11</f>
        <v>3.125E-2</v>
      </c>
      <c r="BW11" s="86" t="s">
        <v>480</v>
      </c>
      <c r="BX11" s="86" t="s">
        <v>467</v>
      </c>
      <c r="BY11" s="71">
        <f>BX11/B11</f>
        <v>1.6904384574749076E-3</v>
      </c>
      <c r="BZ11" s="71">
        <f>BX11/BW11</f>
        <v>5.4421768707482991E-2</v>
      </c>
      <c r="CA11" s="73">
        <f>BX11-CD11</f>
        <v>4</v>
      </c>
      <c r="CB11" s="72">
        <f>CA11/CD11</f>
        <v>0.14285714285714285</v>
      </c>
      <c r="CC11" s="121" t="s">
        <v>271</v>
      </c>
      <c r="CD11" s="121" t="s">
        <v>212</v>
      </c>
      <c r="CE11" s="71">
        <f>CD11/B11</f>
        <v>1.4791336502905442E-3</v>
      </c>
      <c r="CF11" s="71">
        <f>CD11/CC11</f>
        <v>4.8109965635738834E-2</v>
      </c>
      <c r="CG11" s="73">
        <f>CD11-CI11</f>
        <v>3</v>
      </c>
      <c r="CH11" s="72">
        <f>CG11/CI11</f>
        <v>0.12</v>
      </c>
      <c r="CI11" s="84">
        <v>25</v>
      </c>
      <c r="CJ11" s="87">
        <f>CI11/B11</f>
        <v>1.3206550449022716E-3</v>
      </c>
      <c r="CK11" s="84">
        <f>CI11-CM11</f>
        <v>0</v>
      </c>
      <c r="CL11" s="88">
        <f>CK11/CM11</f>
        <v>0</v>
      </c>
      <c r="CM11" s="84">
        <v>25</v>
      </c>
      <c r="CN11" s="87">
        <f>CM11/B11</f>
        <v>1.3206550449022716E-3</v>
      </c>
      <c r="CO11" s="122">
        <f>CM11-CQ11</f>
        <v>0</v>
      </c>
      <c r="CP11" s="88">
        <f>CO11/CQ11</f>
        <v>0</v>
      </c>
      <c r="CQ11" s="84">
        <v>25</v>
      </c>
      <c r="CR11" s="123">
        <f>CQ11/B11</f>
        <v>1.3206550449022716E-3</v>
      </c>
      <c r="CS11" s="124">
        <f>CQ11-CU11</f>
        <v>1</v>
      </c>
      <c r="CT11" s="111">
        <f>CS11/CU11</f>
        <v>4.1666666666666664E-2</v>
      </c>
      <c r="CU11" s="84">
        <v>24</v>
      </c>
      <c r="CV11" s="110">
        <f>CU11/B11</f>
        <v>1.2678288431061807E-3</v>
      </c>
    </row>
    <row r="12" spans="1:100" x14ac:dyDescent="0.3">
      <c r="A12" s="68" t="s">
        <v>80</v>
      </c>
      <c r="B12" s="158">
        <v>43144</v>
      </c>
      <c r="C12" s="180">
        <v>1563</v>
      </c>
      <c r="D12" s="181">
        <v>48</v>
      </c>
      <c r="E12" s="182">
        <f>D12/C12</f>
        <v>3.0710172744721688E-2</v>
      </c>
      <c r="F12" s="182">
        <f>D12/B12</f>
        <v>1.1125533098460968E-3</v>
      </c>
      <c r="G12" s="183">
        <f>D12-L12</f>
        <v>1</v>
      </c>
      <c r="H12" s="185">
        <f>G12/L12</f>
        <v>2.1276595744680851E-2</v>
      </c>
      <c r="I12" s="184">
        <v>1</v>
      </c>
      <c r="J12" s="186">
        <v>2.1276595744680851E-2</v>
      </c>
      <c r="K12" s="27">
        <v>1520</v>
      </c>
      <c r="L12" s="8">
        <v>47</v>
      </c>
      <c r="M12" s="102">
        <f>L12/K12</f>
        <v>3.0921052631578946E-2</v>
      </c>
      <c r="N12" s="102">
        <f>L12/B12</f>
        <v>1.0893751158909698E-3</v>
      </c>
      <c r="O12" s="8">
        <v>5</v>
      </c>
      <c r="P12" s="88">
        <v>0.11899999999999999</v>
      </c>
      <c r="Q12" s="103">
        <f>L12-T12</f>
        <v>5</v>
      </c>
      <c r="R12" s="104">
        <f>Q12/T12</f>
        <v>0.11904761904761904</v>
      </c>
      <c r="S12" s="8">
        <v>1412</v>
      </c>
      <c r="T12" s="8">
        <v>42</v>
      </c>
      <c r="U12" s="102">
        <f>T12/S12</f>
        <v>2.9745042492917848E-2</v>
      </c>
      <c r="V12" s="102">
        <f>T12/B12</f>
        <v>9.7348414611533472E-4</v>
      </c>
      <c r="W12" s="73">
        <f>T12-AB12</f>
        <v>0</v>
      </c>
      <c r="X12" s="72">
        <f>W12/AB12</f>
        <v>0</v>
      </c>
      <c r="Y12" s="84">
        <f>T12-AI12</f>
        <v>8</v>
      </c>
      <c r="Z12" s="72">
        <f>Y12/AI12</f>
        <v>0.23529411764705882</v>
      </c>
      <c r="AA12" s="27">
        <v>1338</v>
      </c>
      <c r="AB12" s="8">
        <v>42</v>
      </c>
      <c r="AC12" s="71">
        <f>AB12/AA12</f>
        <v>3.1390134529147982E-2</v>
      </c>
      <c r="AD12" s="71">
        <f>AB12/B12</f>
        <v>9.7348414611533472E-4</v>
      </c>
      <c r="AE12" s="73">
        <f>AB12-AI12</f>
        <v>8</v>
      </c>
      <c r="AF12" s="71">
        <f>AE12/AI12</f>
        <v>0.23529411764705882</v>
      </c>
      <c r="AG12" s="8">
        <f>AB12-AN12</f>
        <v>27</v>
      </c>
      <c r="AH12" s="168">
        <f>AG12/AN12</f>
        <v>1.8</v>
      </c>
      <c r="AI12" s="135">
        <v>34</v>
      </c>
      <c r="AJ12" s="137">
        <f>AI12/B12</f>
        <v>7.8805859447431852E-4</v>
      </c>
      <c r="AK12" s="138">
        <f>AI12-AN12</f>
        <v>19</v>
      </c>
      <c r="AL12" s="72">
        <f>AK12/AN12</f>
        <v>1.2666666666666666</v>
      </c>
      <c r="AM12" s="70">
        <v>855</v>
      </c>
      <c r="AN12" s="70">
        <v>15</v>
      </c>
      <c r="AO12" s="71">
        <f>AM12/B12</f>
        <v>1.9817355831633601E-2</v>
      </c>
      <c r="AP12" s="71">
        <f>AN12/B12</f>
        <v>3.4767290932690527E-4</v>
      </c>
      <c r="AQ12" s="71">
        <f>AN12/AM12</f>
        <v>1.7543859649122806E-2</v>
      </c>
      <c r="AR12" s="73">
        <f>AN12-AW12</f>
        <v>2</v>
      </c>
      <c r="AS12" s="72">
        <f>AR12/AW12</f>
        <v>0.15384615384615385</v>
      </c>
      <c r="AT12" s="73">
        <f>AN12-CD12</f>
        <v>5</v>
      </c>
      <c r="AU12" s="72">
        <f>AT12/CD12</f>
        <v>0.5</v>
      </c>
      <c r="AV12" s="70">
        <v>830</v>
      </c>
      <c r="AW12" s="70">
        <v>13</v>
      </c>
      <c r="AX12" s="74">
        <f>AV12/B12</f>
        <v>1.9237900982755424E-2</v>
      </c>
      <c r="AY12" s="74">
        <f>AW12/B12</f>
        <v>3.0131652141665122E-4</v>
      </c>
      <c r="AZ12" s="74">
        <f>AW12/AV12</f>
        <v>1.566265060240964E-2</v>
      </c>
      <c r="BA12" s="75">
        <f>AW12-BD12</f>
        <v>2</v>
      </c>
      <c r="BB12" s="76">
        <f>BA12/BD12</f>
        <v>0.18181818181818182</v>
      </c>
      <c r="BC12" s="84">
        <v>776</v>
      </c>
      <c r="BD12" s="84">
        <v>11</v>
      </c>
      <c r="BE12" s="74">
        <f>BC12/B12</f>
        <v>1.7986278509178565E-2</v>
      </c>
      <c r="BF12" s="74">
        <f>BD12/B12</f>
        <v>2.5496013350639717E-4</v>
      </c>
      <c r="BG12" s="74">
        <f>BD12/BC12</f>
        <v>1.4175257731958763E-2</v>
      </c>
      <c r="BH12" s="96">
        <f>BD12-BK12</f>
        <v>0</v>
      </c>
      <c r="BI12" s="76">
        <f>BH12/BK12</f>
        <v>0</v>
      </c>
      <c r="BJ12" s="86" t="s">
        <v>814</v>
      </c>
      <c r="BK12" s="86" t="s">
        <v>71</v>
      </c>
      <c r="BL12" s="87">
        <f>BJ12/B12</f>
        <v>1.7314110884479882E-2</v>
      </c>
      <c r="BM12" s="71">
        <f>BK12/B12</f>
        <v>2.5496013350639717E-4</v>
      </c>
      <c r="BN12" s="71">
        <f>BK12/BJ12</f>
        <v>1.4725568942436412E-2</v>
      </c>
      <c r="BO12" s="73">
        <f>BK12-BR12</f>
        <v>0</v>
      </c>
      <c r="BP12" s="72">
        <f>BO12/BR12</f>
        <v>0</v>
      </c>
      <c r="BQ12" s="86" t="s">
        <v>588</v>
      </c>
      <c r="BR12" s="86" t="s">
        <v>71</v>
      </c>
      <c r="BS12" s="71">
        <f>BR12/B12</f>
        <v>2.5496013350639717E-4</v>
      </c>
      <c r="BT12" s="71">
        <f>BR12/BQ12</f>
        <v>1.6200294550810016E-2</v>
      </c>
      <c r="BU12" s="73">
        <f>BR12-BX12</f>
        <v>1</v>
      </c>
      <c r="BV12" s="72">
        <f>BU12/BX12</f>
        <v>0.1</v>
      </c>
      <c r="BW12" s="86" t="s">
        <v>503</v>
      </c>
      <c r="BX12" s="86" t="s">
        <v>5</v>
      </c>
      <c r="BY12" s="71">
        <f>BX12/B12</f>
        <v>2.3178193955127017E-4</v>
      </c>
      <c r="BZ12" s="71">
        <f>BX12/BW12</f>
        <v>1.5974440894568689E-2</v>
      </c>
      <c r="CA12" s="73">
        <f>BX12-CD12</f>
        <v>0</v>
      </c>
      <c r="CB12" s="72">
        <f>CA12/CD12</f>
        <v>0</v>
      </c>
      <c r="CC12" s="121" t="s">
        <v>296</v>
      </c>
      <c r="CD12" s="121" t="s">
        <v>276</v>
      </c>
      <c r="CE12" s="71">
        <f>CD12/B12</f>
        <v>2.3178193955127017E-4</v>
      </c>
      <c r="CF12" s="71">
        <f>CD12/CC12</f>
        <v>1.6694490818030049E-2</v>
      </c>
      <c r="CG12" s="73">
        <f>CD12-CI12</f>
        <v>1</v>
      </c>
      <c r="CH12" s="72">
        <f>CG12/CI12</f>
        <v>0.1111111111111111</v>
      </c>
      <c r="CI12" s="73">
        <v>9</v>
      </c>
      <c r="CJ12" s="87">
        <f>CI12/B12</f>
        <v>2.0860374559614314E-4</v>
      </c>
      <c r="CK12" s="84">
        <f>CI12-CM12</f>
        <v>1</v>
      </c>
      <c r="CL12" s="88">
        <f>CK12/CM12</f>
        <v>0.125</v>
      </c>
      <c r="CM12" s="73">
        <v>8</v>
      </c>
      <c r="CN12" s="87">
        <f>CM12/B12</f>
        <v>1.8542555164101615E-4</v>
      </c>
      <c r="CO12" s="122">
        <f>CM12-CQ12</f>
        <v>0</v>
      </c>
      <c r="CP12" s="88">
        <f>CO12/CQ12</f>
        <v>0</v>
      </c>
      <c r="CQ12" s="73">
        <v>8</v>
      </c>
      <c r="CR12" s="123">
        <f>CQ12/B12</f>
        <v>1.8542555164101615E-4</v>
      </c>
      <c r="CS12" s="124">
        <f>CQ12-CU12</f>
        <v>0</v>
      </c>
      <c r="CT12" s="111">
        <f>CS12/CU12</f>
        <v>0</v>
      </c>
      <c r="CU12" s="73" t="s">
        <v>81</v>
      </c>
      <c r="CV12" s="110">
        <f>CU12/B12</f>
        <v>1.8542555164101615E-4</v>
      </c>
    </row>
    <row r="13" spans="1:100" x14ac:dyDescent="0.3">
      <c r="A13" s="89" t="s">
        <v>15</v>
      </c>
      <c r="B13" s="162">
        <v>73808</v>
      </c>
      <c r="C13" s="180">
        <v>4108</v>
      </c>
      <c r="D13" s="181">
        <v>405</v>
      </c>
      <c r="E13" s="182">
        <f>D13/C13</f>
        <v>9.8588120740019478E-2</v>
      </c>
      <c r="F13" s="182">
        <f>D13/B13</f>
        <v>5.4872100585302407E-3</v>
      </c>
      <c r="G13" s="183">
        <f>D13-L13</f>
        <v>8</v>
      </c>
      <c r="H13" s="185">
        <f>G13/L13</f>
        <v>2.0151133501259445E-2</v>
      </c>
      <c r="I13" s="184">
        <v>8</v>
      </c>
      <c r="J13" s="186">
        <v>2.0151133501259445E-2</v>
      </c>
      <c r="K13" s="27">
        <v>3937</v>
      </c>
      <c r="L13" s="8">
        <v>397</v>
      </c>
      <c r="M13" s="102">
        <f>L13/K13</f>
        <v>0.10083820167640335</v>
      </c>
      <c r="N13" s="102">
        <f>L13/B13</f>
        <v>5.3788207240407547E-3</v>
      </c>
      <c r="O13" s="8">
        <v>4</v>
      </c>
      <c r="P13" s="88">
        <v>0.01</v>
      </c>
      <c r="Q13" s="103">
        <f>L13-T13</f>
        <v>22</v>
      </c>
      <c r="R13" s="104">
        <f>Q13/T13</f>
        <v>5.8666666666666666E-2</v>
      </c>
      <c r="S13" s="8">
        <v>2443</v>
      </c>
      <c r="T13" s="8">
        <v>375</v>
      </c>
      <c r="U13" s="102">
        <f>T13/S13</f>
        <v>0.15349979533360622</v>
      </c>
      <c r="V13" s="102">
        <f>T13/B13</f>
        <v>5.0807500541946672E-3</v>
      </c>
      <c r="W13" s="73">
        <f>T13-AB13</f>
        <v>22</v>
      </c>
      <c r="X13" s="88">
        <f>W13/AB13</f>
        <v>6.2322946175637391E-2</v>
      </c>
      <c r="Y13" s="84">
        <f>T13-AI13</f>
        <v>40</v>
      </c>
      <c r="Z13" s="72">
        <f>Y13/AI13</f>
        <v>0.11940298507462686</v>
      </c>
      <c r="AA13" s="27">
        <v>2319</v>
      </c>
      <c r="AB13" s="8">
        <v>353</v>
      </c>
      <c r="AC13" s="87">
        <f>AB13/AA13</f>
        <v>0.15222078482104356</v>
      </c>
      <c r="AD13" s="87">
        <f>AB13/B13</f>
        <v>4.7826793843485805E-3</v>
      </c>
      <c r="AE13" s="84">
        <f>AB13-AI13</f>
        <v>18</v>
      </c>
      <c r="AF13" s="87">
        <f>AE13/AI13</f>
        <v>5.3731343283582089E-2</v>
      </c>
      <c r="AG13" s="84">
        <f>AB13-AN13</f>
        <v>70</v>
      </c>
      <c r="AH13" s="82">
        <f>AG13/AN13</f>
        <v>0.24734982332155478</v>
      </c>
      <c r="AI13" s="135">
        <v>335</v>
      </c>
      <c r="AJ13" s="137">
        <f>AI13/B13</f>
        <v>4.5388033817472364E-3</v>
      </c>
      <c r="AK13" s="138">
        <f>AI13-AN13</f>
        <v>52</v>
      </c>
      <c r="AL13" s="88">
        <f>AK13/AN13</f>
        <v>0.18374558303886926</v>
      </c>
      <c r="AM13" s="77">
        <v>1681</v>
      </c>
      <c r="AN13" s="86">
        <v>283</v>
      </c>
      <c r="AO13" s="87">
        <f>AM13/B13</f>
        <v>2.2775308909603297E-2</v>
      </c>
      <c r="AP13" s="87">
        <f>AN13/B13</f>
        <v>3.8342727075655757E-3</v>
      </c>
      <c r="AQ13" s="87">
        <f>AN13/AM13</f>
        <v>0.1683521713265913</v>
      </c>
      <c r="AR13" s="77">
        <f>AN13-AW13</f>
        <v>12</v>
      </c>
      <c r="AS13" s="88">
        <f>AR13/AW13</f>
        <v>4.4280442804428041E-2</v>
      </c>
      <c r="AT13" s="84">
        <f>AN13-CD13</f>
        <v>77</v>
      </c>
      <c r="AU13" s="88">
        <f>AT13/CD13</f>
        <v>0.37378640776699029</v>
      </c>
      <c r="AV13" s="77">
        <v>1639</v>
      </c>
      <c r="AW13" s="86">
        <v>271</v>
      </c>
      <c r="AX13" s="74">
        <f>AV13/B13</f>
        <v>2.2206264903533491E-2</v>
      </c>
      <c r="AY13" s="74">
        <f>AW13/B13</f>
        <v>3.6716887058313463E-3</v>
      </c>
      <c r="AZ13" s="74">
        <f>AW13/AV13</f>
        <v>0.16534472239170225</v>
      </c>
      <c r="BA13" s="75">
        <f>AW13-BD13</f>
        <v>5</v>
      </c>
      <c r="BB13" s="76">
        <f>BA13/BD13</f>
        <v>1.8796992481203006E-2</v>
      </c>
      <c r="BC13" s="77">
        <v>1584</v>
      </c>
      <c r="BD13" s="84">
        <v>266</v>
      </c>
      <c r="BE13" s="74">
        <f>BC13/B13</f>
        <v>2.1461088228918273E-2</v>
      </c>
      <c r="BF13" s="74">
        <f>BD13/B13</f>
        <v>3.6039453717754172E-3</v>
      </c>
      <c r="BG13" s="74">
        <f>BD13/BC13</f>
        <v>0.16792929292929293</v>
      </c>
      <c r="BH13" s="96">
        <f>BD13-BK13</f>
        <v>5</v>
      </c>
      <c r="BI13" s="76">
        <f>BH13/BK13</f>
        <v>1.9157088122605363E-2</v>
      </c>
      <c r="BJ13" s="70" t="s">
        <v>841</v>
      </c>
      <c r="BK13" s="70" t="s">
        <v>895</v>
      </c>
      <c r="BL13" s="87">
        <f>BJ13/B13</f>
        <v>2.0323000216778669E-2</v>
      </c>
      <c r="BM13" s="71">
        <f>BK13/B13</f>
        <v>3.5362020377194886E-3</v>
      </c>
      <c r="BN13" s="71">
        <f>BK13/BJ13</f>
        <v>0.17399999999999999</v>
      </c>
      <c r="BO13" s="73">
        <f>BK13-BR13</f>
        <v>22</v>
      </c>
      <c r="BP13" s="72">
        <f>BO13/BR13</f>
        <v>9.2050209205020925E-2</v>
      </c>
      <c r="BQ13" s="86" t="s">
        <v>629</v>
      </c>
      <c r="BR13" s="86" t="s">
        <v>630</v>
      </c>
      <c r="BS13" s="71">
        <f>BR13/B13</f>
        <v>3.2381313678734014E-3</v>
      </c>
      <c r="BT13" s="71">
        <f>BR13/BQ13</f>
        <v>0.17194244604316547</v>
      </c>
      <c r="BU13" s="73">
        <f>BR13-BX13</f>
        <v>21</v>
      </c>
      <c r="BV13" s="72">
        <f>BU13/BX13</f>
        <v>9.6330275229357804E-2</v>
      </c>
      <c r="BW13" s="70" t="s">
        <v>540</v>
      </c>
      <c r="BX13" s="70" t="s">
        <v>541</v>
      </c>
      <c r="BY13" s="71">
        <f>BX13/B13</f>
        <v>2.9536093648385E-3</v>
      </c>
      <c r="BZ13" s="71">
        <f>BX13/BW13</f>
        <v>0.17178881008668243</v>
      </c>
      <c r="CA13" s="73">
        <f>BX13-CD13</f>
        <v>12</v>
      </c>
      <c r="CB13" s="72">
        <f>CA13/CD13</f>
        <v>5.8252427184466021E-2</v>
      </c>
      <c r="CC13" s="121" t="s">
        <v>337</v>
      </c>
      <c r="CD13" s="121" t="s">
        <v>338</v>
      </c>
      <c r="CE13" s="71">
        <f>CD13/B13</f>
        <v>2.7910253631042705E-3</v>
      </c>
      <c r="CF13" s="71">
        <f>CD13/CC13</f>
        <v>0.16954732510288065</v>
      </c>
      <c r="CG13" s="73">
        <f>CD13-CI13</f>
        <v>32</v>
      </c>
      <c r="CH13" s="72">
        <f>CG13/CI13</f>
        <v>0.18390804597701149</v>
      </c>
      <c r="CI13" s="84">
        <v>174</v>
      </c>
      <c r="CJ13" s="87">
        <f>CI13/B13</f>
        <v>2.3574680251463257E-3</v>
      </c>
      <c r="CK13" s="84">
        <f>CI13-CM13</f>
        <v>23</v>
      </c>
      <c r="CL13" s="88">
        <f>CK13/CM13</f>
        <v>0.15231788079470199</v>
      </c>
      <c r="CM13" s="84">
        <v>151</v>
      </c>
      <c r="CN13" s="87">
        <f>CM13/B13</f>
        <v>2.0458486884890525E-3</v>
      </c>
      <c r="CO13" s="122">
        <f>CM13-CQ13</f>
        <v>6</v>
      </c>
      <c r="CP13" s="88">
        <f>CO13/CQ13</f>
        <v>4.1379310344827586E-2</v>
      </c>
      <c r="CQ13" s="127">
        <v>145</v>
      </c>
      <c r="CR13" s="123">
        <f>CQ13/B13</f>
        <v>1.9645566876219378E-3</v>
      </c>
      <c r="CS13" s="124">
        <f>CQ13-CU13</f>
        <v>30</v>
      </c>
      <c r="CT13" s="111">
        <f>CS13/CU13</f>
        <v>0.2608695652173913</v>
      </c>
      <c r="CU13" s="127">
        <v>115</v>
      </c>
      <c r="CV13" s="110">
        <f>CU13/B13</f>
        <v>1.5580966832863647E-3</v>
      </c>
    </row>
    <row r="14" spans="1:100" x14ac:dyDescent="0.3">
      <c r="A14" s="89" t="s">
        <v>19</v>
      </c>
      <c r="B14" s="164">
        <v>59240</v>
      </c>
      <c r="C14" s="180">
        <v>2634</v>
      </c>
      <c r="D14" s="181">
        <v>282</v>
      </c>
      <c r="E14" s="182">
        <f>D14/C14</f>
        <v>0.1070615034168565</v>
      </c>
      <c r="F14" s="182">
        <f>D14/B14</f>
        <v>4.7602970965563811E-3</v>
      </c>
      <c r="G14" s="183">
        <f>D14-L14</f>
        <v>5</v>
      </c>
      <c r="H14" s="185">
        <f>G14/L14</f>
        <v>1.8050541516245487E-2</v>
      </c>
      <c r="I14" s="184">
        <v>5</v>
      </c>
      <c r="J14" s="186">
        <v>1.8050541516245487E-2</v>
      </c>
      <c r="K14" s="63">
        <v>2575</v>
      </c>
      <c r="L14" s="9">
        <v>277</v>
      </c>
      <c r="M14" s="102">
        <f>L14/K14</f>
        <v>0.10757281553398058</v>
      </c>
      <c r="N14" s="102">
        <f>L14/B14</f>
        <v>4.6758946657663742E-3</v>
      </c>
      <c r="O14" s="9">
        <v>3</v>
      </c>
      <c r="P14" s="82">
        <v>1.0999999999999999E-2</v>
      </c>
      <c r="Q14" s="103">
        <f>L14-T14</f>
        <v>7</v>
      </c>
      <c r="R14" s="104">
        <f>Q14/T14</f>
        <v>2.5925925925925925E-2</v>
      </c>
      <c r="S14" s="8">
        <v>1721</v>
      </c>
      <c r="T14" s="8">
        <v>270</v>
      </c>
      <c r="U14" s="102">
        <f>T14/S14</f>
        <v>0.15688553166763511</v>
      </c>
      <c r="V14" s="102">
        <f>T14/B14</f>
        <v>4.5577312626603646E-3</v>
      </c>
      <c r="W14" s="73">
        <f>T14-AB14</f>
        <v>15</v>
      </c>
      <c r="X14" s="88">
        <f>W14/AB14</f>
        <v>5.8823529411764705E-2</v>
      </c>
      <c r="Y14" s="84">
        <f>T14-AI14</f>
        <v>29</v>
      </c>
      <c r="Z14" s="72">
        <f>Y14/AI14</f>
        <v>0.12033195020746888</v>
      </c>
      <c r="AA14" s="63">
        <v>1677</v>
      </c>
      <c r="AB14" s="9">
        <v>255</v>
      </c>
      <c r="AC14" s="87">
        <f>AB14/AA14</f>
        <v>0.15205724508050089</v>
      </c>
      <c r="AD14" s="87">
        <f>AB14/B14</f>
        <v>4.3045239702903439E-3</v>
      </c>
      <c r="AE14" s="84">
        <f>AB14-AI14</f>
        <v>14</v>
      </c>
      <c r="AF14" s="87">
        <f>AE14/AI14</f>
        <v>5.8091286307053944E-2</v>
      </c>
      <c r="AG14" s="84">
        <f>AB14-AN14</f>
        <v>31</v>
      </c>
      <c r="AH14" s="82">
        <f>AG14/AN14</f>
        <v>0.13839285714285715</v>
      </c>
      <c r="AI14" s="135">
        <v>241</v>
      </c>
      <c r="AJ14" s="137">
        <f>AI14/B14</f>
        <v>4.0681971640783255E-3</v>
      </c>
      <c r="AK14" s="138">
        <f>AI14-AN14</f>
        <v>17</v>
      </c>
      <c r="AL14" s="88">
        <f>AK14/AN14</f>
        <v>7.5892857142857137E-2</v>
      </c>
      <c r="AM14" s="77">
        <v>1470</v>
      </c>
      <c r="AN14" s="86">
        <v>224</v>
      </c>
      <c r="AO14" s="87">
        <f>AM14/B14</f>
        <v>2.4814314652261985E-2</v>
      </c>
      <c r="AP14" s="87">
        <f>AN14/B14</f>
        <v>3.7812288993923026E-3</v>
      </c>
      <c r="AQ14" s="87">
        <f>AN14/AM14</f>
        <v>0.15238095238095239</v>
      </c>
      <c r="AR14" s="84">
        <f>AN14-AW14</f>
        <v>5</v>
      </c>
      <c r="AS14" s="88">
        <f>AR14/AW14</f>
        <v>2.2831050228310501E-2</v>
      </c>
      <c r="AT14" s="84">
        <f>AN14-CD14</f>
        <v>77</v>
      </c>
      <c r="AU14" s="88">
        <f>AT14/CD14</f>
        <v>0.52380952380952384</v>
      </c>
      <c r="AV14" s="77">
        <v>1449</v>
      </c>
      <c r="AW14" s="86">
        <v>219</v>
      </c>
      <c r="AX14" s="74">
        <f>AV14/B14</f>
        <v>2.4459824442943957E-2</v>
      </c>
      <c r="AY14" s="74">
        <f>AW14/B14</f>
        <v>3.6968264686022957E-3</v>
      </c>
      <c r="AZ14" s="74">
        <f>AW14/AV14</f>
        <v>0.15113871635610765</v>
      </c>
      <c r="BA14" s="75">
        <f>AW14-BD14</f>
        <v>9</v>
      </c>
      <c r="BB14" s="76">
        <f>BA14/BD14</f>
        <v>4.2857142857142858E-2</v>
      </c>
      <c r="BC14" s="77">
        <v>1430</v>
      </c>
      <c r="BD14" s="84">
        <v>210</v>
      </c>
      <c r="BE14" s="74">
        <f>BC14/B14</f>
        <v>2.4139095205941929E-2</v>
      </c>
      <c r="BF14" s="74">
        <f>BD14/B14</f>
        <v>3.5449020931802838E-3</v>
      </c>
      <c r="BG14" s="74">
        <f>BD14/BC14</f>
        <v>0.14685314685314685</v>
      </c>
      <c r="BH14" s="96">
        <f>BD14-BK14</f>
        <v>3</v>
      </c>
      <c r="BI14" s="76">
        <f>BH14/BK14</f>
        <v>1.4492753623188406E-2</v>
      </c>
      <c r="BJ14" s="70" t="s">
        <v>786</v>
      </c>
      <c r="BK14" s="70" t="s">
        <v>536</v>
      </c>
      <c r="BL14" s="87">
        <f>BJ14/B14</f>
        <v>2.1725185685347738E-2</v>
      </c>
      <c r="BM14" s="71">
        <f>BK14/B14</f>
        <v>3.4942606347062796E-3</v>
      </c>
      <c r="BN14" s="71">
        <f>BK14/BJ14</f>
        <v>0.16083916083916083</v>
      </c>
      <c r="BO14" s="73">
        <f>BK14-BR14</f>
        <v>30</v>
      </c>
      <c r="BP14" s="72">
        <f>BO14/BR14</f>
        <v>0.16949152542372881</v>
      </c>
      <c r="BQ14" s="86" t="s">
        <v>633</v>
      </c>
      <c r="BR14" s="86" t="s">
        <v>634</v>
      </c>
      <c r="BS14" s="71">
        <f>BR14/B14</f>
        <v>2.9878460499662392E-3</v>
      </c>
      <c r="BT14" s="71">
        <f>BR14/BQ14</f>
        <v>0.14924114671163574</v>
      </c>
      <c r="BU14" s="73">
        <f>BR14-BX14</f>
        <v>16</v>
      </c>
      <c r="BV14" s="72">
        <f>BU14/BX14</f>
        <v>9.9378881987577633E-2</v>
      </c>
      <c r="BW14" s="70" t="s">
        <v>454</v>
      </c>
      <c r="BX14" s="70" t="s">
        <v>455</v>
      </c>
      <c r="BY14" s="71">
        <f>BX14/B14</f>
        <v>2.7177582714382176E-3</v>
      </c>
      <c r="BZ14" s="71">
        <f>BX14/BW14</f>
        <v>0.15909090909090909</v>
      </c>
      <c r="CA14" s="73">
        <f>BX14-CD14</f>
        <v>14</v>
      </c>
      <c r="CB14" s="72">
        <f>CA14/CD14</f>
        <v>9.5238095238095233E-2</v>
      </c>
      <c r="CC14" s="121" t="s">
        <v>244</v>
      </c>
      <c r="CD14" s="121" t="s">
        <v>245</v>
      </c>
      <c r="CE14" s="71">
        <f>CD14/B14</f>
        <v>2.4814314652261984E-3</v>
      </c>
      <c r="CF14" s="71">
        <f>CD14/CC14</f>
        <v>0.16030534351145037</v>
      </c>
      <c r="CG14" s="73">
        <f>CD14-CI14</f>
        <v>44</v>
      </c>
      <c r="CH14" s="72">
        <f>CG14/CI14</f>
        <v>0.42718446601941745</v>
      </c>
      <c r="CI14" s="84">
        <v>103</v>
      </c>
      <c r="CJ14" s="87">
        <f>CI14/B14</f>
        <v>1.7386900742741391E-3</v>
      </c>
      <c r="CK14" s="84">
        <f>CI14-CM14</f>
        <v>6</v>
      </c>
      <c r="CL14" s="88">
        <f>CK14/CM14</f>
        <v>6.1855670103092786E-2</v>
      </c>
      <c r="CM14" s="84">
        <v>97</v>
      </c>
      <c r="CN14" s="87">
        <f>CM14/B14</f>
        <v>1.6374071573261311E-3</v>
      </c>
      <c r="CO14" s="122">
        <f>CM14-CQ14</f>
        <v>1</v>
      </c>
      <c r="CP14" s="88">
        <f>CO14/CQ14</f>
        <v>1.0416666666666666E-2</v>
      </c>
      <c r="CQ14" s="127">
        <v>96</v>
      </c>
      <c r="CR14" s="123">
        <f>CQ14/B14</f>
        <v>1.6205266711681297E-3</v>
      </c>
      <c r="CS14" s="124">
        <f>CQ14-CU14</f>
        <v>8</v>
      </c>
      <c r="CT14" s="111">
        <f>CS14/CU14</f>
        <v>9.0909090909090912E-2</v>
      </c>
      <c r="CU14" s="127">
        <v>88</v>
      </c>
      <c r="CV14" s="110">
        <f>CU14/B14</f>
        <v>1.4854827819041189E-3</v>
      </c>
    </row>
    <row r="15" spans="1:100" x14ac:dyDescent="0.3">
      <c r="A15" s="78" t="s">
        <v>30</v>
      </c>
      <c r="B15" s="163">
        <v>75246</v>
      </c>
      <c r="C15" s="180">
        <v>2280</v>
      </c>
      <c r="D15" s="181">
        <v>58</v>
      </c>
      <c r="E15" s="182">
        <f>D15/C15</f>
        <v>2.5438596491228069E-2</v>
      </c>
      <c r="F15" s="182">
        <f>D15/B15</f>
        <v>7.7080509262950851E-4</v>
      </c>
      <c r="G15" s="183">
        <f>D15-L15</f>
        <v>1</v>
      </c>
      <c r="H15" s="185">
        <f>G15/L15</f>
        <v>1.7543859649122806E-2</v>
      </c>
      <c r="I15" s="184">
        <v>1</v>
      </c>
      <c r="J15" s="186">
        <v>1.7543859649122806E-2</v>
      </c>
      <c r="K15" s="27">
        <v>2243</v>
      </c>
      <c r="L15" s="8">
        <v>57</v>
      </c>
      <c r="M15" s="102">
        <f>L15/K15</f>
        <v>2.5412394115024519E-2</v>
      </c>
      <c r="N15" s="102">
        <f>L15/B15</f>
        <v>7.5751534965313766E-4</v>
      </c>
      <c r="O15" s="8">
        <v>0</v>
      </c>
      <c r="P15" s="88">
        <v>0</v>
      </c>
      <c r="Q15" s="103">
        <f>L15-T15</f>
        <v>1</v>
      </c>
      <c r="R15" s="104">
        <f>Q15/T15</f>
        <v>1.7857142857142856E-2</v>
      </c>
      <c r="S15" s="8">
        <v>1840</v>
      </c>
      <c r="T15" s="8">
        <v>56</v>
      </c>
      <c r="U15" s="102">
        <f>T15/S15</f>
        <v>3.0434782608695653E-2</v>
      </c>
      <c r="V15" s="102">
        <f>T15/B15</f>
        <v>7.4422560667676682E-4</v>
      </c>
      <c r="W15" s="73">
        <f>T15-AB15</f>
        <v>-1</v>
      </c>
      <c r="X15" s="72">
        <f>W15/AB15</f>
        <v>-1.7543859649122806E-2</v>
      </c>
      <c r="Y15" s="84">
        <f>T15-AI15</f>
        <v>-1</v>
      </c>
      <c r="Z15" s="72">
        <f>Y15/AI15</f>
        <v>-1.7543859649122806E-2</v>
      </c>
      <c r="AA15" s="27">
        <v>1787</v>
      </c>
      <c r="AB15" s="8">
        <v>57</v>
      </c>
      <c r="AC15" s="80">
        <f>AB15/AA15</f>
        <v>3.1897034135422497E-2</v>
      </c>
      <c r="AD15" s="80">
        <f>AB15/B15</f>
        <v>7.5751534965313766E-4</v>
      </c>
      <c r="AE15" s="83">
        <f>AB15-AI15</f>
        <v>0</v>
      </c>
      <c r="AF15" s="80">
        <f>AE15/AI15</f>
        <v>0</v>
      </c>
      <c r="AG15" s="8">
        <f>AB15-AN15</f>
        <v>-7</v>
      </c>
      <c r="AH15" s="168">
        <f>AG15/AN15</f>
        <v>-0.109375</v>
      </c>
      <c r="AI15" s="135">
        <v>57</v>
      </c>
      <c r="AJ15" s="137">
        <f>AI15/B15</f>
        <v>7.5751534965313766E-4</v>
      </c>
      <c r="AK15" s="138">
        <f>AI15-AN15</f>
        <v>-7</v>
      </c>
      <c r="AL15" s="82">
        <f>AK15/AN15</f>
        <v>-0.109375</v>
      </c>
      <c r="AM15" s="81">
        <v>1722</v>
      </c>
      <c r="AN15" s="79">
        <v>64</v>
      </c>
      <c r="AO15" s="80">
        <f>AM15/B15</f>
        <v>2.2884937405310581E-2</v>
      </c>
      <c r="AP15" s="80">
        <f>AN15/B15</f>
        <v>8.5054355048773357E-4</v>
      </c>
      <c r="AQ15" s="80">
        <f>AN15/AM15</f>
        <v>3.7166085946573751E-2</v>
      </c>
      <c r="AR15" s="81">
        <f>AN15-AW15</f>
        <v>1</v>
      </c>
      <c r="AS15" s="82">
        <f>AR15/AW15</f>
        <v>1.5873015873015872E-2</v>
      </c>
      <c r="AT15" s="83">
        <f>AN15-CD15</f>
        <v>8</v>
      </c>
      <c r="AU15" s="82">
        <f>AT15/CD15</f>
        <v>0.14285714285714285</v>
      </c>
      <c r="AV15" s="81">
        <v>1689</v>
      </c>
      <c r="AW15" s="79">
        <v>63</v>
      </c>
      <c r="AX15" s="74">
        <f>AV15/B15</f>
        <v>2.2446375887090343E-2</v>
      </c>
      <c r="AY15" s="74">
        <f>AW15/B15</f>
        <v>8.3725380751136272E-4</v>
      </c>
      <c r="AZ15" s="74">
        <f>AW15/AV15</f>
        <v>3.7300177619893425E-2</v>
      </c>
      <c r="BA15" s="75">
        <f>AW15-BD15</f>
        <v>1</v>
      </c>
      <c r="BB15" s="76">
        <f>BA15/BD15</f>
        <v>1.6129032258064516E-2</v>
      </c>
      <c r="BC15" s="77">
        <v>1645</v>
      </c>
      <c r="BD15" s="84">
        <v>62</v>
      </c>
      <c r="BE15" s="74">
        <f>BC15/B15</f>
        <v>2.1861627196130027E-2</v>
      </c>
      <c r="BF15" s="74">
        <f>BD15/B15</f>
        <v>8.2396406453499188E-4</v>
      </c>
      <c r="BG15" s="74">
        <f>BD15/BC15</f>
        <v>3.7689969604863219E-2</v>
      </c>
      <c r="BH15" s="96">
        <f>BD15-BK15</f>
        <v>2</v>
      </c>
      <c r="BI15" s="76">
        <f>BH15/BK15</f>
        <v>3.3333333333333333E-2</v>
      </c>
      <c r="BJ15" s="86" t="s">
        <v>835</v>
      </c>
      <c r="BK15" s="86" t="s">
        <v>411</v>
      </c>
      <c r="BL15" s="87">
        <f>BJ15/B15</f>
        <v>2.1237009276240598E-2</v>
      </c>
      <c r="BM15" s="71">
        <f>BK15/B15</f>
        <v>7.9738457858225019E-4</v>
      </c>
      <c r="BN15" s="71">
        <f>BK15/BJ15</f>
        <v>3.7546933667083858E-2</v>
      </c>
      <c r="BO15" s="73">
        <f>BK15-BR15</f>
        <v>2</v>
      </c>
      <c r="BP15" s="72">
        <f>BO15/BR15</f>
        <v>3.4482758620689655E-2</v>
      </c>
      <c r="BQ15" s="86" t="s">
        <v>697</v>
      </c>
      <c r="BR15" s="86" t="s">
        <v>447</v>
      </c>
      <c r="BS15" s="71">
        <f>BR15/B15</f>
        <v>7.7080509262950851E-4</v>
      </c>
      <c r="BT15" s="71">
        <f>BR15/BQ15</f>
        <v>3.9268788083953961E-2</v>
      </c>
      <c r="BU15" s="73">
        <f>BR15-BX15</f>
        <v>0</v>
      </c>
      <c r="BV15" s="72">
        <f>BU15/BX15</f>
        <v>0</v>
      </c>
      <c r="BW15" s="86" t="s">
        <v>601</v>
      </c>
      <c r="BX15" s="86" t="s">
        <v>447</v>
      </c>
      <c r="BY15" s="71">
        <f>BX15/B15</f>
        <v>7.7080509262950851E-4</v>
      </c>
      <c r="BZ15" s="71">
        <f>BX15/BW15</f>
        <v>4.1666666666666664E-2</v>
      </c>
      <c r="CA15" s="73">
        <f>BX15-CD15</f>
        <v>2</v>
      </c>
      <c r="CB15" s="72">
        <f>CA15/CD15</f>
        <v>3.5714285714285712E-2</v>
      </c>
      <c r="CC15" s="121" t="s">
        <v>399</v>
      </c>
      <c r="CD15" s="121" t="s">
        <v>235</v>
      </c>
      <c r="CE15" s="71">
        <f>CD15/B15</f>
        <v>7.4422560667676682E-4</v>
      </c>
      <c r="CF15" s="71">
        <f>CD15/CC15</f>
        <v>4.1604754829123326E-2</v>
      </c>
      <c r="CG15" s="73">
        <f>CD15-CI15</f>
        <v>8</v>
      </c>
      <c r="CH15" s="72">
        <f>CG15/CI15</f>
        <v>0.16666666666666666</v>
      </c>
      <c r="CI15" s="83">
        <v>48</v>
      </c>
      <c r="CJ15" s="87">
        <f>CI15/B15</f>
        <v>6.3790766286580018E-4</v>
      </c>
      <c r="CK15" s="84">
        <f>CI15-CM15</f>
        <v>3</v>
      </c>
      <c r="CL15" s="88">
        <f>CK15/CM15</f>
        <v>6.6666666666666666E-2</v>
      </c>
      <c r="CM15" s="83">
        <v>45</v>
      </c>
      <c r="CN15" s="87">
        <f>CM15/B15</f>
        <v>5.9803843393668764E-4</v>
      </c>
      <c r="CO15" s="122">
        <f>CM15-CQ15</f>
        <v>1</v>
      </c>
      <c r="CP15" s="88">
        <f>CO15/CQ15</f>
        <v>2.2727272727272728E-2</v>
      </c>
      <c r="CQ15" s="83">
        <v>44</v>
      </c>
      <c r="CR15" s="123">
        <f>CQ15/B15</f>
        <v>5.847486909603168E-4</v>
      </c>
      <c r="CS15" s="124">
        <f>CQ15-CU15</f>
        <v>4</v>
      </c>
      <c r="CT15" s="111">
        <f>CS15/CU15</f>
        <v>0.1</v>
      </c>
      <c r="CU15" s="83">
        <v>40</v>
      </c>
      <c r="CV15" s="110">
        <f>CU15/B15</f>
        <v>5.3158971905483343E-4</v>
      </c>
    </row>
    <row r="16" spans="1:100" x14ac:dyDescent="0.3">
      <c r="A16" s="68" t="s">
        <v>10</v>
      </c>
      <c r="B16" s="162">
        <v>120812</v>
      </c>
      <c r="C16" s="180">
        <v>4631</v>
      </c>
      <c r="D16" s="181">
        <v>478</v>
      </c>
      <c r="E16" s="182">
        <f>D16/C16</f>
        <v>0.10321744763549989</v>
      </c>
      <c r="F16" s="182">
        <f>D16/B16</f>
        <v>3.9565606065622618E-3</v>
      </c>
      <c r="G16" s="183">
        <f>D16-L16</f>
        <v>8</v>
      </c>
      <c r="H16" s="185">
        <f>G16/L16</f>
        <v>1.7021276595744681E-2</v>
      </c>
      <c r="I16" s="184">
        <v>19</v>
      </c>
      <c r="J16" s="186">
        <v>4.1394335511982572E-2</v>
      </c>
      <c r="K16" s="27">
        <v>4474</v>
      </c>
      <c r="L16" s="8">
        <v>470</v>
      </c>
      <c r="M16" s="102">
        <f>L16/K16</f>
        <v>0.10505140813589629</v>
      </c>
      <c r="N16" s="102">
        <f>L16/B16</f>
        <v>3.8903420190047346E-3</v>
      </c>
      <c r="O16" s="8">
        <v>20</v>
      </c>
      <c r="P16" s="88">
        <v>4.3999999999999997E-2</v>
      </c>
      <c r="Q16" s="103">
        <f>L16-T16</f>
        <v>34</v>
      </c>
      <c r="R16" s="104">
        <f>Q16/T16</f>
        <v>7.7981651376146793E-2</v>
      </c>
      <c r="S16" s="8">
        <v>3149</v>
      </c>
      <c r="T16" s="8">
        <v>436</v>
      </c>
      <c r="U16" s="102">
        <f>T16/S16</f>
        <v>0.13845665290568435</v>
      </c>
      <c r="V16" s="102">
        <f>T16/B16</f>
        <v>3.6089130218852432E-3</v>
      </c>
      <c r="W16" s="73">
        <f>T16-AB16</f>
        <v>26</v>
      </c>
      <c r="X16" s="88">
        <f>W16/AB16</f>
        <v>6.3414634146341464E-2</v>
      </c>
      <c r="Y16" s="84">
        <f>T16-AI16</f>
        <v>44</v>
      </c>
      <c r="Z16" s="72">
        <f>Y16/AI16</f>
        <v>0.11224489795918367</v>
      </c>
      <c r="AA16" s="27">
        <v>3019</v>
      </c>
      <c r="AB16" s="8">
        <v>410</v>
      </c>
      <c r="AC16" s="87">
        <f>AB16/AA16</f>
        <v>0.13580655846306725</v>
      </c>
      <c r="AD16" s="87">
        <f>AB16/B16</f>
        <v>3.3937026123232791E-3</v>
      </c>
      <c r="AE16" s="84">
        <f>AB16-AI16</f>
        <v>18</v>
      </c>
      <c r="AF16" s="87">
        <f>AE16/AI16</f>
        <v>4.5918367346938778E-2</v>
      </c>
      <c r="AG16" s="84">
        <f>AB16-AN16</f>
        <v>102</v>
      </c>
      <c r="AH16" s="82">
        <f>AG16/AN16</f>
        <v>0.33116883116883117</v>
      </c>
      <c r="AI16" s="135">
        <v>392</v>
      </c>
      <c r="AJ16" s="137">
        <f>AI16/B16</f>
        <v>3.2447107903188425E-3</v>
      </c>
      <c r="AK16" s="138">
        <f>AI16-AN16</f>
        <v>84</v>
      </c>
      <c r="AL16" s="88">
        <f>AK16/AN16</f>
        <v>0.27272727272727271</v>
      </c>
      <c r="AM16" s="77">
        <v>2565</v>
      </c>
      <c r="AN16" s="86">
        <v>308</v>
      </c>
      <c r="AO16" s="87">
        <f>AM16/B16</f>
        <v>2.1231334635632221E-2</v>
      </c>
      <c r="AP16" s="87">
        <f>AN16/B16</f>
        <v>2.5494156209648049E-3</v>
      </c>
      <c r="AQ16" s="87">
        <f>AN16/AM16</f>
        <v>0.12007797270955166</v>
      </c>
      <c r="AR16" s="77">
        <f>AN16-AW16</f>
        <v>21</v>
      </c>
      <c r="AS16" s="88">
        <f>AR16/AW16</f>
        <v>7.3170731707317069E-2</v>
      </c>
      <c r="AT16" s="84">
        <f>AN16-CD16</f>
        <v>109</v>
      </c>
      <c r="AU16" s="88">
        <f>AT16/CD16</f>
        <v>0.54773869346733672</v>
      </c>
      <c r="AV16" s="77">
        <v>2525</v>
      </c>
      <c r="AW16" s="86">
        <v>287</v>
      </c>
      <c r="AX16" s="74">
        <f>AV16/B16</f>
        <v>2.0900241697844584E-2</v>
      </c>
      <c r="AY16" s="74">
        <f>AW16/B16</f>
        <v>2.3755918286262954E-3</v>
      </c>
      <c r="AZ16" s="74">
        <f>AW16/AV16</f>
        <v>0.11366336633663367</v>
      </c>
      <c r="BA16" s="75">
        <f>AW16-BD16</f>
        <v>9</v>
      </c>
      <c r="BB16" s="76">
        <f>BA16/BD16</f>
        <v>3.237410071942446E-2</v>
      </c>
      <c r="BC16" s="77">
        <v>2461</v>
      </c>
      <c r="BD16" s="84">
        <v>278</v>
      </c>
      <c r="BE16" s="74">
        <f>BC16/B16</f>
        <v>2.0370492997384367E-2</v>
      </c>
      <c r="BF16" s="74">
        <f>BD16/B16</f>
        <v>2.3010959176240769E-3</v>
      </c>
      <c r="BG16" s="74">
        <f>BD16/BC16</f>
        <v>0.11296221048354327</v>
      </c>
      <c r="BH16" s="96">
        <f>BD16-BK16</f>
        <v>6</v>
      </c>
      <c r="BI16" s="76">
        <f>BH16/BK16</f>
        <v>2.2058823529411766E-2</v>
      </c>
      <c r="BJ16" s="86" t="s">
        <v>785</v>
      </c>
      <c r="BK16" s="86" t="s">
        <v>677</v>
      </c>
      <c r="BL16" s="87">
        <f>BJ16/B16</f>
        <v>1.9377214184021455E-2</v>
      </c>
      <c r="BM16" s="71">
        <f>BK16/B16</f>
        <v>2.2514319769559314E-3</v>
      </c>
      <c r="BN16" s="71">
        <f>BK16/BJ16</f>
        <v>0.11618966253737718</v>
      </c>
      <c r="BO16" s="73">
        <f>BK16-BR16</f>
        <v>46</v>
      </c>
      <c r="BP16" s="72">
        <f>BO16/BR16</f>
        <v>0.20353982300884957</v>
      </c>
      <c r="BQ16" s="86" t="s">
        <v>647</v>
      </c>
      <c r="BR16" s="86" t="s">
        <v>499</v>
      </c>
      <c r="BS16" s="71">
        <f>BR16/B16</f>
        <v>1.870675098500149E-3</v>
      </c>
      <c r="BT16" s="71">
        <f>BR16/BQ16</f>
        <v>0.10329067641681901</v>
      </c>
      <c r="BU16" s="73">
        <f>BR16-BX16</f>
        <v>15</v>
      </c>
      <c r="BV16" s="72">
        <f>BU16/BX16</f>
        <v>7.1090047393364927E-2</v>
      </c>
      <c r="BW16" s="86" t="s">
        <v>452</v>
      </c>
      <c r="BX16" s="86" t="s">
        <v>453</v>
      </c>
      <c r="BY16" s="71">
        <f>BX16/B16</f>
        <v>1.746515246829785E-3</v>
      </c>
      <c r="BZ16" s="71">
        <f>BX16/BW16</f>
        <v>0.10338069573738363</v>
      </c>
      <c r="CA16" s="73">
        <f>BX16-CD16</f>
        <v>12</v>
      </c>
      <c r="CB16" s="72">
        <f>CA16/CD16</f>
        <v>6.030150753768844E-2</v>
      </c>
      <c r="CC16" s="121" t="s">
        <v>242</v>
      </c>
      <c r="CD16" s="121" t="s">
        <v>243</v>
      </c>
      <c r="CE16" s="71">
        <f>CD16/B16</f>
        <v>1.647187365493494E-3</v>
      </c>
      <c r="CF16" s="71">
        <f>CD16/CC16</f>
        <v>0.10359187922956793</v>
      </c>
      <c r="CG16" s="73">
        <f>CD16-CI16</f>
        <v>30</v>
      </c>
      <c r="CH16" s="72">
        <f>CG16/CI16</f>
        <v>0.17751479289940827</v>
      </c>
      <c r="CI16" s="84">
        <v>169</v>
      </c>
      <c r="CJ16" s="87">
        <f>CI16/B16</f>
        <v>1.3988676621527662E-3</v>
      </c>
      <c r="CK16" s="84">
        <f>CI16-CM16</f>
        <v>17</v>
      </c>
      <c r="CL16" s="88">
        <f>CK16/CM16</f>
        <v>0.1118421052631579</v>
      </c>
      <c r="CM16" s="84">
        <v>152</v>
      </c>
      <c r="CN16" s="87">
        <f>CM16/B16</f>
        <v>1.2581531635930206E-3</v>
      </c>
      <c r="CO16" s="122">
        <f>CM16-CQ16</f>
        <v>4</v>
      </c>
      <c r="CP16" s="88">
        <f>CO16/CQ16</f>
        <v>2.7027027027027029E-2</v>
      </c>
      <c r="CQ16" s="127">
        <v>148</v>
      </c>
      <c r="CR16" s="123">
        <f>CQ16/B16</f>
        <v>1.225043869814257E-3</v>
      </c>
      <c r="CS16" s="124">
        <f>CQ16-CU16</f>
        <v>11</v>
      </c>
      <c r="CT16" s="111">
        <f>CS16/CU16</f>
        <v>8.0291970802919707E-2</v>
      </c>
      <c r="CU16" s="127">
        <v>137</v>
      </c>
      <c r="CV16" s="110">
        <f>CU16/B16</f>
        <v>1.1339933119226568E-3</v>
      </c>
    </row>
    <row r="17" spans="1:100" x14ac:dyDescent="0.3">
      <c r="A17" s="68" t="s">
        <v>13</v>
      </c>
      <c r="B17" s="161">
        <v>130523</v>
      </c>
      <c r="C17" s="180">
        <v>5176</v>
      </c>
      <c r="D17" s="181">
        <v>171</v>
      </c>
      <c r="E17" s="182">
        <f>D17/C17</f>
        <v>3.30370942812983E-2</v>
      </c>
      <c r="F17" s="182">
        <f>D17/B17</f>
        <v>1.3101139262811918E-3</v>
      </c>
      <c r="G17" s="183">
        <f>D17-L17</f>
        <v>2</v>
      </c>
      <c r="H17" s="185">
        <f>G17/L17</f>
        <v>1.1834319526627219E-2</v>
      </c>
      <c r="I17" s="184">
        <v>3</v>
      </c>
      <c r="J17" s="186">
        <v>1.7857142857142856E-2</v>
      </c>
      <c r="K17" s="77">
        <v>5069</v>
      </c>
      <c r="L17" s="84">
        <v>169</v>
      </c>
      <c r="M17" s="102">
        <f>L17/K17</f>
        <v>3.3339909252318015E-2</v>
      </c>
      <c r="N17" s="102">
        <f>L17/B17</f>
        <v>1.2947909563831661E-3</v>
      </c>
      <c r="O17" s="84">
        <v>3</v>
      </c>
      <c r="P17" s="88">
        <v>1.7999999999999999E-2</v>
      </c>
      <c r="Q17" s="103">
        <f>L17-T17</f>
        <v>6</v>
      </c>
      <c r="R17" s="104">
        <f>Q17/T17</f>
        <v>3.6809815950920248E-2</v>
      </c>
      <c r="S17" s="8">
        <v>3569</v>
      </c>
      <c r="T17" s="8">
        <v>163</v>
      </c>
      <c r="U17" s="102">
        <f>T17/S17</f>
        <v>4.5671056318296439E-2</v>
      </c>
      <c r="V17" s="102">
        <f>T17/B17</f>
        <v>1.2488220466890894E-3</v>
      </c>
      <c r="W17" s="73">
        <f>T17-AB17</f>
        <v>0</v>
      </c>
      <c r="X17" s="72">
        <f>W17/AB17</f>
        <v>0</v>
      </c>
      <c r="Y17" s="84">
        <f>T17-AI17</f>
        <v>2</v>
      </c>
      <c r="Z17" s="72">
        <f>Y17/AI17</f>
        <v>1.2422360248447204E-2</v>
      </c>
      <c r="AA17" s="64">
        <v>3444</v>
      </c>
      <c r="AB17" s="5">
        <v>163</v>
      </c>
      <c r="AC17" s="71">
        <f>AB17/AA17</f>
        <v>4.7328687572590011E-2</v>
      </c>
      <c r="AD17" s="71">
        <f>AB17/B17</f>
        <v>1.2488220466890894E-3</v>
      </c>
      <c r="AE17" s="73">
        <f>AB17-AI17</f>
        <v>2</v>
      </c>
      <c r="AF17" s="71">
        <f>AE17/AI17</f>
        <v>1.2422360248447204E-2</v>
      </c>
      <c r="AG17" s="8">
        <f>AB17-AN17</f>
        <v>-1</v>
      </c>
      <c r="AH17" s="168">
        <f>AG17/AN17</f>
        <v>-6.0975609756097563E-3</v>
      </c>
      <c r="AI17" s="135">
        <v>161</v>
      </c>
      <c r="AJ17" s="137">
        <f>AI17/B17</f>
        <v>1.2334990767910636E-3</v>
      </c>
      <c r="AK17" s="138">
        <f>AI17-AN17</f>
        <v>-3</v>
      </c>
      <c r="AL17" s="72">
        <f>AK17/AN17</f>
        <v>-1.8292682926829267E-2</v>
      </c>
      <c r="AM17" s="69">
        <v>3094</v>
      </c>
      <c r="AN17" s="70">
        <v>164</v>
      </c>
      <c r="AO17" s="71">
        <f>AM17/B17</f>
        <v>2.3704634432245658E-2</v>
      </c>
      <c r="AP17" s="71">
        <f>AN17/B17</f>
        <v>1.2564835316381021E-3</v>
      </c>
      <c r="AQ17" s="71">
        <f>AN17/AM17</f>
        <v>5.3005817711700064E-2</v>
      </c>
      <c r="AR17" s="69">
        <f>AN17-AW17</f>
        <v>7</v>
      </c>
      <c r="AS17" s="72">
        <f>AR17/AW17</f>
        <v>4.4585987261146494E-2</v>
      </c>
      <c r="AT17" s="73">
        <f>AN17-CD17</f>
        <v>22</v>
      </c>
      <c r="AU17" s="72">
        <f>AT17/CD17</f>
        <v>0.15492957746478872</v>
      </c>
      <c r="AV17" s="69">
        <v>3049</v>
      </c>
      <c r="AW17" s="70">
        <v>157</v>
      </c>
      <c r="AX17" s="74">
        <f>AV17/B17</f>
        <v>2.3359867609540081E-2</v>
      </c>
      <c r="AY17" s="74">
        <f>AW17/B17</f>
        <v>1.2028531369950124E-3</v>
      </c>
      <c r="AZ17" s="74">
        <f>AW17/AV17</f>
        <v>5.1492292554936044E-2</v>
      </c>
      <c r="BA17" s="75">
        <f>AW17-BD17</f>
        <v>1</v>
      </c>
      <c r="BB17" s="76">
        <f>BA17/BD17</f>
        <v>6.41025641025641E-3</v>
      </c>
      <c r="BC17" s="77">
        <v>2961</v>
      </c>
      <c r="BD17" s="84">
        <v>156</v>
      </c>
      <c r="BE17" s="74">
        <f>BC17/B17</f>
        <v>2.2685656934026951E-2</v>
      </c>
      <c r="BF17" s="74">
        <f>BD17/B17</f>
        <v>1.1951916520459996E-3</v>
      </c>
      <c r="BG17" s="74">
        <f>BD17/BC17</f>
        <v>5.2684903748733539E-2</v>
      </c>
      <c r="BH17" s="96">
        <f>BD17-BK17</f>
        <v>1</v>
      </c>
      <c r="BI17" s="76">
        <f>BH17/BK17</f>
        <v>6.4516129032258064E-3</v>
      </c>
      <c r="BJ17" s="86" t="s">
        <v>790</v>
      </c>
      <c r="BK17" s="86" t="s">
        <v>858</v>
      </c>
      <c r="BL17" s="87">
        <f>BJ17/B17</f>
        <v>2.1950154378921723E-2</v>
      </c>
      <c r="BM17" s="71">
        <f>BK17/B17</f>
        <v>1.1875301670969866E-3</v>
      </c>
      <c r="BN17" s="71">
        <f>BK17/BJ17</f>
        <v>5.4101221640488653E-2</v>
      </c>
      <c r="BO17" s="73">
        <f>BK17-BR17</f>
        <v>9</v>
      </c>
      <c r="BP17" s="72">
        <f>BO17/BR17</f>
        <v>6.1643835616438353E-2</v>
      </c>
      <c r="BQ17" s="86" t="s">
        <v>667</v>
      </c>
      <c r="BR17" s="86" t="s">
        <v>431</v>
      </c>
      <c r="BS17" s="71">
        <f>BR17/B17</f>
        <v>1.1185768025558714E-3</v>
      </c>
      <c r="BT17" s="71">
        <f>BR17/BQ17</f>
        <v>5.4074074074074073E-2</v>
      </c>
      <c r="BU17" s="73">
        <f>BR17-BX17</f>
        <v>9</v>
      </c>
      <c r="BV17" s="72">
        <f>BU17/BX17</f>
        <v>6.569343065693431E-2</v>
      </c>
      <c r="BW17" s="86" t="s">
        <v>464</v>
      </c>
      <c r="BX17" s="86" t="s">
        <v>465</v>
      </c>
      <c r="BY17" s="71">
        <f>BX17/B17</f>
        <v>1.0496234380147559E-3</v>
      </c>
      <c r="BZ17" s="71">
        <f>BX17/BW17</f>
        <v>5.4887820512820512E-2</v>
      </c>
      <c r="CA17" s="73">
        <f>BX17-CD17</f>
        <v>-5</v>
      </c>
      <c r="CB17" s="72">
        <f>CA17/CD17</f>
        <v>-3.5211267605633804E-2</v>
      </c>
      <c r="CC17" s="121" t="s">
        <v>254</v>
      </c>
      <c r="CD17" s="121" t="s">
        <v>253</v>
      </c>
      <c r="CE17" s="71">
        <f>CD17/B17</f>
        <v>1.0879308627598202E-3</v>
      </c>
      <c r="CF17" s="71">
        <f>CD17/CC17</f>
        <v>5.8532563891178897E-2</v>
      </c>
      <c r="CG17" s="73">
        <f>CD17-CI17</f>
        <v>28</v>
      </c>
      <c r="CH17" s="72">
        <f>CG17/CI17</f>
        <v>0.24561403508771928</v>
      </c>
      <c r="CI17" s="73">
        <v>114</v>
      </c>
      <c r="CJ17" s="87">
        <f>CI17/B17</f>
        <v>8.7340928418746123E-4</v>
      </c>
      <c r="CK17" s="84">
        <f>CI17-CM17</f>
        <v>-11</v>
      </c>
      <c r="CL17" s="88">
        <f>CK17/CM17</f>
        <v>-8.7999999999999995E-2</v>
      </c>
      <c r="CM17" s="73">
        <v>125</v>
      </c>
      <c r="CN17" s="87">
        <f>CM17/B17</f>
        <v>9.576856186266022E-4</v>
      </c>
      <c r="CO17" s="122">
        <f>CM17-CQ17</f>
        <v>0</v>
      </c>
      <c r="CP17" s="88">
        <f>CO17/CQ17</f>
        <v>0</v>
      </c>
      <c r="CQ17" s="73">
        <v>125</v>
      </c>
      <c r="CR17" s="123">
        <f>CQ17/B17</f>
        <v>9.576856186266022E-4</v>
      </c>
      <c r="CS17" s="124">
        <f>CQ17-CU17</f>
        <v>22</v>
      </c>
      <c r="CT17" s="111">
        <f>CS17/CU17</f>
        <v>0.21359223300970873</v>
      </c>
      <c r="CU17" s="73">
        <v>103</v>
      </c>
      <c r="CV17" s="110">
        <f>CU17/B17</f>
        <v>7.8913294974832025E-4</v>
      </c>
    </row>
    <row r="18" spans="1:100" x14ac:dyDescent="0.3">
      <c r="A18" s="68" t="s">
        <v>11</v>
      </c>
      <c r="B18" s="161">
        <v>196755</v>
      </c>
      <c r="C18" s="180">
        <v>8277</v>
      </c>
      <c r="D18" s="181">
        <v>173</v>
      </c>
      <c r="E18" s="182">
        <f>D18/C18</f>
        <v>2.0901292738915066E-2</v>
      </c>
      <c r="F18" s="182">
        <f>D18/B18</f>
        <v>8.7926609234835202E-4</v>
      </c>
      <c r="G18" s="183">
        <f>D18-L18</f>
        <v>2</v>
      </c>
      <c r="H18" s="185">
        <f>G18/L18</f>
        <v>1.1695906432748537E-2</v>
      </c>
      <c r="I18" s="184">
        <v>1</v>
      </c>
      <c r="J18" s="186">
        <v>5.8139534883720929E-3</v>
      </c>
      <c r="K18" s="27">
        <v>8026</v>
      </c>
      <c r="L18" s="8">
        <v>171</v>
      </c>
      <c r="M18" s="102">
        <f>L18/K18</f>
        <v>2.1305756292050834E-2</v>
      </c>
      <c r="N18" s="102">
        <f>L18/B18</f>
        <v>8.6910116642524972E-4</v>
      </c>
      <c r="O18" s="8">
        <v>0</v>
      </c>
      <c r="P18" s="88">
        <v>0</v>
      </c>
      <c r="Q18" s="103">
        <f>L18-T18</f>
        <v>3</v>
      </c>
      <c r="R18" s="104">
        <f>Q18/T18</f>
        <v>1.7857142857142856E-2</v>
      </c>
      <c r="S18" s="8">
        <v>6869</v>
      </c>
      <c r="T18" s="8">
        <v>168</v>
      </c>
      <c r="U18" s="102">
        <f>T18/S18</f>
        <v>2.445770854563983E-2</v>
      </c>
      <c r="V18" s="102">
        <f>T18/B18</f>
        <v>8.5385377754059616E-4</v>
      </c>
      <c r="W18" s="73">
        <f>T18-AB18</f>
        <v>2</v>
      </c>
      <c r="X18" s="72">
        <f>W18/AB18</f>
        <v>1.2048192771084338E-2</v>
      </c>
      <c r="Y18" s="84">
        <f>T18-AI18</f>
        <v>5</v>
      </c>
      <c r="Z18" s="72">
        <f>Y18/AI18</f>
        <v>3.0674846625766871E-2</v>
      </c>
      <c r="AA18" s="27">
        <v>6747</v>
      </c>
      <c r="AB18" s="8">
        <v>166</v>
      </c>
      <c r="AC18" s="71">
        <f>AB18/AA18</f>
        <v>2.4603527493700903E-2</v>
      </c>
      <c r="AD18" s="71">
        <f>AB18/B18</f>
        <v>8.4368885161749385E-4</v>
      </c>
      <c r="AE18" s="73">
        <f>AB18-AI18</f>
        <v>3</v>
      </c>
      <c r="AF18" s="71">
        <f>AE18/AI18</f>
        <v>1.8404907975460124E-2</v>
      </c>
      <c r="AG18" s="8">
        <f>AB18-AN18</f>
        <v>14</v>
      </c>
      <c r="AH18" s="168">
        <f>AG18/AN18</f>
        <v>9.2105263157894732E-2</v>
      </c>
      <c r="AI18" s="135">
        <v>163</v>
      </c>
      <c r="AJ18" s="137">
        <f>AI18/B18</f>
        <v>8.2844146273284029E-4</v>
      </c>
      <c r="AK18" s="138">
        <f>AI18-AN18</f>
        <v>11</v>
      </c>
      <c r="AL18" s="72">
        <f>AK18/AN18</f>
        <v>7.2368421052631582E-2</v>
      </c>
      <c r="AM18" s="69">
        <v>5696</v>
      </c>
      <c r="AN18" s="70">
        <v>152</v>
      </c>
      <c r="AO18" s="71">
        <f>AM18/B18</f>
        <v>2.8949709028995452E-2</v>
      </c>
      <c r="AP18" s="71">
        <f>AN18/B18</f>
        <v>7.7253437015577752E-4</v>
      </c>
      <c r="AQ18" s="71">
        <f>AN18/AM18</f>
        <v>2.6685393258426966E-2</v>
      </c>
      <c r="AR18" s="69">
        <f>AN18-AW18</f>
        <v>0</v>
      </c>
      <c r="AS18" s="72">
        <f>AR18/AW18</f>
        <v>0</v>
      </c>
      <c r="AT18" s="73">
        <f>AN18-CD18</f>
        <v>11</v>
      </c>
      <c r="AU18" s="72">
        <f>AT18/CD18</f>
        <v>7.8014184397163122E-2</v>
      </c>
      <c r="AV18" s="69">
        <v>5659</v>
      </c>
      <c r="AW18" s="70">
        <v>152</v>
      </c>
      <c r="AX18" s="74">
        <f>AV18/B18</f>
        <v>2.8761657899418057E-2</v>
      </c>
      <c r="AY18" s="74">
        <f>AW18/B18</f>
        <v>7.7253437015577752E-4</v>
      </c>
      <c r="AZ18" s="74">
        <f>AW18/AV18</f>
        <v>2.6859869234847147E-2</v>
      </c>
      <c r="BA18" s="75">
        <f>AW18-BD18</f>
        <v>-1</v>
      </c>
      <c r="BB18" s="76">
        <f>BA18/BD18</f>
        <v>-6.5359477124183009E-3</v>
      </c>
      <c r="BC18" s="77">
        <v>5564</v>
      </c>
      <c r="BD18" s="84">
        <v>153</v>
      </c>
      <c r="BE18" s="74">
        <f>BC18/B18</f>
        <v>2.8278823918070697E-2</v>
      </c>
      <c r="BF18" s="74">
        <f>BD18/B18</f>
        <v>7.7761683311732867E-4</v>
      </c>
      <c r="BG18" s="74">
        <f>BD18/BC18</f>
        <v>2.7498202731847592E-2</v>
      </c>
      <c r="BH18" s="96">
        <f>BD18-BK18</f>
        <v>1</v>
      </c>
      <c r="BI18" s="76">
        <f>BH18/BK18</f>
        <v>6.5789473684210523E-3</v>
      </c>
      <c r="BJ18" s="86" t="s">
        <v>783</v>
      </c>
      <c r="BK18" s="86" t="s">
        <v>495</v>
      </c>
      <c r="BL18" s="87">
        <f>BJ18/B18</f>
        <v>2.6088282381642142E-2</v>
      </c>
      <c r="BM18" s="71">
        <f>BK18/B18</f>
        <v>7.7253437015577752E-4</v>
      </c>
      <c r="BN18" s="71">
        <f>BK18/BJ18</f>
        <v>2.9612312487823884E-2</v>
      </c>
      <c r="BO18" s="73">
        <f>BK18-BR18</f>
        <v>6</v>
      </c>
      <c r="BP18" s="72">
        <f>BO18/BR18</f>
        <v>4.1095890410958902E-2</v>
      </c>
      <c r="BQ18" s="86" t="s">
        <v>700</v>
      </c>
      <c r="BR18" s="86" t="s">
        <v>431</v>
      </c>
      <c r="BS18" s="71">
        <f>BR18/B18</f>
        <v>7.420395923864705E-4</v>
      </c>
      <c r="BT18" s="71">
        <f>BR18/BQ18</f>
        <v>3.1842966194111234E-2</v>
      </c>
      <c r="BU18" s="73">
        <f>BR18-BX18</f>
        <v>2</v>
      </c>
      <c r="BV18" s="72">
        <f>BU18/BX18</f>
        <v>1.3888888888888888E-2</v>
      </c>
      <c r="BW18" s="86" t="s">
        <v>444</v>
      </c>
      <c r="BX18" s="86" t="s">
        <v>445</v>
      </c>
      <c r="BY18" s="71">
        <f>BX18/B18</f>
        <v>7.318746664633682E-4</v>
      </c>
      <c r="BZ18" s="71">
        <f>BX18/BW18</f>
        <v>3.2323232323232323E-2</v>
      </c>
      <c r="CA18" s="73">
        <f>BX18-CD18</f>
        <v>3</v>
      </c>
      <c r="CB18" s="72">
        <f>CA18/CD18</f>
        <v>2.1276595744680851E-2</v>
      </c>
      <c r="CC18" s="121" t="s">
        <v>231</v>
      </c>
      <c r="CD18" s="121" t="s">
        <v>232</v>
      </c>
      <c r="CE18" s="71">
        <f>CD18/B18</f>
        <v>7.1662727757871463E-4</v>
      </c>
      <c r="CF18" s="71">
        <f>CD18/CC18</f>
        <v>3.2103825136612023E-2</v>
      </c>
      <c r="CG18" s="73">
        <f>CD18-CI18</f>
        <v>14</v>
      </c>
      <c r="CH18" s="72">
        <f>CG18/CI18</f>
        <v>0.11023622047244094</v>
      </c>
      <c r="CI18" s="73">
        <v>127</v>
      </c>
      <c r="CJ18" s="87">
        <f>CI18/B18</f>
        <v>6.454727961169983E-4</v>
      </c>
      <c r="CK18" s="84">
        <f>CI18-CM18</f>
        <v>2</v>
      </c>
      <c r="CL18" s="88">
        <f>CK18/CM18</f>
        <v>1.6E-2</v>
      </c>
      <c r="CM18" s="73">
        <v>125</v>
      </c>
      <c r="CN18" s="87">
        <f>CM18/B18</f>
        <v>6.3530787019389599E-4</v>
      </c>
      <c r="CO18" s="122">
        <f>CM18-CQ18</f>
        <v>3</v>
      </c>
      <c r="CP18" s="88">
        <f>CO18/CQ18</f>
        <v>2.4590163934426229E-2</v>
      </c>
      <c r="CQ18" s="73">
        <v>122</v>
      </c>
      <c r="CR18" s="123">
        <f>CQ18/B18</f>
        <v>6.2006048130924243E-4</v>
      </c>
      <c r="CS18" s="124">
        <f>CQ18-CU18</f>
        <v>1</v>
      </c>
      <c r="CT18" s="111">
        <f>CS18/CU18</f>
        <v>8.2644628099173556E-3</v>
      </c>
      <c r="CU18" s="73">
        <v>121</v>
      </c>
      <c r="CV18" s="110">
        <f>CU18/B18</f>
        <v>6.1497801834769128E-4</v>
      </c>
    </row>
    <row r="19" spans="1:100" x14ac:dyDescent="0.3">
      <c r="A19" s="89" t="s">
        <v>2</v>
      </c>
      <c r="B19" s="162">
        <v>914559</v>
      </c>
      <c r="C19" s="180">
        <v>50403</v>
      </c>
      <c r="D19" s="181">
        <v>3496</v>
      </c>
      <c r="E19" s="182">
        <f>D19/C19</f>
        <v>6.9360950737059307E-2</v>
      </c>
      <c r="F19" s="182">
        <f>D19/B19</f>
        <v>3.8226073987572152E-3</v>
      </c>
      <c r="G19" s="183">
        <f>D19-L19</f>
        <v>38</v>
      </c>
      <c r="H19" s="185">
        <f>G19/L19</f>
        <v>1.098901098901099E-2</v>
      </c>
      <c r="I19" s="184">
        <v>80</v>
      </c>
      <c r="J19" s="186">
        <v>2.3419203747072601E-2</v>
      </c>
      <c r="K19" s="63">
        <v>49098</v>
      </c>
      <c r="L19" s="9">
        <v>3458</v>
      </c>
      <c r="M19" s="102">
        <f>L19/K19</f>
        <v>7.0430567436555458E-2</v>
      </c>
      <c r="N19" s="102">
        <f>L19/B19</f>
        <v>3.7810573183359409E-3</v>
      </c>
      <c r="O19" s="8">
        <v>101</v>
      </c>
      <c r="P19" s="82">
        <v>0.03</v>
      </c>
      <c r="Q19" s="103">
        <f>L19-T19</f>
        <v>179</v>
      </c>
      <c r="R19" s="104">
        <f>Q19/T19</f>
        <v>5.4589813967673068E-2</v>
      </c>
      <c r="S19" s="8">
        <v>35540</v>
      </c>
      <c r="T19" s="8">
        <v>3279</v>
      </c>
      <c r="U19" s="102">
        <f>T19/S19</f>
        <v>9.2262239729881818E-2</v>
      </c>
      <c r="V19" s="102">
        <f>T19/B19</f>
        <v>3.5853345710883605E-3</v>
      </c>
      <c r="W19" s="73">
        <f>T19-AB19</f>
        <v>143</v>
      </c>
      <c r="X19" s="88">
        <f>W19/AB19</f>
        <v>4.5599489795918366E-2</v>
      </c>
      <c r="Y19" s="84">
        <f>T19-AI19</f>
        <v>218</v>
      </c>
      <c r="Z19" s="72">
        <f>Y19/AI19</f>
        <v>7.1218556027442009E-2</v>
      </c>
      <c r="AA19" s="27">
        <v>33430</v>
      </c>
      <c r="AB19" s="27">
        <v>3136</v>
      </c>
      <c r="AC19" s="87">
        <f>AB19/AA19</f>
        <v>9.3807956924917738E-2</v>
      </c>
      <c r="AD19" s="87">
        <f>AB19/B19</f>
        <v>3.4289750579240925E-3</v>
      </c>
      <c r="AE19" s="84">
        <f>AB19-AI19</f>
        <v>75</v>
      </c>
      <c r="AF19" s="87">
        <f>AE19/AI19</f>
        <v>2.4501796798431886E-2</v>
      </c>
      <c r="AG19" s="84">
        <f>AB19-AN19</f>
        <v>557</v>
      </c>
      <c r="AH19" s="82">
        <f>AG19/AN19</f>
        <v>0.21597518417991471</v>
      </c>
      <c r="AI19" s="135">
        <v>3061</v>
      </c>
      <c r="AJ19" s="137">
        <f>AI19/B19</f>
        <v>3.346968320250525E-3</v>
      </c>
      <c r="AK19" s="138">
        <f>AI19-AN19</f>
        <v>482</v>
      </c>
      <c r="AL19" s="88">
        <f>AK19/AN19</f>
        <v>0.18689414501744861</v>
      </c>
      <c r="AM19" s="77">
        <v>25564</v>
      </c>
      <c r="AN19" s="77">
        <v>2579</v>
      </c>
      <c r="AO19" s="87">
        <f>AM19/B19</f>
        <v>2.7952269891827645E-2</v>
      </c>
      <c r="AP19" s="87">
        <f>AN19/B19</f>
        <v>2.8199383528017328E-3</v>
      </c>
      <c r="AQ19" s="87">
        <f>AN19/AM19</f>
        <v>0.10088405570333281</v>
      </c>
      <c r="AR19" s="77">
        <f>AN19-AW19</f>
        <v>55</v>
      </c>
      <c r="AS19" s="88">
        <f>AR19/AW19</f>
        <v>2.1790808240887482E-2</v>
      </c>
      <c r="AT19" s="84">
        <f>AN19-CD19</f>
        <v>620</v>
      </c>
      <c r="AU19" s="88">
        <f>AT19/CD19</f>
        <v>0.31648800408371619</v>
      </c>
      <c r="AV19" s="77">
        <v>24769</v>
      </c>
      <c r="AW19" s="77">
        <v>2524</v>
      </c>
      <c r="AX19" s="74">
        <f>AV19/B19</f>
        <v>2.7082998472487834E-2</v>
      </c>
      <c r="AY19" s="74">
        <f>AW19/B19</f>
        <v>2.7598000785077834E-3</v>
      </c>
      <c r="AZ19" s="74">
        <f>AW19/AV19</f>
        <v>0.1019015705115265</v>
      </c>
      <c r="BA19" s="75">
        <f>AW19-BD19</f>
        <v>47</v>
      </c>
      <c r="BB19" s="76">
        <f>BA19/BD19</f>
        <v>1.8974566007266856E-2</v>
      </c>
      <c r="BC19" s="77">
        <v>24092</v>
      </c>
      <c r="BD19" s="77">
        <v>2477</v>
      </c>
      <c r="BE19" s="74">
        <f>BC19/B19</f>
        <v>2.6342750987087767E-2</v>
      </c>
      <c r="BF19" s="74">
        <f>BD19/B19</f>
        <v>2.7084091895656815E-3</v>
      </c>
      <c r="BG19" s="74">
        <f>BD19/BC19</f>
        <v>0.10281421218661796</v>
      </c>
      <c r="BH19" s="96">
        <f>BD19-BK19</f>
        <v>59</v>
      </c>
      <c r="BI19" s="76">
        <f>BH19/BK19</f>
        <v>2.4400330851943756E-2</v>
      </c>
      <c r="BJ19" s="128" t="s">
        <v>820</v>
      </c>
      <c r="BK19" s="86" t="s">
        <v>894</v>
      </c>
      <c r="BL19" s="87">
        <f>BJ19/B19</f>
        <v>2.4902712673539926E-2</v>
      </c>
      <c r="BM19" s="71">
        <f>BK19/B19</f>
        <v>2.6438972225958086E-3</v>
      </c>
      <c r="BN19" s="71">
        <f>BK19/BJ19</f>
        <v>0.10616904500548847</v>
      </c>
      <c r="BO19" s="73">
        <f>BK19-BR19</f>
        <v>160</v>
      </c>
      <c r="BP19" s="72">
        <f>BO19/BR19</f>
        <v>7.0859167404782999E-2</v>
      </c>
      <c r="BQ19" s="86" t="s">
        <v>637</v>
      </c>
      <c r="BR19" s="86" t="s">
        <v>638</v>
      </c>
      <c r="BS19" s="71">
        <f>BR19/B19</f>
        <v>2.4689495155588649E-3</v>
      </c>
      <c r="BT19" s="71">
        <f>BR19/BQ19</f>
        <v>0.10827658962309389</v>
      </c>
      <c r="BU19" s="73">
        <f>BR19-BX19</f>
        <v>165</v>
      </c>
      <c r="BV19" s="72">
        <f>BU19/BX19</f>
        <v>7.8834209268991873E-2</v>
      </c>
      <c r="BW19" s="129" t="s">
        <v>512</v>
      </c>
      <c r="BX19" s="86" t="s">
        <v>513</v>
      </c>
      <c r="BY19" s="71">
        <f>BX19/B19</f>
        <v>2.2885346926770169E-3</v>
      </c>
      <c r="BZ19" s="71">
        <f>BX19/BW19</f>
        <v>0.10810392025205309</v>
      </c>
      <c r="CA19" s="73">
        <f>BX19-CD19</f>
        <v>134</v>
      </c>
      <c r="CB19" s="72">
        <f>CA19/CD19</f>
        <v>6.8402246043899953E-2</v>
      </c>
      <c r="CC19" s="121" t="s">
        <v>307</v>
      </c>
      <c r="CD19" s="121" t="s">
        <v>308</v>
      </c>
      <c r="CE19" s="71">
        <f>CD19/B19</f>
        <v>2.142015988033577E-3</v>
      </c>
      <c r="CF19" s="71">
        <f>CD19/CC19</f>
        <v>0.10697903014416776</v>
      </c>
      <c r="CG19" s="73">
        <f>CD19-CI19</f>
        <v>329</v>
      </c>
      <c r="CH19" s="72">
        <f>CG19/CI19</f>
        <v>0.20184049079754601</v>
      </c>
      <c r="CI19" s="77">
        <v>1630</v>
      </c>
      <c r="CJ19" s="87">
        <f>CI19/B19</f>
        <v>1.7822797654388617E-3</v>
      </c>
      <c r="CK19" s="84">
        <f>CI19-CM19</f>
        <v>166</v>
      </c>
      <c r="CL19" s="88">
        <f>CK19/CM19</f>
        <v>0.1133879781420765</v>
      </c>
      <c r="CM19" s="77">
        <v>1464</v>
      </c>
      <c r="CN19" s="87">
        <f>CM19/B19</f>
        <v>1.600771519388033E-3</v>
      </c>
      <c r="CO19" s="122">
        <f>CM19-CQ19</f>
        <v>40</v>
      </c>
      <c r="CP19" s="88">
        <f>CO19/CQ19</f>
        <v>2.8089887640449437E-2</v>
      </c>
      <c r="CQ19" s="122">
        <v>1424</v>
      </c>
      <c r="CR19" s="123">
        <f>CQ19/B19</f>
        <v>1.5570345926287971E-3</v>
      </c>
      <c r="CS19" s="124">
        <f>CQ19-CU19</f>
        <v>122</v>
      </c>
      <c r="CT19" s="111">
        <f>CS19/CU19</f>
        <v>9.3701996927803385E-2</v>
      </c>
      <c r="CU19" s="127">
        <v>1302</v>
      </c>
      <c r="CV19" s="110">
        <f>CU19/B19</f>
        <v>1.4236369660131276E-3</v>
      </c>
    </row>
    <row r="20" spans="1:100" x14ac:dyDescent="0.3">
      <c r="A20" s="89" t="s">
        <v>6</v>
      </c>
      <c r="B20" s="162">
        <v>242478</v>
      </c>
      <c r="C20" s="180">
        <v>9756</v>
      </c>
      <c r="D20" s="181">
        <v>281</v>
      </c>
      <c r="E20" s="182">
        <f>D20/C20</f>
        <v>2.8802788027880277E-2</v>
      </c>
      <c r="F20" s="182">
        <f>D20/B20</f>
        <v>1.1588680210163397E-3</v>
      </c>
      <c r="G20" s="183">
        <f>D20-L20</f>
        <v>3</v>
      </c>
      <c r="H20" s="185">
        <f>G20/L20</f>
        <v>1.0791366906474821E-2</v>
      </c>
      <c r="I20" s="184">
        <v>8</v>
      </c>
      <c r="J20" s="186">
        <v>2.9304029304029304E-2</v>
      </c>
      <c r="K20" s="27">
        <v>9514</v>
      </c>
      <c r="L20" s="8">
        <v>278</v>
      </c>
      <c r="M20" s="102">
        <f>L20/K20</f>
        <v>2.922009669960059E-2</v>
      </c>
      <c r="N20" s="102">
        <f>L20/B20</f>
        <v>1.1464957645642079E-3</v>
      </c>
      <c r="O20" s="8">
        <v>5</v>
      </c>
      <c r="P20" s="88">
        <v>1.7999999999999999E-2</v>
      </c>
      <c r="Q20" s="103">
        <f>L20-T20</f>
        <v>14</v>
      </c>
      <c r="R20" s="104">
        <f>Q20/T20</f>
        <v>5.3030303030303032E-2</v>
      </c>
      <c r="S20" s="8">
        <v>7751</v>
      </c>
      <c r="T20" s="8">
        <v>264</v>
      </c>
      <c r="U20" s="102">
        <f>T20/S20</f>
        <v>3.4060121274674234E-2</v>
      </c>
      <c r="V20" s="102">
        <f>T20/B20</f>
        <v>1.0887585677875932E-3</v>
      </c>
      <c r="W20" s="73">
        <f>T20-AB20</f>
        <v>8</v>
      </c>
      <c r="X20" s="72">
        <f>W20/AB20</f>
        <v>3.125E-2</v>
      </c>
      <c r="Y20" s="84">
        <f>T20-AI20</f>
        <v>10</v>
      </c>
      <c r="Z20" s="72">
        <f>Y20/AI20</f>
        <v>3.937007874015748E-2</v>
      </c>
      <c r="AA20" s="27">
        <v>7592</v>
      </c>
      <c r="AB20" s="8">
        <v>256</v>
      </c>
      <c r="AC20" s="87">
        <f>AB20/AA20</f>
        <v>3.3719704952581663E-2</v>
      </c>
      <c r="AD20" s="87">
        <f>AB20/B20</f>
        <v>1.0557658839152417E-3</v>
      </c>
      <c r="AE20" s="84">
        <f>AB20-AI20</f>
        <v>2</v>
      </c>
      <c r="AF20" s="87">
        <f>AE20/AI20</f>
        <v>7.874015748031496E-3</v>
      </c>
      <c r="AG20" s="8">
        <f>AB20-AN20</f>
        <v>13</v>
      </c>
      <c r="AH20" s="168">
        <f>AG20/AN20</f>
        <v>5.3497942386831275E-2</v>
      </c>
      <c r="AI20" s="135">
        <v>254</v>
      </c>
      <c r="AJ20" s="137">
        <f>AI20/B20</f>
        <v>1.047517712947154E-3</v>
      </c>
      <c r="AK20" s="138">
        <f>AI20-AN20</f>
        <v>11</v>
      </c>
      <c r="AL20" s="88">
        <f>AK20/AN20</f>
        <v>4.5267489711934158E-2</v>
      </c>
      <c r="AM20" s="77">
        <v>5888</v>
      </c>
      <c r="AN20" s="86">
        <v>243</v>
      </c>
      <c r="AO20" s="87">
        <f>AM20/B20</f>
        <v>2.428261533005056E-2</v>
      </c>
      <c r="AP20" s="87">
        <f>AN20/B20</f>
        <v>1.002152772622671E-3</v>
      </c>
      <c r="AQ20" s="87">
        <f>AN20/AM20</f>
        <v>4.1270380434782608E-2</v>
      </c>
      <c r="AR20" s="77">
        <f>AN20-AW20</f>
        <v>3</v>
      </c>
      <c r="AS20" s="88">
        <f>AR20/AW20</f>
        <v>1.2500000000000001E-2</v>
      </c>
      <c r="AT20" s="84">
        <f>AN20-CD20</f>
        <v>33</v>
      </c>
      <c r="AU20" s="88">
        <f>AT20/CD20</f>
        <v>0.15714285714285714</v>
      </c>
      <c r="AV20" s="77">
        <v>5615</v>
      </c>
      <c r="AW20" s="86">
        <v>240</v>
      </c>
      <c r="AX20" s="74">
        <f>AV20/B20</f>
        <v>2.3156739992906572E-2</v>
      </c>
      <c r="AY20" s="74">
        <f>AW20/B20</f>
        <v>9.8978051617053925E-4</v>
      </c>
      <c r="AZ20" s="74">
        <f>AW20/AV20</f>
        <v>4.2742653606411399E-2</v>
      </c>
      <c r="BA20" s="75">
        <f>AW20-BD20</f>
        <v>1</v>
      </c>
      <c r="BB20" s="76">
        <f>BA20/BD20</f>
        <v>4.1841004184100415E-3</v>
      </c>
      <c r="BC20" s="77">
        <v>5503</v>
      </c>
      <c r="BD20" s="84">
        <v>239</v>
      </c>
      <c r="BE20" s="74">
        <f>BC20/B20</f>
        <v>2.2694842418693656E-2</v>
      </c>
      <c r="BF20" s="74">
        <f>BD20/B20</f>
        <v>9.8565643068649527E-4</v>
      </c>
      <c r="BG20" s="74">
        <f>BD20/BC20</f>
        <v>4.3430855896783575E-2</v>
      </c>
      <c r="BH20" s="96">
        <f>BD20-BK20</f>
        <v>4</v>
      </c>
      <c r="BI20" s="76">
        <f>BH20/BK20</f>
        <v>1.7021276595744681E-2</v>
      </c>
      <c r="BJ20" s="70" t="s">
        <v>861</v>
      </c>
      <c r="BK20" s="70" t="s">
        <v>577</v>
      </c>
      <c r="BL20" s="87">
        <f>BJ20/B20</f>
        <v>2.1977251544470014E-2</v>
      </c>
      <c r="BM20" s="71">
        <f>BK20/B20</f>
        <v>9.6916008875031965E-4</v>
      </c>
      <c r="BN20" s="71">
        <f>BK20/BJ20</f>
        <v>4.4098329893038093E-2</v>
      </c>
      <c r="BO20" s="73">
        <f>BK20-BR20</f>
        <v>11</v>
      </c>
      <c r="BP20" s="72">
        <f>BO20/BR20</f>
        <v>4.9107142857142856E-2</v>
      </c>
      <c r="BQ20" s="86" t="s">
        <v>681</v>
      </c>
      <c r="BR20" s="86" t="s">
        <v>682</v>
      </c>
      <c r="BS20" s="71">
        <f>BR20/B20</f>
        <v>9.2379514842583655E-4</v>
      </c>
      <c r="BT20" s="71">
        <f>BR20/BQ20</f>
        <v>4.418145956607495E-2</v>
      </c>
      <c r="BU20" s="73">
        <f>BR20-BX20</f>
        <v>6</v>
      </c>
      <c r="BV20" s="72">
        <f>BU20/BX20</f>
        <v>2.7522935779816515E-2</v>
      </c>
      <c r="BW20" s="70" t="s">
        <v>571</v>
      </c>
      <c r="BX20" s="70" t="s">
        <v>541</v>
      </c>
      <c r="BY20" s="71">
        <f>BX20/B20</f>
        <v>8.9905063552157306E-4</v>
      </c>
      <c r="BZ20" s="71">
        <f>BX20/BW20</f>
        <v>4.4635544635544637E-2</v>
      </c>
      <c r="CA20" s="73">
        <f>BX20-CD20</f>
        <v>8</v>
      </c>
      <c r="CB20" s="72">
        <f>CA20/CD20</f>
        <v>3.8095238095238099E-2</v>
      </c>
      <c r="CC20" s="121" t="s">
        <v>369</v>
      </c>
      <c r="CD20" s="121" t="s">
        <v>370</v>
      </c>
      <c r="CE20" s="71">
        <f>CD20/B20</f>
        <v>8.6605795164922182E-4</v>
      </c>
      <c r="CF20" s="71">
        <f>CD20/CC20</f>
        <v>4.398826979472141E-2</v>
      </c>
      <c r="CG20" s="73">
        <f>CD20-CI20</f>
        <v>20</v>
      </c>
      <c r="CH20" s="72">
        <f>CG20/CI20</f>
        <v>0.10526315789473684</v>
      </c>
      <c r="CI20" s="84">
        <v>190</v>
      </c>
      <c r="CJ20" s="87">
        <f>CI20/B20</f>
        <v>7.8357624196834349E-4</v>
      </c>
      <c r="CK20" s="84">
        <f>CI20-CM20</f>
        <v>18</v>
      </c>
      <c r="CL20" s="88">
        <f>CK20/CM20</f>
        <v>0.10465116279069768</v>
      </c>
      <c r="CM20" s="84">
        <v>172</v>
      </c>
      <c r="CN20" s="87">
        <f>CM20/B20</f>
        <v>7.0934270325555303E-4</v>
      </c>
      <c r="CO20" s="122">
        <f>CM20-CQ20</f>
        <v>5</v>
      </c>
      <c r="CP20" s="88">
        <f>CO20/CQ20</f>
        <v>2.9940119760479042E-2</v>
      </c>
      <c r="CQ20" s="84">
        <v>167</v>
      </c>
      <c r="CR20" s="123">
        <f>CQ20/B20</f>
        <v>6.8872227583533353E-4</v>
      </c>
      <c r="CS20" s="124">
        <f>CQ20-CU20</f>
        <v>8</v>
      </c>
      <c r="CT20" s="111">
        <f>CS20/CU20</f>
        <v>5.0314465408805034E-2</v>
      </c>
      <c r="CU20" s="84">
        <v>159</v>
      </c>
      <c r="CV20" s="110">
        <f>CU20/B20</f>
        <v>6.5572959196298218E-4</v>
      </c>
    </row>
    <row r="21" spans="1:100" x14ac:dyDescent="0.3">
      <c r="A21" s="89" t="s">
        <v>7</v>
      </c>
      <c r="B21" s="162">
        <v>241010</v>
      </c>
      <c r="C21" s="180">
        <v>8515</v>
      </c>
      <c r="D21" s="181">
        <v>219</v>
      </c>
      <c r="E21" s="182">
        <f>D21/C21</f>
        <v>2.5719318849089842E-2</v>
      </c>
      <c r="F21" s="182">
        <f>D21/B21</f>
        <v>9.0867598854819302E-4</v>
      </c>
      <c r="G21" s="183">
        <f>D21-L21</f>
        <v>2</v>
      </c>
      <c r="H21" s="185">
        <f>G21/L21</f>
        <v>9.2165898617511521E-3</v>
      </c>
      <c r="I21" s="184">
        <v>2</v>
      </c>
      <c r="J21" s="186">
        <v>9.2165898617511521E-3</v>
      </c>
      <c r="K21" s="27">
        <v>8390</v>
      </c>
      <c r="L21" s="8">
        <v>217</v>
      </c>
      <c r="M21" s="102">
        <f>L21/K21</f>
        <v>2.5864123957091777E-2</v>
      </c>
      <c r="N21" s="102">
        <f>L21/B21</f>
        <v>9.0037757769387164E-4</v>
      </c>
      <c r="O21" s="8">
        <v>0</v>
      </c>
      <c r="P21" s="88">
        <v>0</v>
      </c>
      <c r="Q21" s="103">
        <f>L21-T21</f>
        <v>5</v>
      </c>
      <c r="R21" s="104">
        <f>Q21/T21</f>
        <v>2.358490566037736E-2</v>
      </c>
      <c r="S21" s="8">
        <v>7030</v>
      </c>
      <c r="T21" s="8">
        <v>212</v>
      </c>
      <c r="U21" s="102">
        <f>T21/S21</f>
        <v>3.0156472261735418E-2</v>
      </c>
      <c r="V21" s="102">
        <f>T21/B21</f>
        <v>8.7963155055806818E-4</v>
      </c>
      <c r="W21" s="73">
        <f>T21-AB21</f>
        <v>0</v>
      </c>
      <c r="X21" s="72">
        <f>W21/AB21</f>
        <v>0</v>
      </c>
      <c r="Y21" s="84">
        <f>T21-AI21</f>
        <v>1</v>
      </c>
      <c r="Z21" s="72">
        <f>Y21/AI21</f>
        <v>4.7393364928909956E-3</v>
      </c>
      <c r="AA21" s="27">
        <v>6885</v>
      </c>
      <c r="AB21" s="8">
        <v>212</v>
      </c>
      <c r="AC21" s="87">
        <f>AB21/AA21</f>
        <v>3.0791575889615105E-2</v>
      </c>
      <c r="AD21" s="87">
        <f>AB21/B21</f>
        <v>8.7963155055806818E-4</v>
      </c>
      <c r="AE21" s="84">
        <f>AB21-AI21</f>
        <v>1</v>
      </c>
      <c r="AF21" s="87">
        <f>AE21/AI21</f>
        <v>4.7393364928909956E-3</v>
      </c>
      <c r="AG21" s="8">
        <f>AB21-AN21</f>
        <v>-3</v>
      </c>
      <c r="AH21" s="168">
        <f>AG21/AN21</f>
        <v>-1.3953488372093023E-2</v>
      </c>
      <c r="AI21" s="135">
        <v>211</v>
      </c>
      <c r="AJ21" s="137">
        <f>AI21/B21</f>
        <v>8.7548234513090738E-4</v>
      </c>
      <c r="AK21" s="138">
        <f>AI21-AN21</f>
        <v>-4</v>
      </c>
      <c r="AL21" s="88">
        <f>AK21/AN21</f>
        <v>-1.8604651162790697E-2</v>
      </c>
      <c r="AM21" s="77">
        <v>6681</v>
      </c>
      <c r="AN21" s="86">
        <v>215</v>
      </c>
      <c r="AO21" s="87">
        <f>AM21/B21</f>
        <v>2.772084145886063E-2</v>
      </c>
      <c r="AP21" s="87">
        <f>AN21/B21</f>
        <v>8.9207916683955025E-4</v>
      </c>
      <c r="AQ21" s="87">
        <f>AN21/AM21</f>
        <v>3.2180811255800031E-2</v>
      </c>
      <c r="AR21" s="77">
        <f>AN21-AW21</f>
        <v>1</v>
      </c>
      <c r="AS21" s="88">
        <f>AR21/AW21</f>
        <v>4.6728971962616819E-3</v>
      </c>
      <c r="AT21" s="84">
        <f>AN21-CD21</f>
        <v>20</v>
      </c>
      <c r="AU21" s="88">
        <f>AT21/CD21</f>
        <v>0.10256410256410256</v>
      </c>
      <c r="AV21" s="77">
        <v>6609</v>
      </c>
      <c r="AW21" s="86">
        <v>214</v>
      </c>
      <c r="AX21" s="74">
        <f>AV21/B21</f>
        <v>2.7422098668105056E-2</v>
      </c>
      <c r="AY21" s="74">
        <f>AW21/B21</f>
        <v>8.8792996141238956E-4</v>
      </c>
      <c r="AZ21" s="74">
        <f>AW21/AV21</f>
        <v>3.2380087759116355E-2</v>
      </c>
      <c r="BA21" s="75">
        <f>AW21-BD21</f>
        <v>1</v>
      </c>
      <c r="BB21" s="76">
        <f>BA21/BD21</f>
        <v>4.6948356807511738E-3</v>
      </c>
      <c r="BC21" s="77">
        <v>6495</v>
      </c>
      <c r="BD21" s="84">
        <v>213</v>
      </c>
      <c r="BE21" s="74">
        <f>BC21/B21</f>
        <v>2.6949089249408739E-2</v>
      </c>
      <c r="BF21" s="74">
        <f>BD21/B21</f>
        <v>8.8378075598522887E-4</v>
      </c>
      <c r="BG21" s="74">
        <f>BD21/BC21</f>
        <v>3.2794457274826792E-2</v>
      </c>
      <c r="BH21" s="96">
        <f>BD21-BK21</f>
        <v>5</v>
      </c>
      <c r="BI21" s="76">
        <f>BH21/BK21</f>
        <v>2.403846153846154E-2</v>
      </c>
      <c r="BJ21" s="70" t="s">
        <v>878</v>
      </c>
      <c r="BK21" s="70" t="s">
        <v>896</v>
      </c>
      <c r="BL21" s="87">
        <f>BJ21/B21</f>
        <v>2.6496825857848221E-2</v>
      </c>
      <c r="BM21" s="71">
        <f>BK21/B21</f>
        <v>8.630347288494253E-4</v>
      </c>
      <c r="BN21" s="71">
        <f>BK21/BJ21</f>
        <v>3.2571249608518635E-2</v>
      </c>
      <c r="BO21" s="73">
        <f>BK21-BR21</f>
        <v>5</v>
      </c>
      <c r="BP21" s="72">
        <f>BO21/BR21</f>
        <v>2.4630541871921183E-2</v>
      </c>
      <c r="BQ21" s="86" t="s">
        <v>691</v>
      </c>
      <c r="BR21" s="86" t="s">
        <v>424</v>
      </c>
      <c r="BS21" s="71">
        <f>BR21/B21</f>
        <v>8.4228870171362184E-4</v>
      </c>
      <c r="BT21" s="71">
        <f>BR21/BQ21</f>
        <v>3.3148269105160028E-2</v>
      </c>
      <c r="BU21" s="73">
        <f>BR21-BX21</f>
        <v>1</v>
      </c>
      <c r="BV21" s="72">
        <f>BU21/BX21</f>
        <v>4.9504950495049506E-3</v>
      </c>
      <c r="BW21" s="70" t="s">
        <v>595</v>
      </c>
      <c r="BX21" s="70" t="s">
        <v>590</v>
      </c>
      <c r="BY21" s="71">
        <f>BX21/B21</f>
        <v>8.3813949628646115E-4</v>
      </c>
      <c r="BZ21" s="71">
        <f>BX21/BW21</f>
        <v>3.4418129153177712E-2</v>
      </c>
      <c r="CA21" s="73">
        <f>BX21-CD21</f>
        <v>7</v>
      </c>
      <c r="CB21" s="72">
        <f>CA21/CD21</f>
        <v>3.5897435897435895E-2</v>
      </c>
      <c r="CC21" s="121" t="s">
        <v>392</v>
      </c>
      <c r="CD21" s="121" t="s">
        <v>393</v>
      </c>
      <c r="CE21" s="71">
        <f>CD21/B21</f>
        <v>8.090950582963362E-4</v>
      </c>
      <c r="CF21" s="71">
        <f>CD21/CC21</f>
        <v>3.3948467966573817E-2</v>
      </c>
      <c r="CG21" s="73">
        <f>CD21-CI21</f>
        <v>15</v>
      </c>
      <c r="CH21" s="72">
        <f>CG21/CI21</f>
        <v>8.3333333333333329E-2</v>
      </c>
      <c r="CI21" s="84">
        <v>180</v>
      </c>
      <c r="CJ21" s="87">
        <f>CI21/B21</f>
        <v>7.4685697688892582E-4</v>
      </c>
      <c r="CK21" s="84">
        <f>CI21-CM21</f>
        <v>28</v>
      </c>
      <c r="CL21" s="88">
        <f>CK21/CM21</f>
        <v>0.18421052631578946</v>
      </c>
      <c r="CM21" s="84">
        <v>152</v>
      </c>
      <c r="CN21" s="87">
        <f>CM21/B21</f>
        <v>6.3067922492842624E-4</v>
      </c>
      <c r="CO21" s="122">
        <f>CM21-CQ21</f>
        <v>3</v>
      </c>
      <c r="CP21" s="88">
        <f>CO21/CQ21</f>
        <v>2.0134228187919462E-2</v>
      </c>
      <c r="CQ21" s="127">
        <v>149</v>
      </c>
      <c r="CR21" s="123">
        <f>CQ21/B21</f>
        <v>6.1823160864694416E-4</v>
      </c>
      <c r="CS21" s="124">
        <f>CQ21-CU21</f>
        <v>10</v>
      </c>
      <c r="CT21" s="111">
        <f>CS21/CU21</f>
        <v>7.1942446043165464E-2</v>
      </c>
      <c r="CU21" s="127">
        <v>139</v>
      </c>
      <c r="CV21" s="110">
        <f>CU21/B21</f>
        <v>5.7673955437533714E-4</v>
      </c>
    </row>
    <row r="22" spans="1:100" x14ac:dyDescent="0.3">
      <c r="A22" s="68" t="s">
        <v>144</v>
      </c>
      <c r="B22" s="161">
        <v>225073</v>
      </c>
      <c r="C22" s="180">
        <v>7775</v>
      </c>
      <c r="D22" s="181">
        <v>283</v>
      </c>
      <c r="E22" s="182">
        <f>D22/C22</f>
        <v>3.6398713826366558E-2</v>
      </c>
      <c r="F22" s="182">
        <f>D22/B22</f>
        <v>1.2573698311214583E-3</v>
      </c>
      <c r="G22" s="183">
        <f>D22-L22</f>
        <v>2</v>
      </c>
      <c r="H22" s="185">
        <f>G22/L22</f>
        <v>7.1174377224199285E-3</v>
      </c>
      <c r="I22" s="184">
        <v>2</v>
      </c>
      <c r="J22" s="186">
        <v>7.1174377224199285E-3</v>
      </c>
      <c r="K22" s="27">
        <v>7610</v>
      </c>
      <c r="L22" s="8">
        <v>281</v>
      </c>
      <c r="M22" s="102">
        <f>L22/K22</f>
        <v>3.6925098554533506E-2</v>
      </c>
      <c r="N22" s="102">
        <f>L22/B22</f>
        <v>1.2484838252478086E-3</v>
      </c>
      <c r="O22" s="8">
        <v>4</v>
      </c>
      <c r="P22" s="88">
        <v>1.4E-2</v>
      </c>
      <c r="Q22" s="103">
        <f>L22-T22</f>
        <v>12</v>
      </c>
      <c r="R22" s="104">
        <f>Q22/T22</f>
        <v>4.4609665427509292E-2</v>
      </c>
      <c r="S22" s="8">
        <v>6164</v>
      </c>
      <c r="T22" s="8">
        <v>269</v>
      </c>
      <c r="U22" s="102">
        <f>T22/S22</f>
        <v>4.3640493186242697E-2</v>
      </c>
      <c r="V22" s="102">
        <f>T22/B22</f>
        <v>1.1951677900059092E-3</v>
      </c>
      <c r="W22" s="73">
        <f>T22-AB22</f>
        <v>12</v>
      </c>
      <c r="X22" s="72">
        <f>W22/AB22</f>
        <v>4.6692607003891051E-2</v>
      </c>
      <c r="Y22" s="84">
        <f>T22-AI22</f>
        <v>14</v>
      </c>
      <c r="Z22" s="72">
        <f>Y22/AI22</f>
        <v>5.4901960784313725E-2</v>
      </c>
      <c r="AA22" s="27">
        <v>6029</v>
      </c>
      <c r="AB22" s="8">
        <v>257</v>
      </c>
      <c r="AC22" s="71">
        <f>AB22/AA22</f>
        <v>4.2627301376679382E-2</v>
      </c>
      <c r="AD22" s="71">
        <f>AB22/B22</f>
        <v>1.1418517547640099E-3</v>
      </c>
      <c r="AE22" s="73">
        <f>AB22-AI22</f>
        <v>2</v>
      </c>
      <c r="AF22" s="71">
        <f>AE22/AI22</f>
        <v>7.8431372549019607E-3</v>
      </c>
      <c r="AG22" s="8">
        <f>AB22-AN22</f>
        <v>11</v>
      </c>
      <c r="AH22" s="168">
        <f>AG22/AN22</f>
        <v>4.4715447154471545E-2</v>
      </c>
      <c r="AI22" s="135">
        <v>255</v>
      </c>
      <c r="AJ22" s="137">
        <f>AI22/B22</f>
        <v>1.13296574889036E-3</v>
      </c>
      <c r="AK22" s="138">
        <f>AI22-AN22</f>
        <v>9</v>
      </c>
      <c r="AL22" s="72">
        <f>AK22/AN22</f>
        <v>3.6585365853658534E-2</v>
      </c>
      <c r="AM22" s="69">
        <v>5029</v>
      </c>
      <c r="AN22" s="70">
        <v>246</v>
      </c>
      <c r="AO22" s="71">
        <f>AM22/B22</f>
        <v>2.2343861769292629E-2</v>
      </c>
      <c r="AP22" s="71">
        <f>AN22/B22</f>
        <v>1.0929787224589356E-3</v>
      </c>
      <c r="AQ22" s="71">
        <f>AN22/AM22</f>
        <v>4.8916285543845694E-2</v>
      </c>
      <c r="AR22" s="69">
        <f>AN22-AW22</f>
        <v>6</v>
      </c>
      <c r="AS22" s="72">
        <f>AR22/AW22</f>
        <v>2.5000000000000001E-2</v>
      </c>
      <c r="AT22" s="73">
        <f>AN22-CD22</f>
        <v>73</v>
      </c>
      <c r="AU22" s="72">
        <f>AT22/CD22</f>
        <v>0.42196531791907516</v>
      </c>
      <c r="AV22" s="69">
        <v>4971</v>
      </c>
      <c r="AW22" s="70">
        <v>240</v>
      </c>
      <c r="AX22" s="74">
        <f>AV22/B22</f>
        <v>2.2086167598956784E-2</v>
      </c>
      <c r="AY22" s="74">
        <f>AW22/B22</f>
        <v>1.0663207048379859E-3</v>
      </c>
      <c r="AZ22" s="74">
        <f>AW22/AV22</f>
        <v>4.8280024140012069E-2</v>
      </c>
      <c r="BA22" s="75">
        <f>AW22-BD22</f>
        <v>8</v>
      </c>
      <c r="BB22" s="76">
        <f>BA22/BD22</f>
        <v>3.4482758620689655E-2</v>
      </c>
      <c r="BC22" s="77">
        <v>4774</v>
      </c>
      <c r="BD22" s="84">
        <v>232</v>
      </c>
      <c r="BE22" s="74">
        <f>BC22/B22</f>
        <v>2.121089602040227E-2</v>
      </c>
      <c r="BF22" s="74">
        <f>BD22/B22</f>
        <v>1.0307766813433864E-3</v>
      </c>
      <c r="BG22" s="74">
        <f>BD22/BC22</f>
        <v>4.8596564725596987E-2</v>
      </c>
      <c r="BH22" s="96">
        <f>BD22-BK22</f>
        <v>4</v>
      </c>
      <c r="BI22" s="76">
        <f>BH22/BK22</f>
        <v>1.7543859649122806E-2</v>
      </c>
      <c r="BJ22" s="86" t="s">
        <v>780</v>
      </c>
      <c r="BK22" s="86" t="s">
        <v>440</v>
      </c>
      <c r="BL22" s="87">
        <f>BJ22/B22</f>
        <v>2.0597761615120426E-2</v>
      </c>
      <c r="BM22" s="71">
        <f>BK22/B22</f>
        <v>1.0130046695960866E-3</v>
      </c>
      <c r="BN22" s="71">
        <f>BK22/BJ22</f>
        <v>4.9180327868852458E-2</v>
      </c>
      <c r="BO22" s="73">
        <f>BK22-BR22</f>
        <v>33</v>
      </c>
      <c r="BP22" s="72">
        <f>BO22/BR22</f>
        <v>0.16923076923076924</v>
      </c>
      <c r="BQ22" s="86" t="s">
        <v>687</v>
      </c>
      <c r="BR22" s="86" t="s">
        <v>428</v>
      </c>
      <c r="BS22" s="71">
        <f>BR22/B22</f>
        <v>8.6638557268086357E-4</v>
      </c>
      <c r="BT22" s="71">
        <f>BR22/BQ22</f>
        <v>4.3958521190261494E-2</v>
      </c>
      <c r="BU22" s="73">
        <f>BR22-BX22</f>
        <v>16</v>
      </c>
      <c r="BV22" s="72">
        <f>BU22/BX22</f>
        <v>8.9385474860335198E-2</v>
      </c>
      <c r="BW22" s="86" t="s">
        <v>437</v>
      </c>
      <c r="BX22" s="86" t="s">
        <v>438</v>
      </c>
      <c r="BY22" s="71">
        <f>BX22/B22</f>
        <v>7.952975256916645E-4</v>
      </c>
      <c r="BZ22" s="71">
        <f>BX22/BW22</f>
        <v>4.1890943131289493E-2</v>
      </c>
      <c r="CA22" s="73">
        <f>BX22-CD22</f>
        <v>6</v>
      </c>
      <c r="CB22" s="72">
        <f>CA22/CD22</f>
        <v>3.4682080924855488E-2</v>
      </c>
      <c r="CC22" s="121" t="s">
        <v>225</v>
      </c>
      <c r="CD22" s="121" t="s">
        <v>226</v>
      </c>
      <c r="CE22" s="71">
        <f>CD22/B22</f>
        <v>7.6863950807071484E-4</v>
      </c>
      <c r="CF22" s="71">
        <f>CD22/CC22</f>
        <v>4.1676704408576244E-2</v>
      </c>
      <c r="CG22" s="73">
        <f>CD22-CI22</f>
        <v>13</v>
      </c>
      <c r="CH22" s="72">
        <f>CG22/CI22</f>
        <v>8.1250000000000003E-2</v>
      </c>
      <c r="CI22" s="73">
        <v>160</v>
      </c>
      <c r="CJ22" s="87">
        <f>CI22/B22</f>
        <v>7.1088046989199055E-4</v>
      </c>
      <c r="CK22" s="84">
        <f>CI22-CM22</f>
        <v>15</v>
      </c>
      <c r="CL22" s="88">
        <f>CK22/CM22</f>
        <v>0.10344827586206896</v>
      </c>
      <c r="CM22" s="73">
        <v>145</v>
      </c>
      <c r="CN22" s="87">
        <f>CM22/B22</f>
        <v>6.4423542583961645E-4</v>
      </c>
      <c r="CO22" s="122">
        <f>CM22-CQ22</f>
        <v>5</v>
      </c>
      <c r="CP22" s="88">
        <f>CO22/CQ22</f>
        <v>3.5714285714285712E-2</v>
      </c>
      <c r="CQ22" s="127">
        <v>140</v>
      </c>
      <c r="CR22" s="123">
        <f>CQ22/B22</f>
        <v>6.2202041115549174E-4</v>
      </c>
      <c r="CS22" s="124">
        <f>CQ22-CU22</f>
        <v>11</v>
      </c>
      <c r="CT22" s="111">
        <f>CS22/CU22</f>
        <v>8.5271317829457363E-2</v>
      </c>
      <c r="CU22" s="127">
        <v>129</v>
      </c>
      <c r="CV22" s="110">
        <f>CU22/B22</f>
        <v>5.7314737885041738E-4</v>
      </c>
    </row>
    <row r="23" spans="1:100" x14ac:dyDescent="0.3">
      <c r="A23" s="68" t="s">
        <v>8</v>
      </c>
      <c r="B23" s="158">
        <v>213917</v>
      </c>
      <c r="C23" s="180">
        <v>6120</v>
      </c>
      <c r="D23" s="181">
        <v>178</v>
      </c>
      <c r="E23" s="182">
        <f>D23/C23</f>
        <v>2.9084967320261439E-2</v>
      </c>
      <c r="F23" s="182">
        <f>D23/B23</f>
        <v>8.3209843069975741E-4</v>
      </c>
      <c r="G23" s="183">
        <f>D23-L23</f>
        <v>1</v>
      </c>
      <c r="H23" s="185">
        <f>G23/L23</f>
        <v>5.6497175141242938E-3</v>
      </c>
      <c r="I23" s="184">
        <v>2</v>
      </c>
      <c r="J23" s="186">
        <v>1.1363636363636364E-2</v>
      </c>
      <c r="K23" s="27">
        <v>5821</v>
      </c>
      <c r="L23" s="8">
        <v>177</v>
      </c>
      <c r="M23" s="102">
        <f>L23/K23</f>
        <v>3.0407146538395463E-2</v>
      </c>
      <c r="N23" s="102">
        <f>L23/B23</f>
        <v>8.2742372041492724E-4</v>
      </c>
      <c r="O23" s="8">
        <v>2</v>
      </c>
      <c r="P23" s="88">
        <v>1.0999999999999999E-2</v>
      </c>
      <c r="Q23" s="103">
        <f>L23-T23</f>
        <v>3</v>
      </c>
      <c r="R23" s="104">
        <f>Q23/T23</f>
        <v>1.7241379310344827E-2</v>
      </c>
      <c r="S23" s="8">
        <v>4841</v>
      </c>
      <c r="T23" s="8">
        <v>174</v>
      </c>
      <c r="U23" s="102">
        <f>T23/S23</f>
        <v>3.5942986986159886E-2</v>
      </c>
      <c r="V23" s="102">
        <f>T23/B23</f>
        <v>8.1339958956043695E-4</v>
      </c>
      <c r="W23" s="73">
        <f>T23-AB23</f>
        <v>1</v>
      </c>
      <c r="X23" s="72">
        <f>W23/AB23</f>
        <v>5.7803468208092483E-3</v>
      </c>
      <c r="Y23" s="84">
        <f>T23-AI23</f>
        <v>1</v>
      </c>
      <c r="Z23" s="72">
        <f>Y23/AI23</f>
        <v>5.7803468208092483E-3</v>
      </c>
      <c r="AA23" s="27">
        <v>4725</v>
      </c>
      <c r="AB23" s="8">
        <v>173</v>
      </c>
      <c r="AC23" s="71">
        <f>AB23/AA23</f>
        <v>3.6613756613756612E-2</v>
      </c>
      <c r="AD23" s="71">
        <f>AB23/B23</f>
        <v>8.0872487927560689E-4</v>
      </c>
      <c r="AE23" s="73">
        <f>AB23-AI23</f>
        <v>0</v>
      </c>
      <c r="AF23" s="71">
        <f>AE23/AI23</f>
        <v>0</v>
      </c>
      <c r="AG23" s="8">
        <f>AB23-AN23</f>
        <v>-7</v>
      </c>
      <c r="AH23" s="168">
        <f>AG23/AN23</f>
        <v>-3.888888888888889E-2</v>
      </c>
      <c r="AI23" s="135">
        <v>173</v>
      </c>
      <c r="AJ23" s="137">
        <f>AI23/B23</f>
        <v>8.0872487927560689E-4</v>
      </c>
      <c r="AK23" s="138">
        <f>AI23-AN23</f>
        <v>-7</v>
      </c>
      <c r="AL23" s="72">
        <f>AK23/AN23</f>
        <v>-3.888888888888889E-2</v>
      </c>
      <c r="AM23" s="69">
        <v>4501</v>
      </c>
      <c r="AN23" s="70">
        <v>180</v>
      </c>
      <c r="AO23" s="71">
        <f>AM23/B23</f>
        <v>2.1040870992020271E-2</v>
      </c>
      <c r="AP23" s="71">
        <f>AN23/B23</f>
        <v>8.4144785126941753E-4</v>
      </c>
      <c r="AQ23" s="71">
        <f>AN23/AM23</f>
        <v>3.9991113085980891E-2</v>
      </c>
      <c r="AR23" s="73">
        <f>AN23-AW23</f>
        <v>2</v>
      </c>
      <c r="AS23" s="72">
        <f>AR23/AW23</f>
        <v>1.1235955056179775E-2</v>
      </c>
      <c r="AT23" s="73">
        <f>AN23-CD23</f>
        <v>20</v>
      </c>
      <c r="AU23" s="72">
        <f>AT23/CD23</f>
        <v>0.125</v>
      </c>
      <c r="AV23" s="69">
        <v>4377</v>
      </c>
      <c r="AW23" s="70">
        <v>178</v>
      </c>
      <c r="AX23" s="74">
        <f>AV23/B23</f>
        <v>2.0461206916701339E-2</v>
      </c>
      <c r="AY23" s="74">
        <f>AW23/B23</f>
        <v>8.3209843069975741E-4</v>
      </c>
      <c r="AZ23" s="74">
        <f>AW23/AV23</f>
        <v>4.0667123600639704E-2</v>
      </c>
      <c r="BA23" s="75">
        <f>AW23-BD23</f>
        <v>0</v>
      </c>
      <c r="BB23" s="76">
        <f>BA23/BD23</f>
        <v>0</v>
      </c>
      <c r="BC23" s="77">
        <v>4173</v>
      </c>
      <c r="BD23" s="84">
        <v>178</v>
      </c>
      <c r="BE23" s="74">
        <f>BC23/B23</f>
        <v>1.9507566018595997E-2</v>
      </c>
      <c r="BF23" s="74">
        <f>BD23/B23</f>
        <v>8.3209843069975741E-4</v>
      </c>
      <c r="BG23" s="74">
        <f>BD23/BC23</f>
        <v>4.2655164150491254E-2</v>
      </c>
      <c r="BH23" s="96">
        <f>BD23-BK23</f>
        <v>1</v>
      </c>
      <c r="BI23" s="76">
        <f>BH23/BK23</f>
        <v>5.6497175141242938E-3</v>
      </c>
      <c r="BJ23" s="86" t="s">
        <v>851</v>
      </c>
      <c r="BK23" s="86" t="s">
        <v>634</v>
      </c>
      <c r="BL23" s="87">
        <f>BJ23/B23</f>
        <v>1.8226695400552551E-2</v>
      </c>
      <c r="BM23" s="71">
        <f>BK23/B23</f>
        <v>8.2742372041492724E-4</v>
      </c>
      <c r="BN23" s="71">
        <f>BK23/BJ23</f>
        <v>4.5396255450115414E-2</v>
      </c>
      <c r="BO23" s="73">
        <f>BK23-BR23</f>
        <v>4</v>
      </c>
      <c r="BP23" s="72">
        <f>BO23/BR23</f>
        <v>2.3121387283236993E-2</v>
      </c>
      <c r="BQ23" s="86" t="s">
        <v>693</v>
      </c>
      <c r="BR23" s="86" t="s">
        <v>694</v>
      </c>
      <c r="BS23" s="71">
        <f>BR23/B23</f>
        <v>8.0872487927560689E-4</v>
      </c>
      <c r="BT23" s="71">
        <f>BR23/BQ23</f>
        <v>4.9755536381938456E-2</v>
      </c>
      <c r="BU23" s="73">
        <f>BR23-BX23</f>
        <v>12</v>
      </c>
      <c r="BV23" s="72">
        <f>BU23/BX23</f>
        <v>7.4534161490683232E-2</v>
      </c>
      <c r="BW23" s="86" t="s">
        <v>556</v>
      </c>
      <c r="BX23" s="86" t="s">
        <v>455</v>
      </c>
      <c r="BY23" s="71">
        <f>BX23/B23</f>
        <v>7.5262835585764574E-4</v>
      </c>
      <c r="BZ23" s="71">
        <f>BX23/BW23</f>
        <v>4.7436652916912195E-2</v>
      </c>
      <c r="CA23" s="73">
        <f>BX23-CD23</f>
        <v>1</v>
      </c>
      <c r="CB23" s="72">
        <f>CA23/CD23</f>
        <v>6.2500000000000003E-3</v>
      </c>
      <c r="CC23" s="121" t="s">
        <v>352</v>
      </c>
      <c r="CD23" s="121" t="s">
        <v>353</v>
      </c>
      <c r="CE23" s="71">
        <f>CD23/B23</f>
        <v>7.4795364557281568E-4</v>
      </c>
      <c r="CF23" s="71">
        <f>CD23/CC23</f>
        <v>4.8367593712212817E-2</v>
      </c>
      <c r="CG23" s="73">
        <f>CD23-CI23</f>
        <v>11</v>
      </c>
      <c r="CH23" s="72">
        <f>CG23/CI23</f>
        <v>7.3825503355704702E-2</v>
      </c>
      <c r="CI23" s="73">
        <v>149</v>
      </c>
      <c r="CJ23" s="87">
        <f>CI23/B23</f>
        <v>6.9653183243968458E-4</v>
      </c>
      <c r="CK23" s="84">
        <f>CI23-CM23</f>
        <v>7</v>
      </c>
      <c r="CL23" s="88">
        <f>CK23/CM23</f>
        <v>4.9295774647887321E-2</v>
      </c>
      <c r="CM23" s="73">
        <v>142</v>
      </c>
      <c r="CN23" s="87">
        <f>CM23/B23</f>
        <v>6.6380886044587384E-4</v>
      </c>
      <c r="CO23" s="122">
        <f>CM23-CQ23</f>
        <v>1</v>
      </c>
      <c r="CP23" s="88">
        <f>CO23/CQ23</f>
        <v>7.0921985815602835E-3</v>
      </c>
      <c r="CQ23" s="127">
        <v>141</v>
      </c>
      <c r="CR23" s="123">
        <f>CQ23/B23</f>
        <v>6.5913415016104378E-4</v>
      </c>
      <c r="CS23" s="124">
        <f>CQ23-CU23</f>
        <v>4</v>
      </c>
      <c r="CT23" s="111">
        <f>CS23/CU23</f>
        <v>2.9197080291970802E-2</v>
      </c>
      <c r="CU23" s="127">
        <v>137</v>
      </c>
      <c r="CV23" s="110">
        <f>CU23/B23</f>
        <v>6.4043530902172343E-4</v>
      </c>
    </row>
    <row r="24" spans="1:100" x14ac:dyDescent="0.3">
      <c r="A24" s="89" t="s">
        <v>3</v>
      </c>
      <c r="B24" s="162">
        <v>195298</v>
      </c>
      <c r="C24" s="180">
        <v>24685</v>
      </c>
      <c r="D24" s="181">
        <v>2831</v>
      </c>
      <c r="E24" s="182">
        <f>D24/C24</f>
        <v>0.11468503139558436</v>
      </c>
      <c r="F24" s="182">
        <f>D24/B24</f>
        <v>1.4495796167907506E-2</v>
      </c>
      <c r="G24" s="183">
        <f>D24-L24</f>
        <v>15</v>
      </c>
      <c r="H24" s="185">
        <f>G24/L24</f>
        <v>5.3267045454545451E-3</v>
      </c>
      <c r="I24" s="184">
        <v>19</v>
      </c>
      <c r="J24" s="186">
        <v>6.7567567567567571E-3</v>
      </c>
      <c r="K24" s="27">
        <v>24066</v>
      </c>
      <c r="L24" s="8">
        <v>2816</v>
      </c>
      <c r="M24" s="102">
        <f>L24/K24</f>
        <v>0.11701155156652539</v>
      </c>
      <c r="N24" s="102">
        <f>L24/B24</f>
        <v>1.4418990465852185E-2</v>
      </c>
      <c r="O24" s="8">
        <v>21</v>
      </c>
      <c r="P24" s="88">
        <v>8.0000000000000002E-3</v>
      </c>
      <c r="Q24" s="103">
        <f>L24-T24</f>
        <v>69</v>
      </c>
      <c r="R24" s="104">
        <f>Q24/T24</f>
        <v>2.5118310884601383E-2</v>
      </c>
      <c r="S24" s="8">
        <v>14151</v>
      </c>
      <c r="T24" s="8">
        <v>2747</v>
      </c>
      <c r="U24" s="102">
        <f>T24/S24</f>
        <v>0.19412055685110594</v>
      </c>
      <c r="V24" s="102">
        <f>T24/B24</f>
        <v>1.4065684236397711E-2</v>
      </c>
      <c r="W24" s="73">
        <f>T24-AB24</f>
        <v>112</v>
      </c>
      <c r="X24" s="88">
        <f>W24/AB24</f>
        <v>4.2504743833017077E-2</v>
      </c>
      <c r="Y24" s="84">
        <f>T24-AI24</f>
        <v>159</v>
      </c>
      <c r="Z24" s="72">
        <f>Y24/AI24</f>
        <v>6.1437403400309121E-2</v>
      </c>
      <c r="AA24" s="27">
        <v>13816</v>
      </c>
      <c r="AB24" s="27">
        <v>2635</v>
      </c>
      <c r="AC24" s="87">
        <f>AB24/AA24</f>
        <v>0.19072090330052113</v>
      </c>
      <c r="AD24" s="87">
        <f>AB24/B24</f>
        <v>1.3492201661051317E-2</v>
      </c>
      <c r="AE24" s="84">
        <f>AB24-AI24</f>
        <v>47</v>
      </c>
      <c r="AF24" s="87">
        <f>AE24/AI24</f>
        <v>1.8160741885625966E-2</v>
      </c>
      <c r="AG24" s="84">
        <f>AB24-AN24</f>
        <v>328</v>
      </c>
      <c r="AH24" s="82">
        <f>AG24/AN24</f>
        <v>0.14217598612917209</v>
      </c>
      <c r="AI24" s="135">
        <v>2588</v>
      </c>
      <c r="AJ24" s="142">
        <f>AI24/B24</f>
        <v>1.3251543794611312E-2</v>
      </c>
      <c r="AK24" s="130">
        <f>AI24-AN24</f>
        <v>281</v>
      </c>
      <c r="AL24" s="88">
        <f>AK24/AN24</f>
        <v>0.12180320762895536</v>
      </c>
      <c r="AM24" s="77">
        <v>10964</v>
      </c>
      <c r="AN24" s="77">
        <v>2307</v>
      </c>
      <c r="AO24" s="87">
        <f>AM24/B24</f>
        <v>5.613984782230233E-2</v>
      </c>
      <c r="AP24" s="87">
        <f>AN24/B24</f>
        <v>1.1812716976108306E-2</v>
      </c>
      <c r="AQ24" s="87">
        <f>AN24/AM24</f>
        <v>0.2104159066034294</v>
      </c>
      <c r="AR24" s="77">
        <f>AN24-AW24</f>
        <v>49</v>
      </c>
      <c r="AS24" s="88">
        <f>AR24/AW24</f>
        <v>2.1700620017714792E-2</v>
      </c>
      <c r="AT24" s="84">
        <f>AN24-CD24</f>
        <v>501</v>
      </c>
      <c r="AU24" s="88">
        <f>AT24/CD24</f>
        <v>0.27740863787375414</v>
      </c>
      <c r="AV24" s="77">
        <v>10719</v>
      </c>
      <c r="AW24" s="77">
        <v>2258</v>
      </c>
      <c r="AX24" s="74">
        <f>AV24/B24</f>
        <v>5.488535468873209E-2</v>
      </c>
      <c r="AY24" s="74">
        <f>AW24/B24</f>
        <v>1.156181834939426E-2</v>
      </c>
      <c r="AZ24" s="74">
        <f>AW24/AV24</f>
        <v>0.21065397891594365</v>
      </c>
      <c r="BA24" s="75">
        <f>AW24-BD24</f>
        <v>57</v>
      </c>
      <c r="BB24" s="76">
        <f>BA24/BD24</f>
        <v>2.5897319400272602E-2</v>
      </c>
      <c r="BC24" s="77">
        <v>10395</v>
      </c>
      <c r="BD24" s="77">
        <v>2201</v>
      </c>
      <c r="BE24" s="74">
        <f>BC24/B24</f>
        <v>5.3226351524337169E-2</v>
      </c>
      <c r="BF24" s="74">
        <f>BD24/B24</f>
        <v>1.126995668158404E-2</v>
      </c>
      <c r="BG24" s="74">
        <f>BD24/BC24</f>
        <v>0.21173641173641172</v>
      </c>
      <c r="BH24" s="96">
        <f>BD24-BK24</f>
        <v>51</v>
      </c>
      <c r="BI24" s="76">
        <f>BH24/BK24</f>
        <v>2.3720930232558141E-2</v>
      </c>
      <c r="BJ24" s="86" t="s">
        <v>787</v>
      </c>
      <c r="BK24" s="86" t="s">
        <v>892</v>
      </c>
      <c r="BL24" s="87">
        <f>BJ24/B24</f>
        <v>5.0865856281170317E-2</v>
      </c>
      <c r="BM24" s="71">
        <f>BK24/B24</f>
        <v>1.1008817294595951E-2</v>
      </c>
      <c r="BN24" s="71">
        <f>BK24/BJ24</f>
        <v>0.21642842762230724</v>
      </c>
      <c r="BO24" s="73">
        <f>BK24-BR24</f>
        <v>97</v>
      </c>
      <c r="BP24" s="72">
        <f>BO24/BR24</f>
        <v>4.72479298587433E-2</v>
      </c>
      <c r="BQ24" s="86" t="s">
        <v>615</v>
      </c>
      <c r="BR24" s="86" t="s">
        <v>616</v>
      </c>
      <c r="BS24" s="71">
        <f>BR24/B24</f>
        <v>1.0512140421304878E-2</v>
      </c>
      <c r="BT24" s="71">
        <f>BR24/BQ24</f>
        <v>0.21571923925606809</v>
      </c>
      <c r="BU24" s="73">
        <f>BR24-BX24</f>
        <v>165</v>
      </c>
      <c r="BV24" s="72">
        <f>BU24/BX24</f>
        <v>8.7394067796610173E-2</v>
      </c>
      <c r="BW24" s="86" t="s">
        <v>456</v>
      </c>
      <c r="BX24" s="86" t="s">
        <v>457</v>
      </c>
      <c r="BY24" s="71">
        <f>BX24/B24</f>
        <v>9.6672776986963509E-3</v>
      </c>
      <c r="BZ24" s="71">
        <f>BX24/BW24</f>
        <v>0.2106202588130299</v>
      </c>
      <c r="CA24" s="73">
        <f>BX24-CD24</f>
        <v>82</v>
      </c>
      <c r="CB24" s="72">
        <f>CA24/CD24</f>
        <v>4.5404208194905871E-2</v>
      </c>
      <c r="CC24" s="121" t="s">
        <v>246</v>
      </c>
      <c r="CD24" s="121" t="s">
        <v>247</v>
      </c>
      <c r="CE24" s="71">
        <f>CD24/B24</f>
        <v>9.2474065274605992E-3</v>
      </c>
      <c r="CF24" s="71">
        <f>CD24/CC24</f>
        <v>0.21169851131168679</v>
      </c>
      <c r="CG24" s="73">
        <f>CD24-CI24</f>
        <v>212</v>
      </c>
      <c r="CH24" s="72">
        <f>CG24/CI24</f>
        <v>0.1329987452948557</v>
      </c>
      <c r="CI24" s="77">
        <v>1594</v>
      </c>
      <c r="CJ24" s="87">
        <f>CI24/B24</f>
        <v>8.1618859384120675E-3</v>
      </c>
      <c r="CK24" s="84">
        <f>CI24-CM24</f>
        <v>208</v>
      </c>
      <c r="CL24" s="88">
        <f>CK24/CM24</f>
        <v>0.15007215007215008</v>
      </c>
      <c r="CM24" s="77">
        <v>1386</v>
      </c>
      <c r="CN24" s="87">
        <f>CM24/B24</f>
        <v>7.0968468699116223E-3</v>
      </c>
      <c r="CO24" s="122">
        <f>CM24-CQ24</f>
        <v>63</v>
      </c>
      <c r="CP24" s="88">
        <f>CO24/CQ24</f>
        <v>4.7619047619047616E-2</v>
      </c>
      <c r="CQ24" s="122">
        <v>1323</v>
      </c>
      <c r="CR24" s="123">
        <f>CQ24/B24</f>
        <v>6.7742629212792756E-3</v>
      </c>
      <c r="CS24" s="124">
        <f>CQ24-CU24</f>
        <v>109</v>
      </c>
      <c r="CT24" s="111">
        <f>CS24/CU24</f>
        <v>8.978583196046129E-2</v>
      </c>
      <c r="CU24" s="127">
        <v>1214</v>
      </c>
      <c r="CV24" s="110">
        <f>CU24/B24</f>
        <v>6.2161414863439466E-3</v>
      </c>
    </row>
    <row r="25" spans="1:100" x14ac:dyDescent="0.3">
      <c r="A25" s="68" t="s">
        <v>145</v>
      </c>
      <c r="B25" s="161">
        <v>143370</v>
      </c>
      <c r="C25" s="180">
        <v>7452</v>
      </c>
      <c r="D25" s="181">
        <v>189</v>
      </c>
      <c r="E25" s="182">
        <f>D25/C25</f>
        <v>2.5362318840579712E-2</v>
      </c>
      <c r="F25" s="182">
        <f>D25/B25</f>
        <v>1.3182674199623352E-3</v>
      </c>
      <c r="G25" s="183">
        <f>D25-L25</f>
        <v>1</v>
      </c>
      <c r="H25" s="185">
        <f>G25/L25</f>
        <v>5.3191489361702126E-3</v>
      </c>
      <c r="I25" s="184">
        <v>4</v>
      </c>
      <c r="J25" s="186">
        <v>2.1621621621621623E-2</v>
      </c>
      <c r="K25" s="27">
        <v>7328</v>
      </c>
      <c r="L25" s="8">
        <v>188</v>
      </c>
      <c r="M25" s="102">
        <f>L25/K25</f>
        <v>2.5655021834061136E-2</v>
      </c>
      <c r="N25" s="102">
        <f>L25/B25</f>
        <v>1.3112924600683547E-3</v>
      </c>
      <c r="O25" s="8">
        <v>3</v>
      </c>
      <c r="P25" s="88">
        <v>1.6E-2</v>
      </c>
      <c r="Q25" s="103">
        <f>L25-T25</f>
        <v>10</v>
      </c>
      <c r="R25" s="104">
        <f>Q25/T25</f>
        <v>5.6179775280898875E-2</v>
      </c>
      <c r="S25" s="8">
        <v>5920</v>
      </c>
      <c r="T25" s="8">
        <v>178</v>
      </c>
      <c r="U25" s="102">
        <f>T25/S25</f>
        <v>3.0067567567567569E-2</v>
      </c>
      <c r="V25" s="102">
        <f>T25/B25</f>
        <v>1.2415428611285485E-3</v>
      </c>
      <c r="W25" s="73">
        <f>T25-AB25</f>
        <v>3</v>
      </c>
      <c r="X25" s="72">
        <f>W25/AB25</f>
        <v>1.7142857142857144E-2</v>
      </c>
      <c r="Y25" s="84">
        <f>T25-AI25</f>
        <v>5</v>
      </c>
      <c r="Z25" s="72">
        <f>Y25/AI25</f>
        <v>2.8901734104046242E-2</v>
      </c>
      <c r="AA25" s="27">
        <v>5836</v>
      </c>
      <c r="AB25" s="8">
        <v>175</v>
      </c>
      <c r="AC25" s="71">
        <f>AB25/AA25</f>
        <v>2.9986291980808773E-2</v>
      </c>
      <c r="AD25" s="71">
        <f>AB25/B25</f>
        <v>1.2206179814466067E-3</v>
      </c>
      <c r="AE25" s="73">
        <f>AB25-AI25</f>
        <v>2</v>
      </c>
      <c r="AF25" s="71">
        <f>AE25/AI25</f>
        <v>1.1560693641618497E-2</v>
      </c>
      <c r="AG25" s="8">
        <f>AB25-AN25</f>
        <v>13</v>
      </c>
      <c r="AH25" s="168">
        <f>AG25/AN25</f>
        <v>8.0246913580246909E-2</v>
      </c>
      <c r="AI25" s="135">
        <v>173</v>
      </c>
      <c r="AJ25" s="137">
        <f>AI25/B25</f>
        <v>1.2066680616586456E-3</v>
      </c>
      <c r="AK25" s="138">
        <f>AI25-AN25</f>
        <v>11</v>
      </c>
      <c r="AL25" s="72">
        <f>AK25/AN25</f>
        <v>6.7901234567901231E-2</v>
      </c>
      <c r="AM25" s="69">
        <v>5206</v>
      </c>
      <c r="AN25" s="70">
        <v>162</v>
      </c>
      <c r="AO25" s="71">
        <f>AM25/B25</f>
        <v>3.6311641208063052E-2</v>
      </c>
      <c r="AP25" s="71">
        <f>AN25/B25</f>
        <v>1.1299435028248588E-3</v>
      </c>
      <c r="AQ25" s="71">
        <f>AN25/AM25</f>
        <v>3.1117940837495198E-2</v>
      </c>
      <c r="AR25" s="69">
        <f>AN25-AW25</f>
        <v>2</v>
      </c>
      <c r="AS25" s="72">
        <f>AR25/AW25</f>
        <v>1.2500000000000001E-2</v>
      </c>
      <c r="AT25" s="73">
        <f>AN25-CD25</f>
        <v>26</v>
      </c>
      <c r="AU25" s="72">
        <f>AT25/CD25</f>
        <v>0.19117647058823528</v>
      </c>
      <c r="AV25" s="69">
        <v>5123</v>
      </c>
      <c r="AW25" s="70">
        <v>160</v>
      </c>
      <c r="AX25" s="74">
        <f>AV25/B25</f>
        <v>3.5732719536862662E-2</v>
      </c>
      <c r="AY25" s="74">
        <f>AW25/B25</f>
        <v>1.1159935830368976E-3</v>
      </c>
      <c r="AZ25" s="74">
        <f>AW25/AV25</f>
        <v>3.1231700175678313E-2</v>
      </c>
      <c r="BA25" s="75">
        <f>AW25-BD25</f>
        <v>2</v>
      </c>
      <c r="BB25" s="76">
        <f>BA25/BD25</f>
        <v>1.2658227848101266E-2</v>
      </c>
      <c r="BC25" s="77">
        <v>5040</v>
      </c>
      <c r="BD25" s="84">
        <v>158</v>
      </c>
      <c r="BE25" s="74">
        <f>BC25/B25</f>
        <v>3.5153797865662272E-2</v>
      </c>
      <c r="BF25" s="74">
        <f>BD25/B25</f>
        <v>1.1020436632489363E-3</v>
      </c>
      <c r="BG25" s="74">
        <f>BD25/BC25</f>
        <v>3.1349206349206349E-2</v>
      </c>
      <c r="BH25" s="96">
        <f>BD25-BK25</f>
        <v>1</v>
      </c>
      <c r="BI25" s="76">
        <f>BH25/BK25</f>
        <v>6.369426751592357E-3</v>
      </c>
      <c r="BJ25" s="86" t="s">
        <v>882</v>
      </c>
      <c r="BK25" s="86" t="s">
        <v>733</v>
      </c>
      <c r="BL25" s="87">
        <f>BJ25/B25</f>
        <v>3.4149403640929062E-2</v>
      </c>
      <c r="BM25" s="71">
        <f>BK25/B25</f>
        <v>1.0950687033549557E-3</v>
      </c>
      <c r="BN25" s="71">
        <f>BK25/BJ25</f>
        <v>3.2066993464052285E-2</v>
      </c>
      <c r="BO25" s="73">
        <f>BK25-BR25</f>
        <v>10</v>
      </c>
      <c r="BP25" s="72">
        <f>BO25/BR25</f>
        <v>6.8027210884353748E-2</v>
      </c>
      <c r="BQ25" s="86" t="s">
        <v>674</v>
      </c>
      <c r="BR25" s="86" t="s">
        <v>675</v>
      </c>
      <c r="BS25" s="71">
        <f>BR25/B25</f>
        <v>1.0253191044151497E-3</v>
      </c>
      <c r="BT25" s="71">
        <f>BR25/BQ25</f>
        <v>3.4321737100163438E-2</v>
      </c>
      <c r="BU25" s="73">
        <f>BR25-BX25</f>
        <v>6</v>
      </c>
      <c r="BV25" s="72">
        <f>BU25/BX25</f>
        <v>4.2553191489361701E-2</v>
      </c>
      <c r="BW25" s="86" t="s">
        <v>602</v>
      </c>
      <c r="BX25" s="86" t="s">
        <v>603</v>
      </c>
      <c r="BY25" s="71">
        <f>BX25/B25</f>
        <v>9.8346934505126604E-4</v>
      </c>
      <c r="BZ25" s="71">
        <f>BX25/BW25</f>
        <v>3.9264828738512947E-2</v>
      </c>
      <c r="CA25" s="73">
        <f>BX25-CD25</f>
        <v>5</v>
      </c>
      <c r="CB25" s="72">
        <f>CA25/CD25</f>
        <v>3.6764705882352942E-2</v>
      </c>
      <c r="CC25" s="121" t="s">
        <v>400</v>
      </c>
      <c r="CD25" s="121" t="s">
        <v>401</v>
      </c>
      <c r="CE25" s="71">
        <f>CD25/B25</f>
        <v>9.4859454558136294E-4</v>
      </c>
      <c r="CF25" s="71">
        <f>CD25/CC25</f>
        <v>3.8669320443559856E-2</v>
      </c>
      <c r="CG25" s="73">
        <f>CD25-CI25</f>
        <v>10</v>
      </c>
      <c r="CH25" s="72">
        <f>CG25/CI25</f>
        <v>7.9365079365079361E-2</v>
      </c>
      <c r="CI25" s="73">
        <v>126</v>
      </c>
      <c r="CJ25" s="87">
        <f>CI25/B25</f>
        <v>8.7884494664155685E-4</v>
      </c>
      <c r="CK25" s="84">
        <f>CI25-CM25</f>
        <v>8</v>
      </c>
      <c r="CL25" s="88">
        <f>CK25/CM25</f>
        <v>6.7796610169491525E-2</v>
      </c>
      <c r="CM25" s="73">
        <v>118</v>
      </c>
      <c r="CN25" s="87">
        <f>CM25/B25</f>
        <v>8.2304526748971192E-4</v>
      </c>
      <c r="CO25" s="122">
        <f>CM25-CQ25</f>
        <v>0</v>
      </c>
      <c r="CP25" s="88">
        <f>CO25/CQ25</f>
        <v>0</v>
      </c>
      <c r="CQ25" s="73">
        <v>118</v>
      </c>
      <c r="CR25" s="123">
        <f>CQ25/B25</f>
        <v>8.2304526748971192E-4</v>
      </c>
      <c r="CS25" s="124">
        <f>CQ25-CU25</f>
        <v>2</v>
      </c>
      <c r="CT25" s="111">
        <f>CS25/CU25</f>
        <v>1.7241379310344827E-2</v>
      </c>
      <c r="CU25" s="73">
        <v>116</v>
      </c>
      <c r="CV25" s="110">
        <f>CU25/B25</f>
        <v>8.0909534770175076E-4</v>
      </c>
    </row>
    <row r="26" spans="1:100" x14ac:dyDescent="0.3">
      <c r="A26" s="68" t="s">
        <v>9</v>
      </c>
      <c r="B26" s="161">
        <v>46760</v>
      </c>
      <c r="C26" s="180">
        <v>4069</v>
      </c>
      <c r="D26" s="181">
        <v>383</v>
      </c>
      <c r="E26" s="182">
        <f>D26/C26</f>
        <v>9.4126320963381666E-2</v>
      </c>
      <c r="F26" s="182">
        <f>D26/B26</f>
        <v>8.1907613344739099E-3</v>
      </c>
      <c r="G26" s="183">
        <f>D26-L26</f>
        <v>2</v>
      </c>
      <c r="H26" s="185">
        <f>G26/L26</f>
        <v>5.2493438320209973E-3</v>
      </c>
      <c r="I26" s="184">
        <v>2</v>
      </c>
      <c r="J26" s="186">
        <v>5.2493438320209973E-3</v>
      </c>
      <c r="K26" s="63">
        <v>3995</v>
      </c>
      <c r="L26" s="9">
        <v>381</v>
      </c>
      <c r="M26" s="102">
        <f>L26/K26</f>
        <v>9.5369211514392996E-2</v>
      </c>
      <c r="N26" s="102">
        <f>L26/B26</f>
        <v>8.1479897348160826E-3</v>
      </c>
      <c r="O26" s="8">
        <v>1</v>
      </c>
      <c r="P26" s="82">
        <v>3.0000000000000001E-3</v>
      </c>
      <c r="Q26" s="103">
        <f>L26-T26</f>
        <v>10</v>
      </c>
      <c r="R26" s="104">
        <f>Q26/T26</f>
        <v>2.6954177897574125E-2</v>
      </c>
      <c r="S26" s="8">
        <v>2502</v>
      </c>
      <c r="T26" s="8">
        <v>371</v>
      </c>
      <c r="U26" s="102">
        <f>T26/S26</f>
        <v>0.14828137490007995</v>
      </c>
      <c r="V26" s="102">
        <f>T26/B26</f>
        <v>7.9341317365269459E-3</v>
      </c>
      <c r="W26" s="73">
        <f>T26-AB26</f>
        <v>10</v>
      </c>
      <c r="X26" s="72">
        <f>W26/AB26</f>
        <v>2.7700831024930747E-2</v>
      </c>
      <c r="Y26" s="84">
        <f>T26-AI26</f>
        <v>17</v>
      </c>
      <c r="Z26" s="72">
        <f>Y26/AI26</f>
        <v>4.8022598870056499E-2</v>
      </c>
      <c r="AA26" s="63">
        <v>2464</v>
      </c>
      <c r="AB26" s="9">
        <v>361</v>
      </c>
      <c r="AC26" s="71">
        <f>AB26/AA26</f>
        <v>0.14650974025974026</v>
      </c>
      <c r="AD26" s="71">
        <f>AB26/B26</f>
        <v>7.72027373823781E-3</v>
      </c>
      <c r="AE26" s="73">
        <f>AB26-AI26</f>
        <v>7</v>
      </c>
      <c r="AF26" s="71">
        <f>AE26/AI26</f>
        <v>1.977401129943503E-2</v>
      </c>
      <c r="AG26" s="84">
        <f>AB26-AN26</f>
        <v>47</v>
      </c>
      <c r="AH26" s="82">
        <f>AG26/AN26</f>
        <v>0.14968152866242038</v>
      </c>
      <c r="AI26" s="135">
        <v>354</v>
      </c>
      <c r="AJ26" s="137">
        <f>AI26/B26</f>
        <v>7.5705731394354152E-3</v>
      </c>
      <c r="AK26" s="138">
        <f>AI26-AN26</f>
        <v>40</v>
      </c>
      <c r="AL26" s="72">
        <f>AK26/AN26</f>
        <v>0.12738853503184713</v>
      </c>
      <c r="AM26" s="69">
        <v>2215</v>
      </c>
      <c r="AN26" s="70">
        <v>314</v>
      </c>
      <c r="AO26" s="71">
        <f>AM26/B26</f>
        <v>4.7369546621043625E-2</v>
      </c>
      <c r="AP26" s="71">
        <f>AN26/B26</f>
        <v>6.715141146278871E-3</v>
      </c>
      <c r="AQ26" s="71">
        <f>AN26/AM26</f>
        <v>0.14176072234762979</v>
      </c>
      <c r="AR26" s="69">
        <f>AN26-AW26</f>
        <v>5</v>
      </c>
      <c r="AS26" s="72">
        <f>AR26/AW26</f>
        <v>1.6181229773462782E-2</v>
      </c>
      <c r="AT26" s="73">
        <f>AN26-CD26</f>
        <v>72</v>
      </c>
      <c r="AU26" s="72">
        <f>AT26/CD26</f>
        <v>0.2975206611570248</v>
      </c>
      <c r="AV26" s="69">
        <v>2192</v>
      </c>
      <c r="AW26" s="70">
        <v>309</v>
      </c>
      <c r="AX26" s="74">
        <f>AV26/B26</f>
        <v>4.6877673224978614E-2</v>
      </c>
      <c r="AY26" s="74">
        <f>AW26/B26</f>
        <v>6.6082121471343026E-3</v>
      </c>
      <c r="AZ26" s="74">
        <f>AW26/AV26</f>
        <v>0.14096715328467152</v>
      </c>
      <c r="BA26" s="75">
        <f>AW26-BD26</f>
        <v>7</v>
      </c>
      <c r="BB26" s="76">
        <f>BA26/BD26</f>
        <v>2.3178807947019868E-2</v>
      </c>
      <c r="BC26" s="77">
        <v>2147</v>
      </c>
      <c r="BD26" s="84">
        <v>302</v>
      </c>
      <c r="BE26" s="74">
        <f>BC26/B26</f>
        <v>4.5915312232677502E-2</v>
      </c>
      <c r="BF26" s="74">
        <f>BD26/B26</f>
        <v>6.4585115483319078E-3</v>
      </c>
      <c r="BG26" s="74">
        <f>BD26/BC26</f>
        <v>0.14066138798323241</v>
      </c>
      <c r="BH26" s="96">
        <f>BD26-BK26</f>
        <v>1</v>
      </c>
      <c r="BI26" s="76">
        <f>BH26/BK26</f>
        <v>3.3222591362126247E-3</v>
      </c>
      <c r="BJ26" s="86" t="s">
        <v>673</v>
      </c>
      <c r="BK26" s="86" t="s">
        <v>891</v>
      </c>
      <c r="BL26" s="87">
        <f>BJ26/B26</f>
        <v>4.4225834046193326E-2</v>
      </c>
      <c r="BM26" s="71">
        <f>BK26/B26</f>
        <v>6.4371257485029941E-3</v>
      </c>
      <c r="BN26" s="71">
        <f>BK26/BJ26</f>
        <v>0.14555125725338491</v>
      </c>
      <c r="BO26" s="73">
        <f>BK26-BR26</f>
        <v>23</v>
      </c>
      <c r="BP26" s="72">
        <f>BO26/BR26</f>
        <v>8.2733812949640287E-2</v>
      </c>
      <c r="BQ26" s="86" t="s">
        <v>622</v>
      </c>
      <c r="BR26" s="86" t="s">
        <v>623</v>
      </c>
      <c r="BS26" s="71">
        <f>BR26/B26</f>
        <v>5.9452523524379814E-3</v>
      </c>
      <c r="BT26" s="71">
        <f>BR26/BQ26</f>
        <v>0.13837730214036834</v>
      </c>
      <c r="BU26" s="73">
        <f>BR26-BX26</f>
        <v>25</v>
      </c>
      <c r="BV26" s="72">
        <f>BU26/BX26</f>
        <v>9.8814229249011856E-2</v>
      </c>
      <c r="BW26" s="86" t="s">
        <v>429</v>
      </c>
      <c r="BX26" s="86" t="s">
        <v>430</v>
      </c>
      <c r="BY26" s="71">
        <f>BX26/B26</f>
        <v>5.4106073567151414E-3</v>
      </c>
      <c r="BZ26" s="71">
        <f>BX26/BW26</f>
        <v>0.13253012048192772</v>
      </c>
      <c r="CA26" s="73">
        <f>BX26-CD26</f>
        <v>11</v>
      </c>
      <c r="CB26" s="72">
        <f>CA26/CD26</f>
        <v>4.5454545454545456E-2</v>
      </c>
      <c r="CC26" s="126" t="s">
        <v>216</v>
      </c>
      <c r="CD26" s="126" t="s">
        <v>217</v>
      </c>
      <c r="CE26" s="71">
        <f>CD26/B26</f>
        <v>5.1753635585970919E-3</v>
      </c>
      <c r="CF26" s="71">
        <f>CD26/CC26</f>
        <v>0.13557422969187674</v>
      </c>
      <c r="CG26" s="73">
        <f>CD26-CI26</f>
        <v>27</v>
      </c>
      <c r="CH26" s="72">
        <f>CG26/CI26</f>
        <v>0.12558139534883722</v>
      </c>
      <c r="CI26" s="73">
        <v>215</v>
      </c>
      <c r="CJ26" s="87">
        <f>CI26/B26</f>
        <v>4.5979469632164245E-3</v>
      </c>
      <c r="CK26" s="84">
        <f>CI26-CM26</f>
        <v>43</v>
      </c>
      <c r="CL26" s="88">
        <f>CK26/CM26</f>
        <v>0.25</v>
      </c>
      <c r="CM26" s="73">
        <v>172</v>
      </c>
      <c r="CN26" s="87">
        <f>CM26/B26</f>
        <v>3.6783575705731392E-3</v>
      </c>
      <c r="CO26" s="122">
        <f>CM26-CQ26</f>
        <v>9</v>
      </c>
      <c r="CP26" s="88">
        <f>CO26/CQ26</f>
        <v>5.5214723926380369E-2</v>
      </c>
      <c r="CQ26" s="127">
        <v>163</v>
      </c>
      <c r="CR26" s="123">
        <f>CQ26/B26</f>
        <v>3.4858853721129171E-3</v>
      </c>
      <c r="CS26" s="124">
        <f>CQ26-CU26</f>
        <v>30</v>
      </c>
      <c r="CT26" s="111">
        <f>CS26/CU26</f>
        <v>0.22556390977443608</v>
      </c>
      <c r="CU26" s="127">
        <v>133</v>
      </c>
      <c r="CV26" s="110">
        <f>CU26/B26</f>
        <v>2.8443113772455091E-3</v>
      </c>
    </row>
    <row r="27" spans="1:100" x14ac:dyDescent="0.3">
      <c r="A27" s="78" t="s">
        <v>143</v>
      </c>
      <c r="B27" s="163">
        <v>450192</v>
      </c>
      <c r="C27" s="180">
        <v>17893</v>
      </c>
      <c r="D27" s="181">
        <v>533</v>
      </c>
      <c r="E27" s="182">
        <f>D27/C27</f>
        <v>2.9788185323869669E-2</v>
      </c>
      <c r="F27" s="182">
        <f>D27/B27</f>
        <v>1.1839392970110531E-3</v>
      </c>
      <c r="G27" s="183">
        <f>D27-L27</f>
        <v>1</v>
      </c>
      <c r="H27" s="185">
        <f>G27/L27</f>
        <v>1.8796992481203006E-3</v>
      </c>
      <c r="I27" s="184">
        <v>2</v>
      </c>
      <c r="J27" s="186">
        <v>3.766478342749529E-3</v>
      </c>
      <c r="K27" s="63">
        <v>17663</v>
      </c>
      <c r="L27" s="9">
        <v>532</v>
      </c>
      <c r="M27" s="102">
        <f>L27/K27</f>
        <v>3.0119458755590783E-2</v>
      </c>
      <c r="N27" s="102">
        <f>L27/B27</f>
        <v>1.1817180225326084E-3</v>
      </c>
      <c r="O27" s="9">
        <v>3</v>
      </c>
      <c r="P27" s="82">
        <v>6.0000000000000001E-3</v>
      </c>
      <c r="Q27" s="103">
        <f>L27-T27</f>
        <v>36</v>
      </c>
      <c r="R27" s="104">
        <f>Q27/T27</f>
        <v>7.2580645161290328E-2</v>
      </c>
      <c r="S27" s="8">
        <v>11977</v>
      </c>
      <c r="T27" s="8">
        <v>496</v>
      </c>
      <c r="U27" s="102">
        <f>T27/S27</f>
        <v>4.1412707689738669E-2</v>
      </c>
      <c r="V27" s="102">
        <f>T27/B27</f>
        <v>1.1017521413085973E-3</v>
      </c>
      <c r="W27" s="73">
        <f>T27-AB27</f>
        <v>4</v>
      </c>
      <c r="X27" s="72">
        <f>W27/AB27</f>
        <v>8.130081300813009E-3</v>
      </c>
      <c r="Y27" s="84">
        <f>T27-AI27</f>
        <v>5</v>
      </c>
      <c r="Z27" s="72">
        <f>Y27/AI27</f>
        <v>1.0183299389002037E-2</v>
      </c>
      <c r="AA27" s="27">
        <v>11793</v>
      </c>
      <c r="AB27" s="8">
        <v>492</v>
      </c>
      <c r="AC27" s="80">
        <f>AB27/AA27</f>
        <v>4.1719664207580769E-2</v>
      </c>
      <c r="AD27" s="80">
        <f>AB27/B27</f>
        <v>1.0928670433948183E-3</v>
      </c>
      <c r="AE27" s="83">
        <f>AB27-AI27</f>
        <v>1</v>
      </c>
      <c r="AF27" s="80">
        <f>AE27/AI27</f>
        <v>2.0366598778004071E-3</v>
      </c>
      <c r="AG27" s="8">
        <f>AB27-AN27</f>
        <v>-8</v>
      </c>
      <c r="AH27" s="168">
        <f>AG27/AN27</f>
        <v>-1.6E-2</v>
      </c>
      <c r="AI27" s="135">
        <v>491</v>
      </c>
      <c r="AJ27" s="137">
        <f>AI27/B27</f>
        <v>1.0906457689163734E-3</v>
      </c>
      <c r="AK27" s="138">
        <f>AI27-AN27</f>
        <v>-9</v>
      </c>
      <c r="AL27" s="82">
        <f>AK27/AN27</f>
        <v>-1.7999999999999999E-2</v>
      </c>
      <c r="AM27" s="81">
        <v>13236</v>
      </c>
      <c r="AN27" s="79">
        <v>500</v>
      </c>
      <c r="AO27" s="80">
        <f>AM27/B27</f>
        <v>2.9400788996694745E-2</v>
      </c>
      <c r="AP27" s="80">
        <f>AN27/B27</f>
        <v>1.1106372392223763E-3</v>
      </c>
      <c r="AQ27" s="80">
        <f>AN27/AM27</f>
        <v>3.7775763070414026E-2</v>
      </c>
      <c r="AR27" s="81">
        <f>AN27-AW27</f>
        <v>9</v>
      </c>
      <c r="AS27" s="82">
        <f>AR27/AW27</f>
        <v>1.8329938900203666E-2</v>
      </c>
      <c r="AT27" s="83">
        <f>AN27-CD27</f>
        <v>48</v>
      </c>
      <c r="AU27" s="82">
        <f>AT27/CD27</f>
        <v>0.10619469026548672</v>
      </c>
      <c r="AV27" s="81">
        <v>12793</v>
      </c>
      <c r="AW27" s="79">
        <v>491</v>
      </c>
      <c r="AX27" s="74">
        <f>AV27/B27</f>
        <v>2.8416764402743717E-2</v>
      </c>
      <c r="AY27" s="74">
        <f>AW27/B27</f>
        <v>1.0906457689163734E-3</v>
      </c>
      <c r="AZ27" s="74">
        <f>AW27/AV27</f>
        <v>3.8380364261705623E-2</v>
      </c>
      <c r="BA27" s="75">
        <f>AW27-BD27</f>
        <v>3</v>
      </c>
      <c r="BB27" s="76">
        <f>BA27/BD27</f>
        <v>6.1475409836065573E-3</v>
      </c>
      <c r="BC27" s="77">
        <v>12631</v>
      </c>
      <c r="BD27" s="84">
        <v>488</v>
      </c>
      <c r="BE27" s="74">
        <f>BC27/B27</f>
        <v>2.8056917937235668E-2</v>
      </c>
      <c r="BF27" s="74">
        <f>BD27/B27</f>
        <v>1.0839819454810393E-3</v>
      </c>
      <c r="BG27" s="74">
        <f>BD27/BC27</f>
        <v>3.8635104108938327E-2</v>
      </c>
      <c r="BH27" s="96">
        <f>BD27-BK27</f>
        <v>5</v>
      </c>
      <c r="BI27" s="76">
        <f>BH27/BK27</f>
        <v>1.0351966873706004E-2</v>
      </c>
      <c r="BJ27" s="133" t="s">
        <v>888</v>
      </c>
      <c r="BK27" s="70" t="s">
        <v>899</v>
      </c>
      <c r="BL27" s="87">
        <f>BJ27/B27</f>
        <v>2.7377207946831576E-2</v>
      </c>
      <c r="BM27" s="71">
        <f>BK27/B27</f>
        <v>1.0728755730888154E-3</v>
      </c>
      <c r="BN27" s="71">
        <f>BK27/BJ27</f>
        <v>3.9188640973630832E-2</v>
      </c>
      <c r="BO27" s="73">
        <f>BK27-BR27</f>
        <v>15</v>
      </c>
      <c r="BP27" s="72">
        <f>BO27/BR27</f>
        <v>3.2051282051282048E-2</v>
      </c>
      <c r="BQ27" s="86" t="s">
        <v>671</v>
      </c>
      <c r="BR27" s="86" t="s">
        <v>672</v>
      </c>
      <c r="BS27" s="71">
        <f>BR27/B27</f>
        <v>1.039556455912144E-3</v>
      </c>
      <c r="BT27" s="71">
        <f>BR27/BQ27</f>
        <v>3.9557095765362184E-2</v>
      </c>
      <c r="BU27" s="73">
        <f>BR27-BX27</f>
        <v>10</v>
      </c>
      <c r="BV27" s="72">
        <f>BU27/BX27</f>
        <v>2.1834061135371178E-2</v>
      </c>
      <c r="BW27" s="133" t="s">
        <v>612</v>
      </c>
      <c r="BX27" s="70" t="s">
        <v>613</v>
      </c>
      <c r="BY27" s="71">
        <f>BX27/B27</f>
        <v>1.0173437111276966E-3</v>
      </c>
      <c r="BZ27" s="71">
        <f>BX27/BW27</f>
        <v>4.0599237656236152E-2</v>
      </c>
      <c r="CA27" s="73">
        <f>BX27-CD27</f>
        <v>6</v>
      </c>
      <c r="CB27" s="72">
        <f>CA27/CD27</f>
        <v>1.3274336283185841E-2</v>
      </c>
      <c r="CC27" s="126" t="s">
        <v>407</v>
      </c>
      <c r="CD27" s="126" t="s">
        <v>408</v>
      </c>
      <c r="CE27" s="71">
        <f>CD27/B27</f>
        <v>1.004016064257028E-3</v>
      </c>
      <c r="CF27" s="71">
        <f>CD27/CC27</f>
        <v>4.1042404431126847E-2</v>
      </c>
      <c r="CG27" s="73">
        <f>CD27-CI27</f>
        <v>37</v>
      </c>
      <c r="CH27" s="72">
        <f>CG27/CI27</f>
        <v>8.91566265060241E-2</v>
      </c>
      <c r="CI27" s="83">
        <v>415</v>
      </c>
      <c r="CJ27" s="87">
        <f>CI27/B27</f>
        <v>9.2182890855457226E-4</v>
      </c>
      <c r="CK27" s="84">
        <f>CI27-CM27</f>
        <v>22</v>
      </c>
      <c r="CL27" s="88">
        <f>CK27/CM27</f>
        <v>5.5979643765903309E-2</v>
      </c>
      <c r="CM27" s="83">
        <v>393</v>
      </c>
      <c r="CN27" s="87">
        <f>CM27/B27</f>
        <v>8.7296087002878772E-4</v>
      </c>
      <c r="CO27" s="122">
        <f>CM27-CQ27</f>
        <v>6</v>
      </c>
      <c r="CP27" s="88">
        <f>CO27/CQ27</f>
        <v>1.5503875968992248E-2</v>
      </c>
      <c r="CQ27" s="127">
        <v>387</v>
      </c>
      <c r="CR27" s="123">
        <f>CQ27/B27</f>
        <v>8.5963322315811921E-4</v>
      </c>
      <c r="CS27" s="124">
        <f>CQ27-CU27</f>
        <v>28</v>
      </c>
      <c r="CT27" s="111">
        <f>CS27/CU27</f>
        <v>7.7994428969359333E-2</v>
      </c>
      <c r="CU27" s="127">
        <v>359</v>
      </c>
      <c r="CV27" s="110">
        <f>CU27/B27</f>
        <v>7.9743753776166616E-4</v>
      </c>
    </row>
    <row r="28" spans="1:100" x14ac:dyDescent="0.3">
      <c r="A28" s="68" t="s">
        <v>128</v>
      </c>
      <c r="B28" s="161">
        <v>14383</v>
      </c>
      <c r="C28" s="180">
        <v>292</v>
      </c>
      <c r="D28" s="181">
        <f>L28</f>
        <v>2</v>
      </c>
      <c r="E28" s="182">
        <f>D28/C28</f>
        <v>6.8493150684931503E-3</v>
      </c>
      <c r="F28" s="182">
        <f>D28/B28</f>
        <v>1.3905304873809357E-4</v>
      </c>
      <c r="G28" s="183">
        <f>D28-L28</f>
        <v>0</v>
      </c>
      <c r="H28" s="185">
        <f>G28/L28</f>
        <v>0</v>
      </c>
      <c r="I28" s="184">
        <v>1</v>
      </c>
      <c r="J28" s="186">
        <v>0.5</v>
      </c>
      <c r="K28" s="5">
        <v>283</v>
      </c>
      <c r="L28" s="6">
        <f>SUM(T28,O28)</f>
        <v>2</v>
      </c>
      <c r="M28" s="102">
        <f>L28/K28</f>
        <v>7.0671378091872791E-3</v>
      </c>
      <c r="N28" s="102">
        <f>L28/B28</f>
        <v>1.3905304873809357E-4</v>
      </c>
      <c r="O28" s="8">
        <v>0</v>
      </c>
      <c r="P28" s="72">
        <v>0</v>
      </c>
      <c r="Q28" s="103">
        <f>L28-T28</f>
        <v>0</v>
      </c>
      <c r="R28" s="104">
        <f>Q28/T28</f>
        <v>0</v>
      </c>
      <c r="S28" s="8">
        <v>167</v>
      </c>
      <c r="T28" s="8">
        <v>2</v>
      </c>
      <c r="U28" s="102">
        <f>T28/S28</f>
        <v>1.1976047904191617E-2</v>
      </c>
      <c r="V28" s="102">
        <f>T28/B28</f>
        <v>1.3905304873809357E-4</v>
      </c>
      <c r="W28" s="73">
        <f>T28-AB28</f>
        <v>0</v>
      </c>
      <c r="X28" s="72">
        <f>W28/AB28</f>
        <v>0</v>
      </c>
      <c r="Y28" s="84">
        <f>T28-AI28</f>
        <v>0</v>
      </c>
      <c r="Z28" s="72">
        <f>Y28/AI28</f>
        <v>0</v>
      </c>
      <c r="AA28" s="5">
        <v>163</v>
      </c>
      <c r="AB28" s="8">
        <v>2</v>
      </c>
      <c r="AC28" s="71">
        <f>AB28/AA28</f>
        <v>1.2269938650306749E-2</v>
      </c>
      <c r="AD28" s="71">
        <f>AB28/B28</f>
        <v>1.3905304873809357E-4</v>
      </c>
      <c r="AE28" s="73">
        <f>AB28-AI28</f>
        <v>0</v>
      </c>
      <c r="AF28" s="71">
        <f>AE28/AI28</f>
        <v>0</v>
      </c>
      <c r="AG28" s="8">
        <f>AB28-AN28</f>
        <v>-1</v>
      </c>
      <c r="AH28" s="168">
        <f>AG28/AN28</f>
        <v>-0.33333333333333331</v>
      </c>
      <c r="AI28" s="135">
        <v>2</v>
      </c>
      <c r="AJ28" s="137">
        <f>AI28/B28</f>
        <v>1.3905304873809357E-4</v>
      </c>
      <c r="AK28" s="138">
        <f>AI28-AN28</f>
        <v>-1</v>
      </c>
      <c r="AL28" s="72">
        <f>AK28/AN28</f>
        <v>-0.33333333333333331</v>
      </c>
      <c r="AM28" s="70">
        <v>224</v>
      </c>
      <c r="AN28" s="70">
        <v>3</v>
      </c>
      <c r="AO28" s="71">
        <f>AM28/B28</f>
        <v>1.5573941458666481E-2</v>
      </c>
      <c r="AP28" s="71">
        <f>AN28/B28</f>
        <v>2.0857957310714038E-4</v>
      </c>
      <c r="AQ28" s="71">
        <f>AN28/AM28</f>
        <v>1.3392857142857142E-2</v>
      </c>
      <c r="AR28" s="69">
        <f>AN28-AW28</f>
        <v>0</v>
      </c>
      <c r="AS28" s="72">
        <f>AR28/AW28</f>
        <v>0</v>
      </c>
      <c r="AT28" s="73">
        <f>AN28-CD28</f>
        <v>0</v>
      </c>
      <c r="AU28" s="72">
        <f>AT28/CD28</f>
        <v>0</v>
      </c>
      <c r="AV28" s="70">
        <v>215</v>
      </c>
      <c r="AW28" s="70">
        <v>3</v>
      </c>
      <c r="AX28" s="74">
        <f>AV28/B28</f>
        <v>1.494820273934506E-2</v>
      </c>
      <c r="AY28" s="74">
        <f>AW28/B28</f>
        <v>2.0857957310714038E-4</v>
      </c>
      <c r="AZ28" s="74">
        <f>AW28/AV28</f>
        <v>1.3953488372093023E-2</v>
      </c>
      <c r="BA28" s="75">
        <f>AW28-BD28</f>
        <v>0</v>
      </c>
      <c r="BB28" s="76">
        <f>BA28/BD28</f>
        <v>0</v>
      </c>
      <c r="BC28" s="84">
        <v>215</v>
      </c>
      <c r="BD28" s="84">
        <v>3</v>
      </c>
      <c r="BE28" s="74">
        <f>BC28/B28</f>
        <v>1.494820273934506E-2</v>
      </c>
      <c r="BF28" s="74">
        <f>BD28/B28</f>
        <v>2.0857957310714038E-4</v>
      </c>
      <c r="BG28" s="74">
        <f>BD28/BC28</f>
        <v>1.3953488372093023E-2</v>
      </c>
      <c r="BH28" s="96">
        <f>BD28-BK28</f>
        <v>0</v>
      </c>
      <c r="BI28" s="76">
        <f>BH28/BK28</f>
        <v>0</v>
      </c>
      <c r="BJ28" s="70" t="s">
        <v>423</v>
      </c>
      <c r="BK28" s="70" t="s">
        <v>107</v>
      </c>
      <c r="BL28" s="87">
        <f>BJ28/B28</f>
        <v>1.473962316623792E-2</v>
      </c>
      <c r="BM28" s="71">
        <f>BK28/B28</f>
        <v>2.0857957310714038E-4</v>
      </c>
      <c r="BN28" s="71">
        <f>BK28/BJ28</f>
        <v>1.4150943396226415E-2</v>
      </c>
      <c r="BO28" s="73">
        <f>BK28-BR28</f>
        <v>0</v>
      </c>
      <c r="BP28" s="72">
        <f>BO28/BR28</f>
        <v>0</v>
      </c>
      <c r="BQ28" s="86" t="s">
        <v>750</v>
      </c>
      <c r="BR28" s="86" t="s">
        <v>107</v>
      </c>
      <c r="BS28" s="71">
        <f>BR28/B28</f>
        <v>2.0857957310714038E-4</v>
      </c>
      <c r="BT28" s="71">
        <f>BR28/BQ28</f>
        <v>1.4563106796116505E-2</v>
      </c>
      <c r="BU28" s="73">
        <f>BR28-BX28</f>
        <v>0</v>
      </c>
      <c r="BV28" s="72">
        <f>BU28/BX28</f>
        <v>0</v>
      </c>
      <c r="BW28" s="70" t="s">
        <v>459</v>
      </c>
      <c r="BX28" s="70" t="s">
        <v>107</v>
      </c>
      <c r="BY28" s="71">
        <f>BX28/B28</f>
        <v>2.0857957310714038E-4</v>
      </c>
      <c r="BZ28" s="71">
        <f>BX28/BW28</f>
        <v>1.4999999999999999E-2</v>
      </c>
      <c r="CA28" s="73">
        <f>BX28-CD28</f>
        <v>0</v>
      </c>
      <c r="CB28" s="72">
        <f>CA28/CD28</f>
        <v>0</v>
      </c>
      <c r="CC28" s="126" t="s">
        <v>249</v>
      </c>
      <c r="CD28" s="126" t="s">
        <v>210</v>
      </c>
      <c r="CE28" s="71">
        <f>CD28/B28</f>
        <v>2.0857957310714038E-4</v>
      </c>
      <c r="CF28" s="71">
        <f>CD28/CC28</f>
        <v>1.5228426395939087E-2</v>
      </c>
      <c r="CG28" s="73">
        <f>CD28-CI28</f>
        <v>1</v>
      </c>
      <c r="CH28" s="72">
        <f>CG28/CI28</f>
        <v>0.5</v>
      </c>
      <c r="CI28" s="73">
        <v>2</v>
      </c>
      <c r="CJ28" s="87">
        <f>CI28/B28</f>
        <v>1.3905304873809357E-4</v>
      </c>
      <c r="CK28" s="84">
        <f>CI28-CM28</f>
        <v>0</v>
      </c>
      <c r="CL28" s="88">
        <f>CK28/CM28</f>
        <v>0</v>
      </c>
      <c r="CM28" s="73">
        <v>2</v>
      </c>
      <c r="CN28" s="87">
        <f>CM28/B28</f>
        <v>1.3905304873809357E-4</v>
      </c>
      <c r="CO28" s="122">
        <f>CM28-CQ28</f>
        <v>0</v>
      </c>
      <c r="CP28" s="88">
        <f>CO28/CQ28</f>
        <v>0</v>
      </c>
      <c r="CQ28" s="73">
        <v>2</v>
      </c>
      <c r="CR28" s="123">
        <f>CQ28/B28</f>
        <v>1.3905304873809357E-4</v>
      </c>
      <c r="CS28" s="124">
        <f>CQ28-CU28</f>
        <v>1</v>
      </c>
      <c r="CT28" s="111">
        <f>CS28/CU28</f>
        <v>1</v>
      </c>
      <c r="CU28" s="73" t="s">
        <v>126</v>
      </c>
      <c r="CV28" s="110">
        <f>CU28/B28</f>
        <v>6.9526524369046785E-5</v>
      </c>
    </row>
    <row r="29" spans="1:100" x14ac:dyDescent="0.3">
      <c r="A29" s="89" t="s">
        <v>106</v>
      </c>
      <c r="B29" s="162">
        <v>64649</v>
      </c>
      <c r="C29" s="180">
        <v>1987</v>
      </c>
      <c r="D29" s="181">
        <v>57</v>
      </c>
      <c r="E29" s="182">
        <f>D29/C29</f>
        <v>2.8686462003019629E-2</v>
      </c>
      <c r="F29" s="182">
        <f>D29/B29</f>
        <v>8.8168417144890096E-4</v>
      </c>
      <c r="G29" s="183">
        <f>D29-L29</f>
        <v>0</v>
      </c>
      <c r="H29" s="185">
        <f>G29/L29</f>
        <v>0</v>
      </c>
      <c r="I29" s="184">
        <v>2</v>
      </c>
      <c r="J29" s="186">
        <v>3.6363636363636362E-2</v>
      </c>
      <c r="K29" s="27">
        <v>1962</v>
      </c>
      <c r="L29" s="8">
        <v>57</v>
      </c>
      <c r="M29" s="102">
        <f>L29/K29</f>
        <v>2.9051987767584098E-2</v>
      </c>
      <c r="N29" s="102">
        <f>L29/B29</f>
        <v>8.8168417144890096E-4</v>
      </c>
      <c r="O29" s="8">
        <v>4</v>
      </c>
      <c r="P29" s="88">
        <v>7.4999999999999997E-2</v>
      </c>
      <c r="Q29" s="103">
        <f>L29-T29</f>
        <v>5</v>
      </c>
      <c r="R29" s="104">
        <f>Q29/T29</f>
        <v>9.6153846153846159E-2</v>
      </c>
      <c r="S29" s="8">
        <v>1831</v>
      </c>
      <c r="T29" s="8">
        <v>52</v>
      </c>
      <c r="U29" s="102">
        <f>T29/S29</f>
        <v>2.8399781540142E-2</v>
      </c>
      <c r="V29" s="102">
        <f>T29/B29</f>
        <v>8.0434345465513776E-4</v>
      </c>
      <c r="W29" s="73">
        <f>T29-AB29</f>
        <v>5</v>
      </c>
      <c r="X29" s="72">
        <f>W29/AB29</f>
        <v>0.10638297872340426</v>
      </c>
      <c r="Y29" s="84">
        <f>T29-AI29</f>
        <v>5</v>
      </c>
      <c r="Z29" s="72">
        <f>Y29/AI29</f>
        <v>0.10638297872340426</v>
      </c>
      <c r="AA29" s="27">
        <v>1765</v>
      </c>
      <c r="AB29" s="8">
        <v>47</v>
      </c>
      <c r="AC29" s="87">
        <f>AB29/AA29</f>
        <v>2.6628895184135977E-2</v>
      </c>
      <c r="AD29" s="87">
        <f>AB29/B29</f>
        <v>7.2700273786137446E-4</v>
      </c>
      <c r="AE29" s="84">
        <f>AB29-AI29</f>
        <v>0</v>
      </c>
      <c r="AF29" s="87">
        <f>AE29/AI29</f>
        <v>0</v>
      </c>
      <c r="AG29" s="8">
        <f>AB29-AN29</f>
        <v>8</v>
      </c>
      <c r="AH29" s="168">
        <f>AG29/AN29</f>
        <v>0.20512820512820512</v>
      </c>
      <c r="AI29" s="135">
        <v>47</v>
      </c>
      <c r="AJ29" s="137">
        <f>AI29/B29</f>
        <v>7.2700273786137446E-4</v>
      </c>
      <c r="AK29" s="138">
        <f>AI29-AN29</f>
        <v>8</v>
      </c>
      <c r="AL29" s="88">
        <f>AK29/AN29</f>
        <v>0.20512820512820512</v>
      </c>
      <c r="AM29" s="77">
        <v>1468</v>
      </c>
      <c r="AN29" s="86">
        <v>39</v>
      </c>
      <c r="AO29" s="87">
        <f>AM29/B29</f>
        <v>2.2707234450648889E-2</v>
      </c>
      <c r="AP29" s="87">
        <f>AN29/B29</f>
        <v>6.0325759099135335E-4</v>
      </c>
      <c r="AQ29" s="87">
        <f>AN29/AM29</f>
        <v>2.6566757493188011E-2</v>
      </c>
      <c r="AR29" s="77">
        <f>AN29-AW29</f>
        <v>3</v>
      </c>
      <c r="AS29" s="88">
        <f>AR29/AW29</f>
        <v>8.3333333333333329E-2</v>
      </c>
      <c r="AT29" s="84">
        <f>AN29-CD29</f>
        <v>26</v>
      </c>
      <c r="AU29" s="88">
        <f>AT29/CD29</f>
        <v>2</v>
      </c>
      <c r="AV29" s="77">
        <v>1444</v>
      </c>
      <c r="AW29" s="86">
        <v>36</v>
      </c>
      <c r="AX29" s="74">
        <f>AV29/B29</f>
        <v>2.2335999010038826E-2</v>
      </c>
      <c r="AY29" s="74">
        <f>AW29/B29</f>
        <v>5.5685316091509532E-4</v>
      </c>
      <c r="AZ29" s="74">
        <f>AW29/AV29</f>
        <v>2.4930747922437674E-2</v>
      </c>
      <c r="BA29" s="75">
        <f>AW29-BD29</f>
        <v>0</v>
      </c>
      <c r="BB29" s="76">
        <f>BA29/BD29</f>
        <v>0</v>
      </c>
      <c r="BC29" s="77">
        <v>1401</v>
      </c>
      <c r="BD29" s="84">
        <v>36</v>
      </c>
      <c r="BE29" s="74">
        <f>BC29/B29</f>
        <v>2.1670868845612461E-2</v>
      </c>
      <c r="BF29" s="74">
        <f>BD29/B29</f>
        <v>5.5685316091509532E-4</v>
      </c>
      <c r="BG29" s="74">
        <f>BD29/BC29</f>
        <v>2.569593147751606E-2</v>
      </c>
      <c r="BH29" s="96">
        <f>BD29-BK29</f>
        <v>2</v>
      </c>
      <c r="BI29" s="76">
        <f>BH29/BK29</f>
        <v>5.8823529411764705E-2</v>
      </c>
      <c r="BJ29" s="86" t="s">
        <v>879</v>
      </c>
      <c r="BK29" s="86" t="s">
        <v>555</v>
      </c>
      <c r="BL29" s="87">
        <f>BJ29/B29</f>
        <v>2.0232331513248464E-2</v>
      </c>
      <c r="BM29" s="71">
        <f>BK29/B29</f>
        <v>5.2591687419759005E-4</v>
      </c>
      <c r="BN29" s="71">
        <f>BK29/BJ29</f>
        <v>2.5993883792048929E-2</v>
      </c>
      <c r="BO29" s="73">
        <f>BK29-BR29</f>
        <v>14</v>
      </c>
      <c r="BP29" s="72">
        <f>BO29/BR29</f>
        <v>0.7</v>
      </c>
      <c r="BQ29" s="86" t="s">
        <v>742</v>
      </c>
      <c r="BR29" s="86" t="s">
        <v>427</v>
      </c>
      <c r="BS29" s="71">
        <f>BR29/B29</f>
        <v>3.0936286717505299E-4</v>
      </c>
      <c r="BT29" s="71">
        <f>BR29/BQ29</f>
        <v>1.7761989342806393E-2</v>
      </c>
      <c r="BU29" s="73">
        <f>BR29-BX29</f>
        <v>1</v>
      </c>
      <c r="BV29" s="72">
        <f>BU29/BX29</f>
        <v>5.2631578947368418E-2</v>
      </c>
      <c r="BW29" s="86" t="s">
        <v>596</v>
      </c>
      <c r="BX29" s="86" t="s">
        <v>597</v>
      </c>
      <c r="BY29" s="71">
        <f>BX29/B29</f>
        <v>2.9389472381630036E-4</v>
      </c>
      <c r="BZ29" s="71">
        <f>BX29/BW29</f>
        <v>1.756007393715342E-2</v>
      </c>
      <c r="CA29" s="73">
        <f>BX29-CD29</f>
        <v>6</v>
      </c>
      <c r="CB29" s="72">
        <f>CA29/CD29</f>
        <v>0.46153846153846156</v>
      </c>
      <c r="CC29" s="121" t="s">
        <v>394</v>
      </c>
      <c r="CD29" s="121" t="s">
        <v>330</v>
      </c>
      <c r="CE29" s="71">
        <f>CD29/B29</f>
        <v>2.0108586366378444E-4</v>
      </c>
      <c r="CF29" s="71">
        <f>CD29/CC29</f>
        <v>1.2807881773399015E-2</v>
      </c>
      <c r="CG29" s="73">
        <f>CD29-CI29</f>
        <v>6</v>
      </c>
      <c r="CH29" s="72">
        <f>CG29/CI29</f>
        <v>0.8571428571428571</v>
      </c>
      <c r="CI29" s="84">
        <v>7</v>
      </c>
      <c r="CJ29" s="87">
        <f>CI29/B29</f>
        <v>1.0827700351126854E-4</v>
      </c>
      <c r="CK29" s="84">
        <f>CI29-CM29</f>
        <v>0</v>
      </c>
      <c r="CL29" s="88">
        <f>CK29/CM29</f>
        <v>0</v>
      </c>
      <c r="CM29" s="84">
        <v>7</v>
      </c>
      <c r="CN29" s="87">
        <f>CM29/B29</f>
        <v>1.0827700351126854E-4</v>
      </c>
      <c r="CO29" s="122">
        <f>CM29-CQ29</f>
        <v>0</v>
      </c>
      <c r="CP29" s="88">
        <f>CO29/CQ29</f>
        <v>0</v>
      </c>
      <c r="CQ29" s="84">
        <v>7</v>
      </c>
      <c r="CR29" s="123">
        <f>CQ29/B29</f>
        <v>1.0827700351126854E-4</v>
      </c>
      <c r="CS29" s="124">
        <f>CQ29-CU29</f>
        <v>3</v>
      </c>
      <c r="CT29" s="111">
        <f>CS29/CU29</f>
        <v>0.75</v>
      </c>
      <c r="CU29" s="84" t="s">
        <v>101</v>
      </c>
      <c r="CV29" s="110">
        <f>CU29/B29</f>
        <v>6.1872573435010596E-5</v>
      </c>
    </row>
    <row r="30" spans="1:100" x14ac:dyDescent="0.3">
      <c r="A30" s="68" t="s">
        <v>154</v>
      </c>
      <c r="B30" s="161">
        <v>22341</v>
      </c>
      <c r="C30" s="180">
        <v>694</v>
      </c>
      <c r="D30" s="181">
        <v>37</v>
      </c>
      <c r="E30" s="182">
        <f>D30/C30</f>
        <v>5.3314121037463975E-2</v>
      </c>
      <c r="F30" s="182">
        <f>D30/B30</f>
        <v>1.6561478895304597E-3</v>
      </c>
      <c r="G30" s="183">
        <f>D30-L30</f>
        <v>0</v>
      </c>
      <c r="H30" s="185">
        <f>G30/L30</f>
        <v>0</v>
      </c>
      <c r="I30" s="184">
        <v>1</v>
      </c>
      <c r="J30" s="186">
        <v>2.7777777777777776E-2</v>
      </c>
      <c r="K30" s="8">
        <v>683</v>
      </c>
      <c r="L30" s="8">
        <v>37</v>
      </c>
      <c r="M30" s="102">
        <f>L30/K30</f>
        <v>5.4172767203513911E-2</v>
      </c>
      <c r="N30" s="102">
        <f>L30/B30</f>
        <v>1.6561478895304597E-3</v>
      </c>
      <c r="O30" s="8">
        <v>1</v>
      </c>
      <c r="P30" s="88">
        <v>2.8000000000000001E-2</v>
      </c>
      <c r="Q30" s="103">
        <f>L30-T30</f>
        <v>1</v>
      </c>
      <c r="R30" s="104">
        <f>Q30/T30</f>
        <v>2.7777777777777776E-2</v>
      </c>
      <c r="S30" s="8">
        <v>537</v>
      </c>
      <c r="T30" s="8">
        <v>36</v>
      </c>
      <c r="U30" s="102">
        <f>T30/S30</f>
        <v>6.7039106145251395E-2</v>
      </c>
      <c r="V30" s="102">
        <f>T30/B30</f>
        <v>1.6113871357593661E-3</v>
      </c>
      <c r="W30" s="73">
        <f>T30-AB30</f>
        <v>0</v>
      </c>
      <c r="X30" s="72">
        <f>W30/AB30</f>
        <v>0</v>
      </c>
      <c r="Y30" s="84">
        <f>T30-AI30</f>
        <v>0</v>
      </c>
      <c r="Z30" s="72">
        <f>Y30/AI30</f>
        <v>0</v>
      </c>
      <c r="AA30" s="9">
        <v>529</v>
      </c>
      <c r="AB30" s="9">
        <v>36</v>
      </c>
      <c r="AC30" s="71">
        <f>AB30/AA30</f>
        <v>6.8052930056710773E-2</v>
      </c>
      <c r="AD30" s="71">
        <f>AB30/B30</f>
        <v>1.6113871357593661E-3</v>
      </c>
      <c r="AE30" s="73">
        <f>AB30-AI30</f>
        <v>0</v>
      </c>
      <c r="AF30" s="71">
        <f>AE30/AI30</f>
        <v>0</v>
      </c>
      <c r="AG30" s="84">
        <f>AB30-AN30</f>
        <v>0</v>
      </c>
      <c r="AH30" s="82">
        <f>AG30/AN30</f>
        <v>0</v>
      </c>
      <c r="AI30" s="135">
        <v>36</v>
      </c>
      <c r="AJ30" s="137">
        <f>AI30/B30</f>
        <v>1.6113871357593661E-3</v>
      </c>
      <c r="AK30" s="138">
        <f>AI30-AN30</f>
        <v>0</v>
      </c>
      <c r="AL30" s="72">
        <f>AK30/AN30</f>
        <v>0</v>
      </c>
      <c r="AM30" s="70">
        <v>497</v>
      </c>
      <c r="AN30" s="70">
        <v>36</v>
      </c>
      <c r="AO30" s="71">
        <f>AM30/B30</f>
        <v>2.2246094624233471E-2</v>
      </c>
      <c r="AP30" s="71">
        <f>AN30/B30</f>
        <v>1.6113871357593661E-3</v>
      </c>
      <c r="AQ30" s="71">
        <f>AN30/AM30</f>
        <v>7.2434607645875254E-2</v>
      </c>
      <c r="AR30" s="69">
        <f>AN30-AW30</f>
        <v>0</v>
      </c>
      <c r="AS30" s="72">
        <f>AR30/AW30</f>
        <v>0</v>
      </c>
      <c r="AT30" s="73">
        <f>AN30-CD30</f>
        <v>1</v>
      </c>
      <c r="AU30" s="72">
        <f>AT30/CD30</f>
        <v>2.8571428571428571E-2</v>
      </c>
      <c r="AV30" s="70">
        <v>479</v>
      </c>
      <c r="AW30" s="70">
        <v>36</v>
      </c>
      <c r="AX30" s="74">
        <f>AV30/B30</f>
        <v>2.1440401056353788E-2</v>
      </c>
      <c r="AY30" s="74">
        <f>AW30/B30</f>
        <v>1.6113871357593661E-3</v>
      </c>
      <c r="AZ30" s="74">
        <f>AW30/AV30</f>
        <v>7.5156576200417533E-2</v>
      </c>
      <c r="BA30" s="75">
        <f>AW30-BD30</f>
        <v>0</v>
      </c>
      <c r="BB30" s="76">
        <f>BA30/BD30</f>
        <v>0</v>
      </c>
      <c r="BC30" s="84">
        <v>473</v>
      </c>
      <c r="BD30" s="84">
        <v>36</v>
      </c>
      <c r="BE30" s="74">
        <f>BC30/B30</f>
        <v>2.1171836533727229E-2</v>
      </c>
      <c r="BF30" s="74">
        <f>BD30/B30</f>
        <v>1.6113871357593661E-3</v>
      </c>
      <c r="BG30" s="74">
        <f>BD30/BC30</f>
        <v>7.6109936575052856E-2</v>
      </c>
      <c r="BH30" s="96">
        <f>BD30-BK30</f>
        <v>0</v>
      </c>
      <c r="BI30" s="76">
        <f>BH30/BK30</f>
        <v>0</v>
      </c>
      <c r="BJ30" s="86" t="s">
        <v>807</v>
      </c>
      <c r="BK30" s="86" t="s">
        <v>488</v>
      </c>
      <c r="BL30" s="87">
        <f>BJ30/B30</f>
        <v>2.0992793518642854E-2</v>
      </c>
      <c r="BM30" s="71">
        <f>BK30/B30</f>
        <v>1.6113871357593661E-3</v>
      </c>
      <c r="BN30" s="71">
        <f>BK30/BJ30</f>
        <v>7.6759061833688705E-2</v>
      </c>
      <c r="BO30" s="73">
        <f>BK30-BR30</f>
        <v>0</v>
      </c>
      <c r="BP30" s="72">
        <f>BO30/BR30</f>
        <v>0</v>
      </c>
      <c r="BQ30" s="86" t="s">
        <v>469</v>
      </c>
      <c r="BR30" s="86" t="s">
        <v>488</v>
      </c>
      <c r="BS30" s="71">
        <f>BR30/B30</f>
        <v>1.6113871357593661E-3</v>
      </c>
      <c r="BT30" s="71">
        <f>BR30/BQ30</f>
        <v>7.8091106290672452E-2</v>
      </c>
      <c r="BU30" s="73">
        <f>BR30-BX30</f>
        <v>1</v>
      </c>
      <c r="BV30" s="72">
        <f>BU30/BX30</f>
        <v>2.8571428571428571E-2</v>
      </c>
      <c r="BW30" s="86" t="s">
        <v>491</v>
      </c>
      <c r="BX30" s="86" t="s">
        <v>472</v>
      </c>
      <c r="BY30" s="71">
        <f>BX30/B30</f>
        <v>1.5666263819882726E-3</v>
      </c>
      <c r="BZ30" s="71">
        <f>BX30/BW30</f>
        <v>7.7777777777777779E-2</v>
      </c>
      <c r="CA30" s="73">
        <f>BX30-CD30</f>
        <v>0</v>
      </c>
      <c r="CB30" s="72">
        <f>CA30/CD30</f>
        <v>0</v>
      </c>
      <c r="CC30" s="121" t="s">
        <v>281</v>
      </c>
      <c r="CD30" s="121" t="s">
        <v>266</v>
      </c>
      <c r="CE30" s="71">
        <f>CD30/B30</f>
        <v>1.5666263819882726E-3</v>
      </c>
      <c r="CF30" s="71">
        <f>CD30/CC30</f>
        <v>7.900677200902935E-2</v>
      </c>
      <c r="CG30" s="73">
        <f>CD30-CI30</f>
        <v>9</v>
      </c>
      <c r="CH30" s="72">
        <f>CG30/CI30</f>
        <v>0.34615384615384615</v>
      </c>
      <c r="CI30" s="73">
        <v>26</v>
      </c>
      <c r="CJ30" s="87">
        <f>CI30/B30</f>
        <v>1.1637795980484311E-3</v>
      </c>
      <c r="CK30" s="84">
        <f>CI30-CM30</f>
        <v>2</v>
      </c>
      <c r="CL30" s="88">
        <f>CK30/CM30</f>
        <v>8.3333333333333329E-2</v>
      </c>
      <c r="CM30" s="73">
        <v>24</v>
      </c>
      <c r="CN30" s="87">
        <f>CM30/B30</f>
        <v>1.074258090506244E-3</v>
      </c>
      <c r="CO30" s="122">
        <f>CM30-CQ30</f>
        <v>1</v>
      </c>
      <c r="CP30" s="88">
        <f>CO30/CQ30</f>
        <v>4.3478260869565216E-2</v>
      </c>
      <c r="CQ30" s="73">
        <v>23</v>
      </c>
      <c r="CR30" s="123">
        <f>CQ30/B30</f>
        <v>1.0294973367351507E-3</v>
      </c>
      <c r="CS30" s="124">
        <f>CQ30-CU30</f>
        <v>1</v>
      </c>
      <c r="CT30" s="111">
        <f>CS30/CU30</f>
        <v>4.5454545454545456E-2</v>
      </c>
      <c r="CU30" s="73" t="s">
        <v>41</v>
      </c>
      <c r="CV30" s="110">
        <f>CU30/B30</f>
        <v>9.8473658296405718E-4</v>
      </c>
    </row>
    <row r="31" spans="1:100" x14ac:dyDescent="0.3">
      <c r="A31" s="68" t="s">
        <v>48</v>
      </c>
      <c r="B31" s="161">
        <v>53965</v>
      </c>
      <c r="C31" s="180">
        <v>2299</v>
      </c>
      <c r="D31" s="181">
        <v>51</v>
      </c>
      <c r="E31" s="182">
        <f>D31/C31</f>
        <v>2.2183558068725531E-2</v>
      </c>
      <c r="F31" s="182">
        <f>D31/B31</f>
        <v>9.4505698137681835E-4</v>
      </c>
      <c r="G31" s="183">
        <f>D31-L31</f>
        <v>0</v>
      </c>
      <c r="H31" s="185">
        <f>G31/L31</f>
        <v>0</v>
      </c>
      <c r="I31" s="184">
        <v>1</v>
      </c>
      <c r="J31" s="186">
        <v>0.02</v>
      </c>
      <c r="K31" s="27">
        <v>2025</v>
      </c>
      <c r="L31" s="8">
        <v>51</v>
      </c>
      <c r="M31" s="102">
        <f>L31/K31</f>
        <v>2.5185185185185185E-2</v>
      </c>
      <c r="N31" s="102">
        <f>L31/B31</f>
        <v>9.4505698137681835E-4</v>
      </c>
      <c r="O31" s="8">
        <v>3</v>
      </c>
      <c r="P31" s="88">
        <v>6.3E-2</v>
      </c>
      <c r="Q31" s="103">
        <f>L31-T31</f>
        <v>6</v>
      </c>
      <c r="R31" s="104">
        <f>Q31/T31</f>
        <v>0.13333333333333333</v>
      </c>
      <c r="S31" s="8">
        <v>1727</v>
      </c>
      <c r="T31" s="8">
        <v>45</v>
      </c>
      <c r="U31" s="102">
        <f>T31/S31</f>
        <v>2.605674580196873E-2</v>
      </c>
      <c r="V31" s="102">
        <f>T31/B31</f>
        <v>8.3387380709719263E-4</v>
      </c>
      <c r="W31" s="73">
        <f>T31-AB31</f>
        <v>0</v>
      </c>
      <c r="X31" s="72">
        <f>W31/AB31</f>
        <v>0</v>
      </c>
      <c r="Y31" s="84">
        <f>T31-AI31</f>
        <v>0</v>
      </c>
      <c r="Z31" s="72">
        <f>Y31/AI31</f>
        <v>0</v>
      </c>
      <c r="AA31" s="27">
        <v>1689</v>
      </c>
      <c r="AB31" s="8">
        <v>45</v>
      </c>
      <c r="AC31" s="71">
        <f>AB31/AA31</f>
        <v>2.664298401420959E-2</v>
      </c>
      <c r="AD31" s="71">
        <f>AB31/B31</f>
        <v>8.3387380709719263E-4</v>
      </c>
      <c r="AE31" s="73">
        <f>AB31-AI31</f>
        <v>0</v>
      </c>
      <c r="AF31" s="71">
        <f>AE31/AI31</f>
        <v>0</v>
      </c>
      <c r="AG31" s="8">
        <f>AB31-AN31</f>
        <v>7</v>
      </c>
      <c r="AH31" s="168">
        <f>AG31/AN31</f>
        <v>0.18421052631578946</v>
      </c>
      <c r="AI31" s="135">
        <v>45</v>
      </c>
      <c r="AJ31" s="137">
        <f>AI31/B31</f>
        <v>8.3387380709719263E-4</v>
      </c>
      <c r="AK31" s="138">
        <f>AI31-AN31</f>
        <v>7</v>
      </c>
      <c r="AL31" s="72">
        <f>AK31/AN31</f>
        <v>0.18421052631578946</v>
      </c>
      <c r="AM31" s="69">
        <v>1511</v>
      </c>
      <c r="AN31" s="70">
        <v>38</v>
      </c>
      <c r="AO31" s="71">
        <f>AM31/B31</f>
        <v>2.7999629389419068E-2</v>
      </c>
      <c r="AP31" s="71">
        <f>AN31/B31</f>
        <v>7.0416010377096264E-4</v>
      </c>
      <c r="AQ31" s="71">
        <f>AN31/AM31</f>
        <v>2.5148908007941759E-2</v>
      </c>
      <c r="AR31" s="69">
        <f>AN31-AW31</f>
        <v>0</v>
      </c>
      <c r="AS31" s="72">
        <f>AR31/AW31</f>
        <v>0</v>
      </c>
      <c r="AT31" s="73">
        <f>AN31-CD31</f>
        <v>4</v>
      </c>
      <c r="AU31" s="72">
        <f>AT31/CD31</f>
        <v>0.11764705882352941</v>
      </c>
      <c r="AV31" s="69">
        <v>1489</v>
      </c>
      <c r="AW31" s="70">
        <v>38</v>
      </c>
      <c r="AX31" s="74">
        <f>AV31/B31</f>
        <v>2.7591957750393775E-2</v>
      </c>
      <c r="AY31" s="74">
        <f>AW31/B31</f>
        <v>7.0416010377096264E-4</v>
      </c>
      <c r="AZ31" s="74">
        <f>AW31/AV31</f>
        <v>2.552048354600403E-2</v>
      </c>
      <c r="BA31" s="75">
        <f>AW31-BD31</f>
        <v>1</v>
      </c>
      <c r="BB31" s="76">
        <f>BA31/BD31</f>
        <v>2.7027027027027029E-2</v>
      </c>
      <c r="BC31" s="77">
        <v>1458</v>
      </c>
      <c r="BD31" s="84">
        <v>37</v>
      </c>
      <c r="BE31" s="74">
        <f>BC31/B31</f>
        <v>2.7017511349949039E-2</v>
      </c>
      <c r="BF31" s="74">
        <f>BD31/B31</f>
        <v>6.8562957472435837E-4</v>
      </c>
      <c r="BG31" s="74">
        <f>BD31/BC31</f>
        <v>2.5377229080932786E-2</v>
      </c>
      <c r="BH31" s="96">
        <f>BD31-BK31</f>
        <v>1</v>
      </c>
      <c r="BI31" s="76">
        <f>BH31/BK31</f>
        <v>2.7777777777777776E-2</v>
      </c>
      <c r="BJ31" s="86" t="s">
        <v>877</v>
      </c>
      <c r="BK31" s="86" t="s">
        <v>488</v>
      </c>
      <c r="BL31" s="87">
        <f>BJ31/B31</f>
        <v>2.631335124617808E-2</v>
      </c>
      <c r="BM31" s="71">
        <f>BK31/B31</f>
        <v>6.670990456777541E-4</v>
      </c>
      <c r="BN31" s="71">
        <f>BK31/BJ31</f>
        <v>2.5352112676056339E-2</v>
      </c>
      <c r="BO31" s="73">
        <f>BK31-BR31</f>
        <v>0</v>
      </c>
      <c r="BP31" s="72">
        <f>BO31/BR31</f>
        <v>0</v>
      </c>
      <c r="BQ31" s="86" t="s">
        <v>709</v>
      </c>
      <c r="BR31" s="86" t="s">
        <v>488</v>
      </c>
      <c r="BS31" s="71">
        <f>BR31/B31</f>
        <v>6.670990456777541E-4</v>
      </c>
      <c r="BT31" s="71">
        <f>BR31/BQ31</f>
        <v>2.6373626373626374E-2</v>
      </c>
      <c r="BU31" s="73">
        <f>BR31-BX31</f>
        <v>2</v>
      </c>
      <c r="BV31" s="72">
        <f>BU31/BX31</f>
        <v>5.8823529411764705E-2</v>
      </c>
      <c r="BW31" s="86" t="s">
        <v>594</v>
      </c>
      <c r="BX31" s="86" t="s">
        <v>555</v>
      </c>
      <c r="BY31" s="71">
        <f>BX31/B31</f>
        <v>6.3003798758454557E-4</v>
      </c>
      <c r="BZ31" s="71">
        <f>BX31/BW31</f>
        <v>2.5660377358490565E-2</v>
      </c>
      <c r="CA31" s="73">
        <f>BX31-CD31</f>
        <v>0</v>
      </c>
      <c r="CB31" s="72">
        <f>CA31/CD31</f>
        <v>0</v>
      </c>
      <c r="CC31" s="121" t="s">
        <v>391</v>
      </c>
      <c r="CD31" s="121" t="s">
        <v>285</v>
      </c>
      <c r="CE31" s="71">
        <f>CD31/B31</f>
        <v>6.3003798758454557E-4</v>
      </c>
      <c r="CF31" s="71">
        <f>CD31/CC31</f>
        <v>2.694136291600634E-2</v>
      </c>
      <c r="CG31" s="73">
        <f>CD31-CI31</f>
        <v>4</v>
      </c>
      <c r="CH31" s="72">
        <f>CG31/CI31</f>
        <v>0.13333333333333333</v>
      </c>
      <c r="CI31" s="73">
        <v>30</v>
      </c>
      <c r="CJ31" s="87">
        <f>CI31/B31</f>
        <v>5.5591587139812838E-4</v>
      </c>
      <c r="CK31" s="84">
        <f>CI31-CM31</f>
        <v>3</v>
      </c>
      <c r="CL31" s="88">
        <f>CK31/CM31</f>
        <v>0.1111111111111111</v>
      </c>
      <c r="CM31" s="73">
        <v>27</v>
      </c>
      <c r="CN31" s="87">
        <f>CM31/B31</f>
        <v>5.0032428425831558E-4</v>
      </c>
      <c r="CO31" s="122">
        <f>CM31-CQ31</f>
        <v>1</v>
      </c>
      <c r="CP31" s="88">
        <f>CO31/CQ31</f>
        <v>3.8461538461538464E-2</v>
      </c>
      <c r="CQ31" s="84">
        <v>26</v>
      </c>
      <c r="CR31" s="123">
        <f>CQ31/B31</f>
        <v>4.8179375521171131E-4</v>
      </c>
      <c r="CS31" s="124">
        <f>CQ31-CU31</f>
        <v>2</v>
      </c>
      <c r="CT31" s="111">
        <f>CS31/CU31</f>
        <v>8.3333333333333329E-2</v>
      </c>
      <c r="CU31" s="84">
        <v>24</v>
      </c>
      <c r="CV31" s="110">
        <f>CU31/B31</f>
        <v>4.4473269711850272E-4</v>
      </c>
    </row>
    <row r="32" spans="1:100" x14ac:dyDescent="0.3">
      <c r="A32" s="89" t="s">
        <v>60</v>
      </c>
      <c r="B32" s="162">
        <v>18510</v>
      </c>
      <c r="C32" s="180">
        <v>826</v>
      </c>
      <c r="D32" s="181">
        <v>52</v>
      </c>
      <c r="E32" s="182">
        <f>D32/C32</f>
        <v>6.2953995157384993E-2</v>
      </c>
      <c r="F32" s="182">
        <f>D32/B32</f>
        <v>2.8092922744462454E-3</v>
      </c>
      <c r="G32" s="183">
        <f>D32-L32</f>
        <v>0</v>
      </c>
      <c r="H32" s="185">
        <f>G32/L32</f>
        <v>0</v>
      </c>
      <c r="I32" s="184">
        <v>1</v>
      </c>
      <c r="J32" s="186">
        <v>1.9607843137254902E-2</v>
      </c>
      <c r="K32" s="84">
        <v>801</v>
      </c>
      <c r="L32" s="84">
        <v>52</v>
      </c>
      <c r="M32" s="102">
        <f>L32/K32</f>
        <v>6.4918851435705374E-2</v>
      </c>
      <c r="N32" s="102">
        <f>L32/B32</f>
        <v>2.8092922744462454E-3</v>
      </c>
      <c r="O32" s="84">
        <v>2</v>
      </c>
      <c r="P32" s="88">
        <v>0.04</v>
      </c>
      <c r="Q32" s="103">
        <f>L32-T32</f>
        <v>4</v>
      </c>
      <c r="R32" s="104">
        <f>Q32/T32</f>
        <v>8.3333333333333329E-2</v>
      </c>
      <c r="S32" s="8">
        <v>635</v>
      </c>
      <c r="T32" s="8">
        <v>48</v>
      </c>
      <c r="U32" s="102">
        <f>T32/S32</f>
        <v>7.5590551181102361E-2</v>
      </c>
      <c r="V32" s="102">
        <f>T32/B32</f>
        <v>2.5931928687196108E-3</v>
      </c>
      <c r="W32" s="73">
        <f>T32-AB32</f>
        <v>1</v>
      </c>
      <c r="X32" s="88">
        <f>W32/AB32</f>
        <v>2.1276595744680851E-2</v>
      </c>
      <c r="Y32" s="84">
        <f>T32-AI32</f>
        <v>9</v>
      </c>
      <c r="Z32" s="72">
        <f>Y32/AI32</f>
        <v>0.23076923076923078</v>
      </c>
      <c r="AA32" s="8">
        <v>613</v>
      </c>
      <c r="AB32" s="8">
        <v>47</v>
      </c>
      <c r="AC32" s="35">
        <f>AB32/AA32</f>
        <v>7.6672104404567704E-2</v>
      </c>
      <c r="AD32" s="23">
        <f>AB32/B32</f>
        <v>2.5391680172879524E-3</v>
      </c>
      <c r="AE32" s="9">
        <f>AB32-AI32</f>
        <v>8</v>
      </c>
      <c r="AF32" s="87">
        <f>AE32/AI32</f>
        <v>0.20512820512820512</v>
      </c>
      <c r="AG32" s="84">
        <f>AB32-AN32</f>
        <v>12</v>
      </c>
      <c r="AH32" s="82">
        <f>AG32/AN32</f>
        <v>0.34285714285714286</v>
      </c>
      <c r="AI32" s="135">
        <v>39</v>
      </c>
      <c r="AJ32" s="137">
        <f>AI32/B32</f>
        <v>2.1069692058346841E-3</v>
      </c>
      <c r="AK32" s="138">
        <f>AI32-AN32</f>
        <v>4</v>
      </c>
      <c r="AL32" s="88">
        <f>AK32/AN32</f>
        <v>0.11428571428571428</v>
      </c>
      <c r="AM32" s="86">
        <v>567</v>
      </c>
      <c r="AN32" s="86">
        <v>35</v>
      </c>
      <c r="AO32" s="87">
        <f>AM32/B32</f>
        <v>3.0632090761750407E-2</v>
      </c>
      <c r="AP32" s="87">
        <f>AN32/B32</f>
        <v>1.8908698001080498E-3</v>
      </c>
      <c r="AQ32" s="87">
        <f>AN32/AM32</f>
        <v>6.1728395061728392E-2</v>
      </c>
      <c r="AR32" s="77">
        <f>AN32-AW32</f>
        <v>0</v>
      </c>
      <c r="AS32" s="88">
        <f>AR32/AW32</f>
        <v>0</v>
      </c>
      <c r="AT32" s="84">
        <f>AN32-CD32</f>
        <v>12</v>
      </c>
      <c r="AU32" s="88">
        <f>AT32/CD32</f>
        <v>0.52173913043478259</v>
      </c>
      <c r="AV32" s="86">
        <v>558</v>
      </c>
      <c r="AW32" s="86">
        <v>35</v>
      </c>
      <c r="AX32" s="74">
        <f>AV32/B32</f>
        <v>3.0145867098865478E-2</v>
      </c>
      <c r="AY32" s="74">
        <f>AW32/B32</f>
        <v>1.8908698001080498E-3</v>
      </c>
      <c r="AZ32" s="74">
        <f>AW32/AV32</f>
        <v>6.2724014336917558E-2</v>
      </c>
      <c r="BA32" s="75">
        <f>AW32-BD32</f>
        <v>1</v>
      </c>
      <c r="BB32" s="76">
        <f>BA32/BD32</f>
        <v>2.9411764705882353E-2</v>
      </c>
      <c r="BC32" s="84">
        <v>541</v>
      </c>
      <c r="BD32" s="84">
        <v>34</v>
      </c>
      <c r="BE32" s="74">
        <f>BC32/B32</f>
        <v>2.9227444624527282E-2</v>
      </c>
      <c r="BF32" s="74">
        <f>BD32/B32</f>
        <v>1.8368449486763912E-3</v>
      </c>
      <c r="BG32" s="74">
        <f>BD32/BC32</f>
        <v>6.2846580406654348E-2</v>
      </c>
      <c r="BH32" s="96">
        <f>BD32-BK32</f>
        <v>2</v>
      </c>
      <c r="BI32" s="76">
        <f>BH32/BK32</f>
        <v>6.25E-2</v>
      </c>
      <c r="BJ32" s="86" t="s">
        <v>792</v>
      </c>
      <c r="BK32" s="86" t="s">
        <v>467</v>
      </c>
      <c r="BL32" s="87">
        <f>BJ32/B32</f>
        <v>2.8092922744462453E-2</v>
      </c>
      <c r="BM32" s="71">
        <f>BK32/B32</f>
        <v>1.7287952458130741E-3</v>
      </c>
      <c r="BN32" s="71">
        <f>BK32/BJ32</f>
        <v>6.1538461538461542E-2</v>
      </c>
      <c r="BO32" s="73">
        <f>BK32-BR32</f>
        <v>4</v>
      </c>
      <c r="BP32" s="72">
        <f>BO32/BR32</f>
        <v>0.14285714285714285</v>
      </c>
      <c r="BQ32" s="86" t="s">
        <v>654</v>
      </c>
      <c r="BR32" s="86" t="s">
        <v>414</v>
      </c>
      <c r="BS32" s="71">
        <f>BR32/B32</f>
        <v>1.5126958400864397E-3</v>
      </c>
      <c r="BT32" s="71">
        <f>BR32/BQ32</f>
        <v>5.6224899598393573E-2</v>
      </c>
      <c r="BU32" s="73">
        <f>BR32-BX32</f>
        <v>5</v>
      </c>
      <c r="BV32" s="72">
        <f>BU32/BX32</f>
        <v>0.21739130434782608</v>
      </c>
      <c r="BW32" s="86" t="s">
        <v>469</v>
      </c>
      <c r="BX32" s="86" t="s">
        <v>470</v>
      </c>
      <c r="BY32" s="71">
        <f>BX32/B32</f>
        <v>1.242571582928147E-3</v>
      </c>
      <c r="BZ32" s="71">
        <f>BX32/BW32</f>
        <v>4.9891540130151846E-2</v>
      </c>
      <c r="CA32" s="73">
        <f>BX32-CD32</f>
        <v>0</v>
      </c>
      <c r="CB32" s="72">
        <f>CA32/CD32</f>
        <v>0</v>
      </c>
      <c r="CC32" s="121" t="s">
        <v>263</v>
      </c>
      <c r="CD32" s="121" t="s">
        <v>264</v>
      </c>
      <c r="CE32" s="71">
        <f>CD32/B32</f>
        <v>1.242571582928147E-3</v>
      </c>
      <c r="CF32" s="71">
        <f>CD32/CC32</f>
        <v>5.2154195011337869E-2</v>
      </c>
      <c r="CG32" s="73">
        <f>CD32-CI32</f>
        <v>6</v>
      </c>
      <c r="CH32" s="72">
        <f>CG32/CI32</f>
        <v>0.35294117647058826</v>
      </c>
      <c r="CI32" s="84">
        <v>17</v>
      </c>
      <c r="CJ32" s="87">
        <f>CI32/B32</f>
        <v>9.1842247433819558E-4</v>
      </c>
      <c r="CK32" s="84">
        <f>CI32-CM32</f>
        <v>2</v>
      </c>
      <c r="CL32" s="88">
        <f>CK32/CM32</f>
        <v>0.13333333333333333</v>
      </c>
      <c r="CM32" s="84">
        <v>15</v>
      </c>
      <c r="CN32" s="87">
        <f>CM32/B32</f>
        <v>8.1037277147487841E-4</v>
      </c>
      <c r="CO32" s="122">
        <f>CM32-CQ32</f>
        <v>0</v>
      </c>
      <c r="CP32" s="88">
        <f>CO32/CQ32</f>
        <v>0</v>
      </c>
      <c r="CQ32" s="84">
        <v>15</v>
      </c>
      <c r="CR32" s="123">
        <f>CQ32/B32</f>
        <v>8.1037277147487841E-4</v>
      </c>
      <c r="CS32" s="124">
        <f>CQ32-CU32</f>
        <v>0</v>
      </c>
      <c r="CT32" s="111">
        <f>CS32/CU32</f>
        <v>0</v>
      </c>
      <c r="CU32" s="84">
        <v>15</v>
      </c>
      <c r="CV32" s="110">
        <f>CU32/B32</f>
        <v>8.1037277147487841E-4</v>
      </c>
    </row>
    <row r="33" spans="1:100" x14ac:dyDescent="0.3">
      <c r="A33" s="68" t="s">
        <v>47</v>
      </c>
      <c r="B33" s="158">
        <v>46596</v>
      </c>
      <c r="C33" s="180">
        <v>1735</v>
      </c>
      <c r="D33" s="181">
        <v>52</v>
      </c>
      <c r="E33" s="182">
        <f>D33/C33</f>
        <v>2.9971181556195964E-2</v>
      </c>
      <c r="F33" s="182">
        <f>D33/B33</f>
        <v>1.115975620224912E-3</v>
      </c>
      <c r="G33" s="183">
        <f>D33-L33</f>
        <v>0</v>
      </c>
      <c r="H33" s="185">
        <f>G33/L33</f>
        <v>0</v>
      </c>
      <c r="I33" s="184">
        <v>1</v>
      </c>
      <c r="J33" s="186">
        <v>1.9607843137254902E-2</v>
      </c>
      <c r="K33" s="63">
        <v>1719</v>
      </c>
      <c r="L33" s="9">
        <v>52</v>
      </c>
      <c r="M33" s="102">
        <f>L33/K33</f>
        <v>3.0250145433391506E-2</v>
      </c>
      <c r="N33" s="102">
        <f>L33/B33</f>
        <v>1.115975620224912E-3</v>
      </c>
      <c r="O33" s="8">
        <v>1</v>
      </c>
      <c r="P33" s="82">
        <v>0.02</v>
      </c>
      <c r="Q33" s="103">
        <f>L33-T33</f>
        <v>1</v>
      </c>
      <c r="R33" s="104">
        <f>Q33/T33</f>
        <v>1.9607843137254902E-2</v>
      </c>
      <c r="S33" s="8">
        <v>1471</v>
      </c>
      <c r="T33" s="8">
        <v>51</v>
      </c>
      <c r="U33" s="102">
        <f>T33/S33</f>
        <v>3.4670292318150921E-2</v>
      </c>
      <c r="V33" s="102">
        <f>T33/B33</f>
        <v>1.0945145506052023E-3</v>
      </c>
      <c r="W33" s="73">
        <f>T33-AB33</f>
        <v>2</v>
      </c>
      <c r="X33" s="72">
        <f>W33/AB33</f>
        <v>4.0816326530612242E-2</v>
      </c>
      <c r="Y33" s="84">
        <f>T33-AI33</f>
        <v>2</v>
      </c>
      <c r="Z33" s="72">
        <f>Y33/AI33</f>
        <v>4.0816326530612242E-2</v>
      </c>
      <c r="AA33" s="63">
        <v>1405</v>
      </c>
      <c r="AB33" s="9">
        <v>49</v>
      </c>
      <c r="AC33" s="71">
        <f>AB33/AA33</f>
        <v>3.4875444839857654E-2</v>
      </c>
      <c r="AD33" s="71">
        <f>AB33/B33</f>
        <v>1.0515924113657824E-3</v>
      </c>
      <c r="AE33" s="73">
        <f>AB33-AI33</f>
        <v>0</v>
      </c>
      <c r="AF33" s="71">
        <f>AE33/AI33</f>
        <v>0</v>
      </c>
      <c r="AG33" s="8">
        <f>AB33-AN33</f>
        <v>4</v>
      </c>
      <c r="AH33" s="168">
        <f>AG33/AN33</f>
        <v>8.8888888888888892E-2</v>
      </c>
      <c r="AI33" s="135">
        <v>49</v>
      </c>
      <c r="AJ33" s="137">
        <f>AI33/B33</f>
        <v>1.0515924113657824E-3</v>
      </c>
      <c r="AK33" s="138">
        <f>AI33-AN33</f>
        <v>4</v>
      </c>
      <c r="AL33" s="72">
        <f>AK33/AN33</f>
        <v>8.8888888888888892E-2</v>
      </c>
      <c r="AM33" s="69">
        <v>1251</v>
      </c>
      <c r="AN33" s="70">
        <v>45</v>
      </c>
      <c r="AO33" s="71">
        <f>AM33/B33</f>
        <v>2.6847798094257018E-2</v>
      </c>
      <c r="AP33" s="71">
        <f>AN33/B33</f>
        <v>9.6574813288694309E-4</v>
      </c>
      <c r="AQ33" s="71">
        <f>AN33/AM33</f>
        <v>3.5971223021582732E-2</v>
      </c>
      <c r="AR33" s="73">
        <f>AN33-AW33</f>
        <v>0</v>
      </c>
      <c r="AS33" s="72">
        <f>AR33/AW33</f>
        <v>0</v>
      </c>
      <c r="AT33" s="73">
        <f>AN33-CD33</f>
        <v>15</v>
      </c>
      <c r="AU33" s="72">
        <f>AT33/CD33</f>
        <v>0.5</v>
      </c>
      <c r="AV33" s="69">
        <v>1214</v>
      </c>
      <c r="AW33" s="70">
        <v>45</v>
      </c>
      <c r="AX33" s="74">
        <f>AV33/B33</f>
        <v>2.6053738518327752E-2</v>
      </c>
      <c r="AY33" s="74">
        <f>AW33/B33</f>
        <v>9.6574813288694309E-4</v>
      </c>
      <c r="AZ33" s="74">
        <f>AW33/AV33</f>
        <v>3.7067545304777592E-2</v>
      </c>
      <c r="BA33" s="75">
        <f>AW33-BD33</f>
        <v>1</v>
      </c>
      <c r="BB33" s="76">
        <f>BA33/BD33</f>
        <v>2.2727272727272728E-2</v>
      </c>
      <c r="BC33" s="77">
        <v>1184</v>
      </c>
      <c r="BD33" s="84">
        <v>44</v>
      </c>
      <c r="BE33" s="74">
        <f>BC33/B33</f>
        <v>2.5409906429736458E-2</v>
      </c>
      <c r="BF33" s="74">
        <f>BD33/B33</f>
        <v>9.4428706326723328E-4</v>
      </c>
      <c r="BG33" s="74">
        <f>BD33/BC33</f>
        <v>3.7162162162162164E-2</v>
      </c>
      <c r="BH33" s="96">
        <f>BD33-BK33</f>
        <v>2</v>
      </c>
      <c r="BI33" s="76">
        <f>BH33/BK33</f>
        <v>4.7619047619047616E-2</v>
      </c>
      <c r="BJ33" s="86" t="s">
        <v>833</v>
      </c>
      <c r="BK33" s="86" t="s">
        <v>520</v>
      </c>
      <c r="BL33" s="87">
        <f>BJ33/B33</f>
        <v>2.2019057429822301E-2</v>
      </c>
      <c r="BM33" s="71">
        <f>BK33/B33</f>
        <v>9.0136492402781356E-4</v>
      </c>
      <c r="BN33" s="71">
        <f>BK33/BJ33</f>
        <v>4.0935672514619881E-2</v>
      </c>
      <c r="BO33" s="73">
        <f>BK33-BR33</f>
        <v>4</v>
      </c>
      <c r="BP33" s="72">
        <f>BO33/BR33</f>
        <v>0.10526315789473684</v>
      </c>
      <c r="BQ33" s="86" t="s">
        <v>692</v>
      </c>
      <c r="BR33" s="86" t="s">
        <v>646</v>
      </c>
      <c r="BS33" s="71">
        <f>BR33/B33</f>
        <v>8.1552064554897411E-4</v>
      </c>
      <c r="BT33" s="71">
        <f>BR33/BQ33</f>
        <v>4.6913580246913583E-2</v>
      </c>
      <c r="BU33" s="73">
        <f>BR33-BX33</f>
        <v>1</v>
      </c>
      <c r="BV33" s="72">
        <f>BU33/BX33</f>
        <v>2.7027027027027029E-2</v>
      </c>
      <c r="BW33" s="86" t="s">
        <v>471</v>
      </c>
      <c r="BX33" s="86" t="s">
        <v>530</v>
      </c>
      <c r="BY33" s="71">
        <f>BX33/B33</f>
        <v>7.940595759292643E-4</v>
      </c>
      <c r="BZ33" s="71">
        <f>BX33/BW33</f>
        <v>5.7812500000000003E-2</v>
      </c>
      <c r="CA33" s="73">
        <f>BX33-CD33</f>
        <v>7</v>
      </c>
      <c r="CB33" s="72">
        <f>CA33/CD33</f>
        <v>0.23333333333333334</v>
      </c>
      <c r="CC33" s="126" t="s">
        <v>296</v>
      </c>
      <c r="CD33" s="126" t="s">
        <v>324</v>
      </c>
      <c r="CE33" s="71">
        <f>CD33/B33</f>
        <v>6.4383208859129543E-4</v>
      </c>
      <c r="CF33" s="71">
        <f>CD33/CC33</f>
        <v>5.0083472454090151E-2</v>
      </c>
      <c r="CG33" s="73">
        <f>CD33-CI33</f>
        <v>4</v>
      </c>
      <c r="CH33" s="72">
        <f>CG33/CI33</f>
        <v>0.15384615384615385</v>
      </c>
      <c r="CI33" s="73">
        <v>26</v>
      </c>
      <c r="CJ33" s="87">
        <f>CI33/B33</f>
        <v>5.5798781011245598E-4</v>
      </c>
      <c r="CK33" s="84">
        <f>CI33-CM33</f>
        <v>2</v>
      </c>
      <c r="CL33" s="88">
        <f>CK33/CM33</f>
        <v>8.3333333333333329E-2</v>
      </c>
      <c r="CM33" s="73">
        <v>24</v>
      </c>
      <c r="CN33" s="87">
        <f>CM33/B33</f>
        <v>5.1506567087303637E-4</v>
      </c>
      <c r="CO33" s="122">
        <f>CM33-CQ33</f>
        <v>0</v>
      </c>
      <c r="CP33" s="88">
        <f>CO33/CQ33</f>
        <v>0</v>
      </c>
      <c r="CQ33" s="73">
        <v>24</v>
      </c>
      <c r="CR33" s="123">
        <f>CQ33/B33</f>
        <v>5.1506567087303637E-4</v>
      </c>
      <c r="CS33" s="124">
        <f>CQ33-CU33</f>
        <v>3</v>
      </c>
      <c r="CT33" s="111">
        <f>CS33/CU33</f>
        <v>0.14285714285714285</v>
      </c>
      <c r="CU33" s="73" t="s">
        <v>44</v>
      </c>
      <c r="CV33" s="110">
        <f>CU33/B33</f>
        <v>4.5068246201390678E-4</v>
      </c>
    </row>
    <row r="34" spans="1:100" x14ac:dyDescent="0.3">
      <c r="A34" s="78" t="s">
        <v>25</v>
      </c>
      <c r="B34" s="166">
        <v>50886</v>
      </c>
      <c r="C34" s="180">
        <v>1949</v>
      </c>
      <c r="D34" s="181">
        <v>64</v>
      </c>
      <c r="E34" s="182">
        <f>D34/C34</f>
        <v>3.2837352488455616E-2</v>
      </c>
      <c r="F34" s="182">
        <f>D34/B34</f>
        <v>1.2577133199701293E-3</v>
      </c>
      <c r="G34" s="183">
        <f>D34-L34</f>
        <v>0</v>
      </c>
      <c r="H34" s="185">
        <f>G34/L34</f>
        <v>0</v>
      </c>
      <c r="I34" s="184">
        <v>1</v>
      </c>
      <c r="J34" s="186">
        <v>1.5873015873015872E-2</v>
      </c>
      <c r="K34" s="27">
        <v>1886</v>
      </c>
      <c r="L34" s="9">
        <v>64</v>
      </c>
      <c r="M34" s="102">
        <f>L34/K34</f>
        <v>3.3934252386002124E-2</v>
      </c>
      <c r="N34" s="102">
        <f>L34/B34</f>
        <v>1.2577133199701293E-3</v>
      </c>
      <c r="O34" s="8">
        <v>1</v>
      </c>
      <c r="P34" s="82">
        <v>1.6E-2</v>
      </c>
      <c r="Q34" s="103">
        <f>L34-T34</f>
        <v>4</v>
      </c>
      <c r="R34" s="104">
        <f>Q34/T34</f>
        <v>6.6666666666666666E-2</v>
      </c>
      <c r="S34" s="8">
        <v>1499</v>
      </c>
      <c r="T34" s="8">
        <v>60</v>
      </c>
      <c r="U34" s="102">
        <f>T34/S34</f>
        <v>4.0026684456304203E-2</v>
      </c>
      <c r="V34" s="102">
        <f>T34/B34</f>
        <v>1.1791062374719961E-3</v>
      </c>
      <c r="W34" s="73">
        <f>T34-AB34</f>
        <v>1</v>
      </c>
      <c r="X34" s="72">
        <f>W34/AB34</f>
        <v>1.6949152542372881E-2</v>
      </c>
      <c r="Y34" s="84">
        <f>T34-AI34</f>
        <v>1</v>
      </c>
      <c r="Z34" s="72">
        <f>Y34/AI34</f>
        <v>1.6949152542372881E-2</v>
      </c>
      <c r="AA34" s="27">
        <v>1446</v>
      </c>
      <c r="AB34" s="8">
        <v>59</v>
      </c>
      <c r="AC34" s="80">
        <f>AB34/AA34</f>
        <v>4.0802213001383127E-2</v>
      </c>
      <c r="AD34" s="80">
        <f>AB34/B34</f>
        <v>1.1594544668474629E-3</v>
      </c>
      <c r="AE34" s="83">
        <f>AB34-AI34</f>
        <v>0</v>
      </c>
      <c r="AF34" s="80">
        <f>AE34/AI34</f>
        <v>0</v>
      </c>
      <c r="AG34" s="8">
        <f>AB34-AN34</f>
        <v>-5</v>
      </c>
      <c r="AH34" s="168">
        <f>AG34/AN34</f>
        <v>-7.8125E-2</v>
      </c>
      <c r="AI34" s="135">
        <v>59</v>
      </c>
      <c r="AJ34" s="137">
        <f>AI34/B34</f>
        <v>1.1594544668474629E-3</v>
      </c>
      <c r="AK34" s="138">
        <f>AI34-AN34</f>
        <v>-5</v>
      </c>
      <c r="AL34" s="82">
        <f>AK34/AN34</f>
        <v>-7.8125E-2</v>
      </c>
      <c r="AM34" s="81">
        <v>1281</v>
      </c>
      <c r="AN34" s="79">
        <v>64</v>
      </c>
      <c r="AO34" s="80">
        <f>AM34/B34</f>
        <v>2.5173918170027121E-2</v>
      </c>
      <c r="AP34" s="80">
        <f>AN34/B34</f>
        <v>1.2577133199701293E-3</v>
      </c>
      <c r="AQ34" s="80">
        <f>AN34/AM34</f>
        <v>4.9960967993754879E-2</v>
      </c>
      <c r="AR34" s="83">
        <f>AN34-AW34</f>
        <v>1</v>
      </c>
      <c r="AS34" s="82">
        <f>AR34/AW34</f>
        <v>1.5873015873015872E-2</v>
      </c>
      <c r="AT34" s="83">
        <f>AN34-CD34</f>
        <v>8</v>
      </c>
      <c r="AU34" s="82">
        <f>AT34/CD34</f>
        <v>0.14285714285714285</v>
      </c>
      <c r="AV34" s="81">
        <v>1211</v>
      </c>
      <c r="AW34" s="79">
        <v>63</v>
      </c>
      <c r="AX34" s="74">
        <f>AV34/B34</f>
        <v>2.3798294226309791E-2</v>
      </c>
      <c r="AY34" s="74">
        <f>AW34/B34</f>
        <v>1.2380615493455961E-3</v>
      </c>
      <c r="AZ34" s="74">
        <f>AW34/AV34</f>
        <v>5.2023121387283239E-2</v>
      </c>
      <c r="BA34" s="75">
        <f>AW34-BD34</f>
        <v>1</v>
      </c>
      <c r="BB34" s="76">
        <f>BA34/BD34</f>
        <v>1.6129032258064516E-2</v>
      </c>
      <c r="BC34" s="77">
        <v>1197</v>
      </c>
      <c r="BD34" s="84">
        <v>62</v>
      </c>
      <c r="BE34" s="74">
        <f>BC34/B34</f>
        <v>2.3523169437566323E-2</v>
      </c>
      <c r="BF34" s="74">
        <f>BD34/B34</f>
        <v>1.2184097787210628E-3</v>
      </c>
      <c r="BG34" s="74">
        <f>BD34/BC34</f>
        <v>5.1796157059314951E-2</v>
      </c>
      <c r="BH34" s="96">
        <f>BD34-BK34</f>
        <v>1</v>
      </c>
      <c r="BI34" s="76">
        <f>BH34/BK34</f>
        <v>1.6393442622950821E-2</v>
      </c>
      <c r="BJ34" s="86" t="s">
        <v>855</v>
      </c>
      <c r="BK34" s="86" t="s">
        <v>537</v>
      </c>
      <c r="BL34" s="87">
        <f>BJ34/B34</f>
        <v>2.313013402507566E-2</v>
      </c>
      <c r="BM34" s="71">
        <f>BK34/B34</f>
        <v>1.1987580080965296E-3</v>
      </c>
      <c r="BN34" s="71">
        <f>BK34/BJ34</f>
        <v>5.1826677994902294E-2</v>
      </c>
      <c r="BO34" s="73">
        <f>BK34-BR34</f>
        <v>1</v>
      </c>
      <c r="BP34" s="72">
        <f>BO34/BR34</f>
        <v>1.6666666666666666E-2</v>
      </c>
      <c r="BQ34" s="86" t="s">
        <v>663</v>
      </c>
      <c r="BR34" s="86" t="s">
        <v>411</v>
      </c>
      <c r="BS34" s="71">
        <f>BR34/B34</f>
        <v>1.1791062374719961E-3</v>
      </c>
      <c r="BT34" s="71">
        <f>BR34/BQ34</f>
        <v>5.3333333333333337E-2</v>
      </c>
      <c r="BU34" s="73">
        <f>BR34-BX34</f>
        <v>4</v>
      </c>
      <c r="BV34" s="72">
        <f>BU34/BX34</f>
        <v>7.1428571428571425E-2</v>
      </c>
      <c r="BW34" s="86" t="s">
        <v>563</v>
      </c>
      <c r="BX34" s="86" t="s">
        <v>518</v>
      </c>
      <c r="BY34" s="71">
        <f>BX34/B34</f>
        <v>1.1004991549738632E-3</v>
      </c>
      <c r="BZ34" s="71">
        <f>BX34/BW34</f>
        <v>5.0862851952770211E-2</v>
      </c>
      <c r="CA34" s="73">
        <f>BX34-CD34</f>
        <v>0</v>
      </c>
      <c r="CB34" s="72">
        <f>CA34/CD34</f>
        <v>0</v>
      </c>
      <c r="CC34" s="126" t="s">
        <v>359</v>
      </c>
      <c r="CD34" s="126" t="s">
        <v>235</v>
      </c>
      <c r="CE34" s="71">
        <f>CD34/B34</f>
        <v>1.1004991549738632E-3</v>
      </c>
      <c r="CF34" s="71">
        <f>CD34/CC34</f>
        <v>5.1660516605166053E-2</v>
      </c>
      <c r="CG34" s="73">
        <f>CD34-CI34</f>
        <v>2</v>
      </c>
      <c r="CH34" s="72">
        <f>CG34/CI34</f>
        <v>3.7037037037037035E-2</v>
      </c>
      <c r="CI34" s="83">
        <v>54</v>
      </c>
      <c r="CJ34" s="87">
        <f>CI34/B34</f>
        <v>1.0611956137247967E-3</v>
      </c>
      <c r="CK34" s="84">
        <f>CI34-CM34</f>
        <v>3</v>
      </c>
      <c r="CL34" s="88">
        <f>CK34/CM34</f>
        <v>5.8823529411764705E-2</v>
      </c>
      <c r="CM34" s="83">
        <v>51</v>
      </c>
      <c r="CN34" s="87">
        <f>CM34/B34</f>
        <v>1.0022403018511968E-3</v>
      </c>
      <c r="CO34" s="122">
        <f>CM34-CQ34</f>
        <v>0</v>
      </c>
      <c r="CP34" s="88">
        <f>CO34/CQ34</f>
        <v>0</v>
      </c>
      <c r="CQ34" s="83">
        <v>51</v>
      </c>
      <c r="CR34" s="123">
        <f>CQ34/B34</f>
        <v>1.0022403018511968E-3</v>
      </c>
      <c r="CS34" s="124">
        <f>CQ34-CU34</f>
        <v>2</v>
      </c>
      <c r="CT34" s="111">
        <f>CS34/CU34</f>
        <v>4.0816326530612242E-2</v>
      </c>
      <c r="CU34" s="83">
        <v>49</v>
      </c>
      <c r="CV34" s="110">
        <f>CU34/B34</f>
        <v>9.6293676060213028E-4</v>
      </c>
    </row>
    <row r="35" spans="1:100" x14ac:dyDescent="0.3">
      <c r="A35" s="89" t="s">
        <v>63</v>
      </c>
      <c r="B35" s="162">
        <v>55324</v>
      </c>
      <c r="C35" s="180">
        <v>2478</v>
      </c>
      <c r="D35" s="181">
        <v>78</v>
      </c>
      <c r="E35" s="182">
        <f>D35/C35</f>
        <v>3.1476997578692496E-2</v>
      </c>
      <c r="F35" s="182">
        <f>D35/B35</f>
        <v>1.4098763646880196E-3</v>
      </c>
      <c r="G35" s="183">
        <f>D35-L35</f>
        <v>0</v>
      </c>
      <c r="H35" s="185">
        <f>G35/L35</f>
        <v>0</v>
      </c>
      <c r="I35" s="184">
        <v>1</v>
      </c>
      <c r="J35" s="186">
        <v>1.2987012987012988E-2</v>
      </c>
      <c r="K35" s="63">
        <v>2448</v>
      </c>
      <c r="L35" s="9">
        <v>78</v>
      </c>
      <c r="M35" s="102">
        <f>L35/K35</f>
        <v>3.1862745098039214E-2</v>
      </c>
      <c r="N35" s="102">
        <f>L35/B35</f>
        <v>1.4098763646880196E-3</v>
      </c>
      <c r="O35" s="8">
        <v>1</v>
      </c>
      <c r="P35" s="82">
        <v>1.2999999999999999E-2</v>
      </c>
      <c r="Q35" s="103">
        <f>L35-T35</f>
        <v>4</v>
      </c>
      <c r="R35" s="104">
        <f>Q35/T35</f>
        <v>5.4054054054054057E-2</v>
      </c>
      <c r="S35" s="8">
        <v>1396</v>
      </c>
      <c r="T35" s="8">
        <v>74</v>
      </c>
      <c r="U35" s="102">
        <f>T35/S35</f>
        <v>5.300859598853868E-2</v>
      </c>
      <c r="V35" s="102">
        <f>T35/B35</f>
        <v>1.3375750126527366E-3</v>
      </c>
      <c r="W35" s="73">
        <f>T35-AB35</f>
        <v>1</v>
      </c>
      <c r="X35" s="72">
        <f>W35/AB35</f>
        <v>1.3698630136986301E-2</v>
      </c>
      <c r="Y35" s="84">
        <f>T35-AI35</f>
        <v>2</v>
      </c>
      <c r="Z35" s="72">
        <f>Y35/AI35</f>
        <v>2.7777777777777776E-2</v>
      </c>
      <c r="AA35" s="27">
        <v>1372</v>
      </c>
      <c r="AB35" s="8">
        <v>73</v>
      </c>
      <c r="AC35" s="87">
        <f>AB35/AA35</f>
        <v>5.3206997084548104E-2</v>
      </c>
      <c r="AD35" s="87">
        <f>AB35/B35</f>
        <v>1.3194996746439158E-3</v>
      </c>
      <c r="AE35" s="84">
        <f>AB35-AI35</f>
        <v>1</v>
      </c>
      <c r="AF35" s="87">
        <f>AE35/AI35</f>
        <v>1.3888888888888888E-2</v>
      </c>
      <c r="AG35" s="8">
        <f>AB35-AN35</f>
        <v>15</v>
      </c>
      <c r="AH35" s="168">
        <f>AG35/AN35</f>
        <v>0.25862068965517243</v>
      </c>
      <c r="AI35" s="135">
        <v>72</v>
      </c>
      <c r="AJ35" s="137">
        <f>AI35/B35</f>
        <v>1.301424336635095E-3</v>
      </c>
      <c r="AK35" s="138">
        <f>AI35-AN35</f>
        <v>14</v>
      </c>
      <c r="AL35" s="88">
        <f>AK35/AN35</f>
        <v>0.2413793103448276</v>
      </c>
      <c r="AM35" s="77">
        <v>1766</v>
      </c>
      <c r="AN35" s="86">
        <v>58</v>
      </c>
      <c r="AO35" s="87">
        <f>AM35/B35</f>
        <v>3.1921046923577473E-2</v>
      </c>
      <c r="AP35" s="87">
        <f>AN35/B35</f>
        <v>1.0483696045116044E-3</v>
      </c>
      <c r="AQ35" s="87">
        <f>AN35/AM35</f>
        <v>3.2842582106455263E-2</v>
      </c>
      <c r="AR35" s="77">
        <f>AN35-AW35</f>
        <v>0</v>
      </c>
      <c r="AS35" s="88">
        <f>AR35/AW35</f>
        <v>0</v>
      </c>
      <c r="AT35" s="84">
        <f>AN35-CD35</f>
        <v>26</v>
      </c>
      <c r="AU35" s="88">
        <f>AT35/CD35</f>
        <v>0.8125</v>
      </c>
      <c r="AV35" s="77">
        <v>1595</v>
      </c>
      <c r="AW35" s="86">
        <v>58</v>
      </c>
      <c r="AX35" s="74">
        <f>AV35/B35</f>
        <v>2.8830164124069121E-2</v>
      </c>
      <c r="AY35" s="74">
        <f>AW35/B35</f>
        <v>1.0483696045116044E-3</v>
      </c>
      <c r="AZ35" s="74">
        <f>AW35/AV35</f>
        <v>3.6363636363636362E-2</v>
      </c>
      <c r="BA35" s="75">
        <f>AW35-BD35</f>
        <v>0</v>
      </c>
      <c r="BB35" s="76">
        <f>BA35/BD35</f>
        <v>0</v>
      </c>
      <c r="BC35" s="77">
        <v>1402</v>
      </c>
      <c r="BD35" s="84">
        <v>58</v>
      </c>
      <c r="BE35" s="74">
        <f>BC35/B35</f>
        <v>2.5341623888366714E-2</v>
      </c>
      <c r="BF35" s="74">
        <f>BD35/B35</f>
        <v>1.0483696045116044E-3</v>
      </c>
      <c r="BG35" s="74">
        <f>BD35/BC35</f>
        <v>4.136947218259629E-2</v>
      </c>
      <c r="BH35" s="96">
        <f>BD35-BK35</f>
        <v>3</v>
      </c>
      <c r="BI35" s="76">
        <f>BH35/BK35</f>
        <v>5.4545454545454543E-2</v>
      </c>
      <c r="BJ35" s="70" t="s">
        <v>770</v>
      </c>
      <c r="BK35" s="70" t="s">
        <v>496</v>
      </c>
      <c r="BL35" s="87">
        <f>BJ35/B35</f>
        <v>2.2829151905140625E-2</v>
      </c>
      <c r="BM35" s="71">
        <f>BK35/B35</f>
        <v>9.9414359048514197E-4</v>
      </c>
      <c r="BN35" s="71">
        <f>BK35/BJ35</f>
        <v>4.3547110055423596E-2</v>
      </c>
      <c r="BO35" s="73">
        <f>BK35-BR35</f>
        <v>7</v>
      </c>
      <c r="BP35" s="72">
        <f>BO35/BR35</f>
        <v>0.14583333333333334</v>
      </c>
      <c r="BQ35" s="86" t="s">
        <v>686</v>
      </c>
      <c r="BR35" s="86" t="s">
        <v>418</v>
      </c>
      <c r="BS35" s="71">
        <f>BR35/B35</f>
        <v>8.6761622442339673E-4</v>
      </c>
      <c r="BT35" s="71">
        <f>BR35/BQ35</f>
        <v>4.3399638336347197E-2</v>
      </c>
      <c r="BU35" s="73">
        <f>BR35-BX35</f>
        <v>0</v>
      </c>
      <c r="BV35" s="72">
        <f>BU35/BX35</f>
        <v>0</v>
      </c>
      <c r="BW35" s="70" t="s">
        <v>417</v>
      </c>
      <c r="BX35" s="70" t="s">
        <v>418</v>
      </c>
      <c r="BY35" s="71">
        <f>BX35/B35</f>
        <v>8.6761622442339673E-4</v>
      </c>
      <c r="BZ35" s="71">
        <f>BX35/BW35</f>
        <v>4.6198267564966311E-2</v>
      </c>
      <c r="CA35" s="73">
        <f>BX35-CD35</f>
        <v>16</v>
      </c>
      <c r="CB35" s="72">
        <f>CA35/CD35</f>
        <v>0.5</v>
      </c>
      <c r="CC35" s="126" t="s">
        <v>201</v>
      </c>
      <c r="CD35" s="126" t="s">
        <v>202</v>
      </c>
      <c r="CE35" s="71">
        <f>CD35/B35</f>
        <v>5.7841081628226445E-4</v>
      </c>
      <c r="CF35" s="71">
        <f>CD35/CC35</f>
        <v>3.292181069958848E-2</v>
      </c>
      <c r="CG35" s="73">
        <f>CD35-CI35</f>
        <v>10</v>
      </c>
      <c r="CH35" s="72">
        <f>CG35/CI35</f>
        <v>0.45454545454545453</v>
      </c>
      <c r="CI35" s="84">
        <v>22</v>
      </c>
      <c r="CJ35" s="87">
        <f>CI35/B35</f>
        <v>3.9765743619405683E-4</v>
      </c>
      <c r="CK35" s="84">
        <f>CI35-CM35</f>
        <v>3</v>
      </c>
      <c r="CL35" s="88">
        <f>CK35/CM35</f>
        <v>0.15789473684210525</v>
      </c>
      <c r="CM35" s="84">
        <v>19</v>
      </c>
      <c r="CN35" s="87">
        <f>CM35/B35</f>
        <v>3.4343142216759456E-4</v>
      </c>
      <c r="CO35" s="122">
        <f>CM35-CQ35</f>
        <v>0</v>
      </c>
      <c r="CP35" s="88">
        <f>CO35/CQ35</f>
        <v>0</v>
      </c>
      <c r="CQ35" s="73">
        <v>19</v>
      </c>
      <c r="CR35" s="123">
        <f>CQ35/B35</f>
        <v>3.4343142216759456E-4</v>
      </c>
      <c r="CS35" s="124">
        <f>CQ35-CU35</f>
        <v>3</v>
      </c>
      <c r="CT35" s="111">
        <f>CS35/CU35</f>
        <v>0.1875</v>
      </c>
      <c r="CU35" s="73" t="s">
        <v>58</v>
      </c>
      <c r="CV35" s="110">
        <f>CU35/B35</f>
        <v>2.8920540814113223E-4</v>
      </c>
    </row>
    <row r="36" spans="1:100" x14ac:dyDescent="0.3">
      <c r="A36" s="68" t="s">
        <v>171</v>
      </c>
      <c r="B36" s="161">
        <v>12435</v>
      </c>
      <c r="C36" s="180">
        <v>3945</v>
      </c>
      <c r="D36" s="181">
        <v>146</v>
      </c>
      <c r="E36" s="182">
        <f>D36/C36</f>
        <v>3.7008871989860581E-2</v>
      </c>
      <c r="F36" s="182">
        <f>D36/B36</f>
        <v>1.1741053478086048E-2</v>
      </c>
      <c r="G36" s="183">
        <f>D36-L36</f>
        <v>0</v>
      </c>
      <c r="H36" s="185">
        <f>G36/L36</f>
        <v>0</v>
      </c>
      <c r="I36" s="184">
        <v>0</v>
      </c>
      <c r="J36" s="186">
        <v>0</v>
      </c>
      <c r="K36" s="63">
        <v>3923</v>
      </c>
      <c r="L36" s="9">
        <v>146</v>
      </c>
      <c r="M36" s="102">
        <f>L36/K36</f>
        <v>3.7216416008157026E-2</v>
      </c>
      <c r="N36" s="102">
        <f>L36/B36</f>
        <v>1.1741053478086048E-2</v>
      </c>
      <c r="O36" s="8">
        <v>1</v>
      </c>
      <c r="P36" s="82">
        <v>7.0000000000000001E-3</v>
      </c>
      <c r="Q36" s="103">
        <f>L36-T36</f>
        <v>1</v>
      </c>
      <c r="R36" s="104">
        <f>Q36/T36</f>
        <v>6.8965517241379309E-3</v>
      </c>
      <c r="S36" s="8">
        <v>2531</v>
      </c>
      <c r="T36" s="8">
        <v>145</v>
      </c>
      <c r="U36" s="102">
        <f>T36/S36</f>
        <v>5.7289608850256815E-2</v>
      </c>
      <c r="V36" s="102">
        <f>T36/B36</f>
        <v>1.1660635303578609E-2</v>
      </c>
      <c r="W36" s="73">
        <f>T36-AB36</f>
        <v>0</v>
      </c>
      <c r="X36" s="72">
        <f>W36/AB36</f>
        <v>0</v>
      </c>
      <c r="Y36" s="84">
        <f>T36-AI36</f>
        <v>13</v>
      </c>
      <c r="Z36" s="72">
        <f>Y36/AI36</f>
        <v>9.8484848484848481E-2</v>
      </c>
      <c r="AA36" s="63">
        <v>2506</v>
      </c>
      <c r="AB36" s="9">
        <v>145</v>
      </c>
      <c r="AC36" s="71">
        <f>AB36/AA36</f>
        <v>5.7861133280127694E-2</v>
      </c>
      <c r="AD36" s="71">
        <f>AB36/B36</f>
        <v>1.1660635303578609E-2</v>
      </c>
      <c r="AE36" s="73">
        <f>AB36-AI36</f>
        <v>13</v>
      </c>
      <c r="AF36" s="71">
        <f>AE36/AI36</f>
        <v>9.8484848484848481E-2</v>
      </c>
      <c r="AG36" s="84">
        <f>AB36-AN36</f>
        <v>56</v>
      </c>
      <c r="AH36" s="82">
        <f>AG36/AN36</f>
        <v>0.6292134831460674</v>
      </c>
      <c r="AI36" s="135">
        <v>132</v>
      </c>
      <c r="AJ36" s="142">
        <f>AI36/B36</f>
        <v>1.0615199034981907E-2</v>
      </c>
      <c r="AK36" s="130">
        <f>AI36-AN36</f>
        <v>43</v>
      </c>
      <c r="AL36" s="72">
        <f>AK36/AN36</f>
        <v>0.48314606741573035</v>
      </c>
      <c r="AM36" s="69">
        <v>2460</v>
      </c>
      <c r="AN36" s="70">
        <v>89</v>
      </c>
      <c r="AO36" s="71">
        <f>AM36/B36</f>
        <v>0.19782870928829915</v>
      </c>
      <c r="AP36" s="71">
        <f>AN36/B36</f>
        <v>7.1572175311620427E-3</v>
      </c>
      <c r="AQ36" s="71">
        <f>AN36/AM36</f>
        <v>3.6178861788617886E-2</v>
      </c>
      <c r="AR36" s="69">
        <f>AN36-AW36</f>
        <v>17</v>
      </c>
      <c r="AS36" s="72">
        <f>AR36/AW36</f>
        <v>0.2361111111111111</v>
      </c>
      <c r="AT36" s="73">
        <f>AN36-CD36</f>
        <v>83</v>
      </c>
      <c r="AU36" s="72">
        <f>AT36/CD36</f>
        <v>13.833333333333334</v>
      </c>
      <c r="AV36" s="69">
        <v>1970</v>
      </c>
      <c r="AW36" s="70">
        <v>72</v>
      </c>
      <c r="AX36" s="74">
        <f>AV36/B36</f>
        <v>0.1584238037796542</v>
      </c>
      <c r="AY36" s="74">
        <f>AW36/B36</f>
        <v>5.7901085645355854E-3</v>
      </c>
      <c r="AZ36" s="74">
        <f>AW36/AV36</f>
        <v>3.654822335025381E-2</v>
      </c>
      <c r="BA36" s="75">
        <f>AW36-BD36</f>
        <v>27</v>
      </c>
      <c r="BB36" s="76">
        <f>BA36/BD36</f>
        <v>0.6</v>
      </c>
      <c r="BC36" s="77">
        <v>1455</v>
      </c>
      <c r="BD36" s="84">
        <v>45</v>
      </c>
      <c r="BE36" s="74">
        <f>BC36/B36</f>
        <v>0.11700844390832328</v>
      </c>
      <c r="BF36" s="74">
        <f>BD36/B36</f>
        <v>3.6188178528347406E-3</v>
      </c>
      <c r="BG36" s="74">
        <f>BD36/BC36</f>
        <v>3.0927835051546393E-2</v>
      </c>
      <c r="BH36" s="96">
        <f>BD36-BK36</f>
        <v>15</v>
      </c>
      <c r="BI36" s="76">
        <f>BH36/BK36</f>
        <v>0.5</v>
      </c>
      <c r="BJ36" s="70" t="s">
        <v>802</v>
      </c>
      <c r="BK36" s="70" t="s">
        <v>560</v>
      </c>
      <c r="BL36" s="87">
        <f>BJ36/B36</f>
        <v>8.2106956172094889E-2</v>
      </c>
      <c r="BM36" s="71">
        <f>BK36/B36</f>
        <v>2.4125452352231603E-3</v>
      </c>
      <c r="BN36" s="71">
        <f>BK36/BJ36</f>
        <v>2.9382957884427033E-2</v>
      </c>
      <c r="BO36" s="73">
        <f>BK36-BR36</f>
        <v>21</v>
      </c>
      <c r="BP36" s="72">
        <f>BO36/BR36</f>
        <v>2.3333333333333335</v>
      </c>
      <c r="BQ36" s="86" t="s">
        <v>702</v>
      </c>
      <c r="BR36" s="86" t="s">
        <v>77</v>
      </c>
      <c r="BS36" s="71">
        <f>BR36/B36</f>
        <v>7.2376357056694817E-4</v>
      </c>
      <c r="BT36" s="71">
        <f>BR36/BQ36</f>
        <v>2.7777777777777776E-2</v>
      </c>
      <c r="BU36" s="73">
        <f>BR36-BX36</f>
        <v>1</v>
      </c>
      <c r="BV36" s="72">
        <f>BU36/BX36</f>
        <v>0.125</v>
      </c>
      <c r="BW36" s="70" t="s">
        <v>483</v>
      </c>
      <c r="BX36" s="70" t="s">
        <v>81</v>
      </c>
      <c r="BY36" s="71">
        <f>BX36/B36</f>
        <v>6.4334539605950944E-4</v>
      </c>
      <c r="BZ36" s="71">
        <f>BX36/BW36</f>
        <v>2.9629629629629631E-2</v>
      </c>
      <c r="CA36" s="73">
        <f>BX36-CD36</f>
        <v>2</v>
      </c>
      <c r="CB36" s="72">
        <f>CA36/CD36</f>
        <v>0.33333333333333331</v>
      </c>
      <c r="CC36" s="121" t="s">
        <v>274</v>
      </c>
      <c r="CD36" s="121" t="s">
        <v>208</v>
      </c>
      <c r="CE36" s="71">
        <f>CD36/B36</f>
        <v>4.8250904704463208E-4</v>
      </c>
      <c r="CF36" s="71">
        <f>CD36/CC36</f>
        <v>2.6548672566371681E-2</v>
      </c>
      <c r="CG36" s="73">
        <f>CD36-CI36</f>
        <v>5</v>
      </c>
      <c r="CH36" s="72">
        <f>CG36/CI36</f>
        <v>5</v>
      </c>
      <c r="CI36" s="73">
        <v>1</v>
      </c>
      <c r="CJ36" s="87">
        <f>CI36/B36</f>
        <v>8.0418174507438679E-5</v>
      </c>
      <c r="CK36" s="84">
        <f>CI36-CM36</f>
        <v>0</v>
      </c>
      <c r="CL36" s="88">
        <f>CK36/CM36</f>
        <v>0</v>
      </c>
      <c r="CM36" s="73">
        <v>1</v>
      </c>
      <c r="CN36" s="87">
        <f>CM36/B36</f>
        <v>8.0418174507438679E-5</v>
      </c>
      <c r="CO36" s="122">
        <f>CM36-CQ36</f>
        <v>0</v>
      </c>
      <c r="CP36" s="88">
        <f>CO36/CQ36</f>
        <v>0</v>
      </c>
      <c r="CQ36" s="73">
        <v>1</v>
      </c>
      <c r="CR36" s="123">
        <f>CQ36/B36</f>
        <v>8.0418174507438679E-5</v>
      </c>
      <c r="CS36" s="124">
        <f>CQ36-CU36</f>
        <v>0</v>
      </c>
      <c r="CT36" s="111">
        <f>CS36/CU36</f>
        <v>0</v>
      </c>
      <c r="CU36" s="73" t="s">
        <v>126</v>
      </c>
      <c r="CV36" s="110">
        <f>CU36/B36</f>
        <v>8.0418174507438679E-5</v>
      </c>
    </row>
    <row r="37" spans="1:100" x14ac:dyDescent="0.3">
      <c r="A37" s="68" t="s">
        <v>149</v>
      </c>
      <c r="B37" s="162">
        <v>8602</v>
      </c>
      <c r="C37" s="180">
        <v>548</v>
      </c>
      <c r="D37" s="181">
        <v>59</v>
      </c>
      <c r="E37" s="182">
        <f>D37/C37</f>
        <v>0.10766423357664233</v>
      </c>
      <c r="F37" s="182">
        <f>D37/B37</f>
        <v>6.8588700302255291E-3</v>
      </c>
      <c r="G37" s="183">
        <f>D37-L37</f>
        <v>0</v>
      </c>
      <c r="H37" s="185">
        <f>G37/L37</f>
        <v>0</v>
      </c>
      <c r="I37" s="184">
        <v>0</v>
      </c>
      <c r="J37" s="186">
        <v>0</v>
      </c>
      <c r="K37" s="8">
        <v>543</v>
      </c>
      <c r="L37" s="8">
        <v>59</v>
      </c>
      <c r="M37" s="102">
        <f>L37/K37</f>
        <v>0.10865561694290976</v>
      </c>
      <c r="N37" s="102">
        <f>L37/B37</f>
        <v>6.8588700302255291E-3</v>
      </c>
      <c r="O37" s="8">
        <v>0</v>
      </c>
      <c r="P37" s="88">
        <v>0</v>
      </c>
      <c r="Q37" s="103">
        <f>L37-T37</f>
        <v>1</v>
      </c>
      <c r="R37" s="104">
        <f>Q37/T37</f>
        <v>1.7241379310344827E-2</v>
      </c>
      <c r="S37" s="8">
        <v>331</v>
      </c>
      <c r="T37" s="8">
        <v>58</v>
      </c>
      <c r="U37" s="102">
        <f>T37/S37</f>
        <v>0.17522658610271905</v>
      </c>
      <c r="V37" s="102">
        <f>T37/B37</f>
        <v>6.7426179958149264E-3</v>
      </c>
      <c r="W37" s="73">
        <f>T37-AB37</f>
        <v>0</v>
      </c>
      <c r="X37" s="88">
        <f>W37/AB37</f>
        <v>0</v>
      </c>
      <c r="Y37" s="84">
        <f>T37-AI37</f>
        <v>1</v>
      </c>
      <c r="Z37" s="72">
        <f>Y37/AI37</f>
        <v>1.7543859649122806E-2</v>
      </c>
      <c r="AA37" s="5">
        <v>321</v>
      </c>
      <c r="AB37" s="5">
        <v>58</v>
      </c>
      <c r="AC37" s="87">
        <f>AB37/AA37</f>
        <v>0.18068535825545171</v>
      </c>
      <c r="AD37" s="87">
        <f>AB37/B37</f>
        <v>6.7426179958149264E-3</v>
      </c>
      <c r="AE37" s="84">
        <f>AB37-AI37</f>
        <v>1</v>
      </c>
      <c r="AF37" s="87">
        <f>AE37/AI37</f>
        <v>1.7543859649122806E-2</v>
      </c>
      <c r="AG37" s="84">
        <f>AB37-AN37</f>
        <v>-1</v>
      </c>
      <c r="AH37" s="82">
        <f>AG37/AN37</f>
        <v>-1.6949152542372881E-2</v>
      </c>
      <c r="AI37" s="135">
        <v>57</v>
      </c>
      <c r="AJ37" s="137">
        <f>AI37/B37</f>
        <v>6.6263659614043246E-3</v>
      </c>
      <c r="AK37" s="138">
        <f>AI37-AN37</f>
        <v>-2</v>
      </c>
      <c r="AL37" s="88">
        <f>AK37/AN37</f>
        <v>-3.3898305084745763E-2</v>
      </c>
      <c r="AM37" s="86">
        <v>316</v>
      </c>
      <c r="AN37" s="86">
        <v>59</v>
      </c>
      <c r="AO37" s="87">
        <f>AM37/B37</f>
        <v>3.6735642873750293E-2</v>
      </c>
      <c r="AP37" s="87">
        <f>AN37/B37</f>
        <v>6.8588700302255291E-3</v>
      </c>
      <c r="AQ37" s="87">
        <f>AN37/AM37</f>
        <v>0.18670886075949367</v>
      </c>
      <c r="AR37" s="77">
        <f>AN37-AW37</f>
        <v>1</v>
      </c>
      <c r="AS37" s="88">
        <f>AR37/AW37</f>
        <v>1.7241379310344827E-2</v>
      </c>
      <c r="AT37" s="84">
        <f>AN37-CD37</f>
        <v>4</v>
      </c>
      <c r="AU37" s="88">
        <f>AT37/CD37</f>
        <v>7.2727272727272724E-2</v>
      </c>
      <c r="AV37" s="86">
        <v>316</v>
      </c>
      <c r="AW37" s="86">
        <v>58</v>
      </c>
      <c r="AX37" s="74">
        <f>AV37/B37</f>
        <v>3.6735642873750293E-2</v>
      </c>
      <c r="AY37" s="74">
        <f>AW37/B37</f>
        <v>6.7426179958149264E-3</v>
      </c>
      <c r="AZ37" s="74">
        <f>AW37/AV37</f>
        <v>0.18354430379746836</v>
      </c>
      <c r="BA37" s="75">
        <f>AW37-BD37</f>
        <v>0</v>
      </c>
      <c r="BB37" s="76">
        <f>BA37/BD37</f>
        <v>0</v>
      </c>
      <c r="BC37" s="84">
        <v>310</v>
      </c>
      <c r="BD37" s="84">
        <v>58</v>
      </c>
      <c r="BE37" s="74">
        <f>BC37/B37</f>
        <v>3.6038130667286679E-2</v>
      </c>
      <c r="BF37" s="74">
        <f>BD37/B37</f>
        <v>6.7426179958149264E-3</v>
      </c>
      <c r="BG37" s="74">
        <f>BD37/BC37</f>
        <v>0.18709677419354839</v>
      </c>
      <c r="BH37" s="96">
        <f>BD37-BK37</f>
        <v>0</v>
      </c>
      <c r="BI37" s="76">
        <f>BH37/BK37</f>
        <v>0</v>
      </c>
      <c r="BJ37" s="86" t="s">
        <v>824</v>
      </c>
      <c r="BK37" s="86" t="s">
        <v>447</v>
      </c>
      <c r="BL37" s="87">
        <f>BJ37/B37</f>
        <v>3.5340618460823064E-2</v>
      </c>
      <c r="BM37" s="71">
        <f>BK37/B37</f>
        <v>6.7426179958149264E-3</v>
      </c>
      <c r="BN37" s="71">
        <f>BK37/BJ37</f>
        <v>0.19078947368421054</v>
      </c>
      <c r="BO37" s="73">
        <f>BK37-BR37</f>
        <v>1</v>
      </c>
      <c r="BP37" s="72">
        <f>BO37/BR37</f>
        <v>1.7543859649122806E-2</v>
      </c>
      <c r="BQ37" s="86" t="s">
        <v>618</v>
      </c>
      <c r="BR37" s="86" t="s">
        <v>619</v>
      </c>
      <c r="BS37" s="71">
        <f>BR37/B37</f>
        <v>6.6263659614043246E-3</v>
      </c>
      <c r="BT37" s="71">
        <f>BR37/BQ37</f>
        <v>0.18874172185430463</v>
      </c>
      <c r="BU37" s="73">
        <f>BR37-BX37</f>
        <v>1</v>
      </c>
      <c r="BV37" s="72">
        <f>BU37/BX37</f>
        <v>1.7857142857142856E-2</v>
      </c>
      <c r="BW37" s="86" t="s">
        <v>517</v>
      </c>
      <c r="BX37" s="86" t="s">
        <v>518</v>
      </c>
      <c r="BY37" s="71">
        <f>BX37/B37</f>
        <v>6.5101139269937228E-3</v>
      </c>
      <c r="BZ37" s="71">
        <f>BX37/BW37</f>
        <v>0.19047619047619047</v>
      </c>
      <c r="CA37" s="73">
        <f>BX37-CD37</f>
        <v>1</v>
      </c>
      <c r="CB37" s="72">
        <f>CA37/CD37</f>
        <v>1.8181818181818181E-2</v>
      </c>
      <c r="CC37" s="121" t="s">
        <v>312</v>
      </c>
      <c r="CD37" s="121" t="s">
        <v>288</v>
      </c>
      <c r="CE37" s="71">
        <f>CD37/B37</f>
        <v>6.3938618925831201E-3</v>
      </c>
      <c r="CF37" s="71">
        <f>CD37/CC37</f>
        <v>0.19572953736654805</v>
      </c>
      <c r="CG37" s="73">
        <f>CD37-CI37</f>
        <v>13</v>
      </c>
      <c r="CH37" s="72">
        <f>CG37/CI37</f>
        <v>0.30952380952380953</v>
      </c>
      <c r="CI37" s="84">
        <v>42</v>
      </c>
      <c r="CJ37" s="87">
        <f>CI37/B37</f>
        <v>4.8825854452452921E-3</v>
      </c>
      <c r="CK37" s="84">
        <f>CI37-CM37</f>
        <v>1</v>
      </c>
      <c r="CL37" s="88">
        <f>CK37/CM37</f>
        <v>2.4390243902439025E-2</v>
      </c>
      <c r="CM37" s="84">
        <v>41</v>
      </c>
      <c r="CN37" s="87">
        <f>CM37/B37</f>
        <v>4.7663334108346894E-3</v>
      </c>
      <c r="CO37" s="122">
        <f>CM37-CQ37</f>
        <v>0</v>
      </c>
      <c r="CP37" s="88">
        <f>CO37/CQ37</f>
        <v>0</v>
      </c>
      <c r="CQ37" s="73">
        <v>41</v>
      </c>
      <c r="CR37" s="123">
        <f>CQ37/B37</f>
        <v>4.7663334108346894E-3</v>
      </c>
      <c r="CS37" s="124">
        <f>CQ37-CU37</f>
        <v>5</v>
      </c>
      <c r="CT37" s="111">
        <f>CS37/CU37</f>
        <v>0.1388888888888889</v>
      </c>
      <c r="CU37" s="73">
        <v>36</v>
      </c>
      <c r="CV37" s="110">
        <f>CU37/B37</f>
        <v>4.1850732387816785E-3</v>
      </c>
    </row>
    <row r="38" spans="1:100" x14ac:dyDescent="0.3">
      <c r="A38" s="89" t="s">
        <v>29</v>
      </c>
      <c r="B38" s="162">
        <v>5713</v>
      </c>
      <c r="C38" s="180">
        <v>664</v>
      </c>
      <c r="D38" s="181">
        <v>39</v>
      </c>
      <c r="E38" s="182">
        <f>D38/C38</f>
        <v>5.8734939759036146E-2</v>
      </c>
      <c r="F38" s="182">
        <f>D38/B38</f>
        <v>6.8265359705933833E-3</v>
      </c>
      <c r="G38" s="183">
        <f>D38-L38</f>
        <v>0</v>
      </c>
      <c r="H38" s="185">
        <f>G38/L38</f>
        <v>0</v>
      </c>
      <c r="I38" s="184">
        <v>0</v>
      </c>
      <c r="J38" s="186">
        <v>0</v>
      </c>
      <c r="K38" s="8">
        <v>661</v>
      </c>
      <c r="L38" s="8">
        <v>39</v>
      </c>
      <c r="M38" s="102">
        <f>L38/K38</f>
        <v>5.9001512859304085E-2</v>
      </c>
      <c r="N38" s="102">
        <f>L38/B38</f>
        <v>6.8265359705933833E-3</v>
      </c>
      <c r="O38" s="8">
        <v>0</v>
      </c>
      <c r="P38" s="88">
        <v>0</v>
      </c>
      <c r="Q38" s="103">
        <f>L38-T38</f>
        <v>3</v>
      </c>
      <c r="R38" s="104">
        <f>Q38/T38</f>
        <v>8.3333333333333329E-2</v>
      </c>
      <c r="S38" s="8">
        <v>390</v>
      </c>
      <c r="T38" s="8">
        <v>36</v>
      </c>
      <c r="U38" s="102">
        <f>T38/S38</f>
        <v>9.2307692307692313E-2</v>
      </c>
      <c r="V38" s="102">
        <f>T38/B38</f>
        <v>6.3014178190092772E-3</v>
      </c>
      <c r="W38" s="73">
        <f>T38-AB38</f>
        <v>0</v>
      </c>
      <c r="X38" s="88">
        <f>W38/AB38</f>
        <v>0</v>
      </c>
      <c r="Y38" s="84">
        <f>T38-AI38</f>
        <v>0</v>
      </c>
      <c r="Z38" s="72">
        <f>Y38/AI38</f>
        <v>0</v>
      </c>
      <c r="AA38" s="8">
        <v>388</v>
      </c>
      <c r="AB38" s="8">
        <v>36</v>
      </c>
      <c r="AC38" s="87">
        <f>AB38/AA38</f>
        <v>9.2783505154639179E-2</v>
      </c>
      <c r="AD38" s="87">
        <f>AB38/B38</f>
        <v>6.3014178190092772E-3</v>
      </c>
      <c r="AE38" s="84">
        <f>AB38-AI38</f>
        <v>0</v>
      </c>
      <c r="AF38" s="87">
        <f>AE38/AI38</f>
        <v>0</v>
      </c>
      <c r="AG38" s="84">
        <f>AB38-AN38</f>
        <v>-3</v>
      </c>
      <c r="AH38" s="82">
        <f>AG38/AN38</f>
        <v>-7.6923076923076927E-2</v>
      </c>
      <c r="AI38" s="135">
        <v>36</v>
      </c>
      <c r="AJ38" s="137">
        <f>AI38/B38</f>
        <v>6.3014178190092772E-3</v>
      </c>
      <c r="AK38" s="138">
        <f>AI38-AN38</f>
        <v>-3</v>
      </c>
      <c r="AL38" s="88">
        <f>AK38/AN38</f>
        <v>-7.6923076923076927E-2</v>
      </c>
      <c r="AM38" s="86">
        <v>422</v>
      </c>
      <c r="AN38" s="86">
        <v>39</v>
      </c>
      <c r="AO38" s="87">
        <f>AM38/B38</f>
        <v>7.3866619989497631E-2</v>
      </c>
      <c r="AP38" s="87">
        <f>AN38/B38</f>
        <v>6.8265359705933833E-3</v>
      </c>
      <c r="AQ38" s="87">
        <f>AN38/AM38</f>
        <v>9.2417061611374404E-2</v>
      </c>
      <c r="AR38" s="77">
        <f>AN38-AW38</f>
        <v>0</v>
      </c>
      <c r="AS38" s="88">
        <f>AR38/AW38</f>
        <v>0</v>
      </c>
      <c r="AT38" s="84">
        <f>AN38-CD38</f>
        <v>0</v>
      </c>
      <c r="AU38" s="88">
        <f>AT38/CD38</f>
        <v>0</v>
      </c>
      <c r="AV38" s="86">
        <v>419</v>
      </c>
      <c r="AW38" s="86">
        <v>39</v>
      </c>
      <c r="AX38" s="74">
        <f>AV38/B38</f>
        <v>7.3341501837913534E-2</v>
      </c>
      <c r="AY38" s="74">
        <f>AW38/B38</f>
        <v>6.8265359705933833E-3</v>
      </c>
      <c r="AZ38" s="74">
        <f>AW38/AV38</f>
        <v>9.3078758949880672E-2</v>
      </c>
      <c r="BA38" s="75">
        <f>AW38-BD38</f>
        <v>0</v>
      </c>
      <c r="BB38" s="76">
        <f>BA38/BD38</f>
        <v>0</v>
      </c>
      <c r="BC38" s="84">
        <v>419</v>
      </c>
      <c r="BD38" s="84">
        <v>39</v>
      </c>
      <c r="BE38" s="74">
        <f>BC38/B38</f>
        <v>7.3341501837913534E-2</v>
      </c>
      <c r="BF38" s="74">
        <f>BD38/B38</f>
        <v>6.8265359705933833E-3</v>
      </c>
      <c r="BG38" s="74">
        <f>BD38/BC38</f>
        <v>9.3078758949880672E-2</v>
      </c>
      <c r="BH38" s="96">
        <f>BD38-BK38</f>
        <v>0</v>
      </c>
      <c r="BI38" s="76">
        <f>BH38/BK38</f>
        <v>0</v>
      </c>
      <c r="BJ38" s="70" t="s">
        <v>873</v>
      </c>
      <c r="BK38" s="70" t="s">
        <v>545</v>
      </c>
      <c r="BL38" s="87">
        <f>BJ38/B38</f>
        <v>7.3166462454052159E-2</v>
      </c>
      <c r="BM38" s="71">
        <f>BK38/B38</f>
        <v>6.8265359705933833E-3</v>
      </c>
      <c r="BN38" s="71">
        <f>BK38/BJ38</f>
        <v>9.3301435406698566E-2</v>
      </c>
      <c r="BO38" s="73">
        <f>BK38-BR38</f>
        <v>0</v>
      </c>
      <c r="BP38" s="72">
        <f>BO38/BR38</f>
        <v>0</v>
      </c>
      <c r="BQ38" s="86" t="s">
        <v>617</v>
      </c>
      <c r="BR38" s="86" t="s">
        <v>545</v>
      </c>
      <c r="BS38" s="71">
        <f>BR38/B38</f>
        <v>6.8265359705933833E-3</v>
      </c>
      <c r="BT38" s="71">
        <f>BR38/BQ38</f>
        <v>9.420289855072464E-2</v>
      </c>
      <c r="BU38" s="73">
        <f>BR38-BX38</f>
        <v>0</v>
      </c>
      <c r="BV38" s="72">
        <f>BU38/BX38</f>
        <v>0</v>
      </c>
      <c r="BW38" s="70" t="s">
        <v>587</v>
      </c>
      <c r="BX38" s="70" t="s">
        <v>545</v>
      </c>
      <c r="BY38" s="71">
        <f>BX38/B38</f>
        <v>6.8265359705933833E-3</v>
      </c>
      <c r="BZ38" s="71">
        <f>BX38/BW38</f>
        <v>9.5354523227383858E-2</v>
      </c>
      <c r="CA38" s="73">
        <f>BX38-CD38</f>
        <v>0</v>
      </c>
      <c r="CB38" s="72">
        <f>CA38/CD38</f>
        <v>0</v>
      </c>
      <c r="CC38" s="121" t="s">
        <v>384</v>
      </c>
      <c r="CD38" s="121" t="s">
        <v>385</v>
      </c>
      <c r="CE38" s="71">
        <f>CD38/B38</f>
        <v>6.8265359705933833E-3</v>
      </c>
      <c r="CF38" s="71">
        <f>CD38/CC38</f>
        <v>9.5588235294117641E-2</v>
      </c>
      <c r="CG38" s="73">
        <f>CD38-CI38</f>
        <v>1</v>
      </c>
      <c r="CH38" s="72">
        <f>CG38/CI38</f>
        <v>2.6315789473684209E-2</v>
      </c>
      <c r="CI38" s="84">
        <v>38</v>
      </c>
      <c r="CJ38" s="87">
        <f>CI38/B38</f>
        <v>6.6514965867320143E-3</v>
      </c>
      <c r="CK38" s="84">
        <f>CI38-CM38</f>
        <v>0</v>
      </c>
      <c r="CL38" s="88">
        <f>CK38/CM38</f>
        <v>0</v>
      </c>
      <c r="CM38" s="84">
        <v>38</v>
      </c>
      <c r="CN38" s="87">
        <f>CM38/B38</f>
        <v>6.6514965867320143E-3</v>
      </c>
      <c r="CO38" s="122">
        <f>CM38-CQ38</f>
        <v>0</v>
      </c>
      <c r="CP38" s="88">
        <f>CO38/CQ38</f>
        <v>0</v>
      </c>
      <c r="CQ38" s="84">
        <v>38</v>
      </c>
      <c r="CR38" s="123">
        <f>CQ38/B38</f>
        <v>6.6514965867320143E-3</v>
      </c>
      <c r="CS38" s="124">
        <f>CQ38-CU38</f>
        <v>1</v>
      </c>
      <c r="CT38" s="111">
        <f>CS38/CU38</f>
        <v>2.7027027027027029E-2</v>
      </c>
      <c r="CU38" s="84">
        <v>37</v>
      </c>
      <c r="CV38" s="110">
        <f>CU38/B38</f>
        <v>6.4764572028706462E-3</v>
      </c>
    </row>
    <row r="39" spans="1:100" x14ac:dyDescent="0.3">
      <c r="A39" s="78" t="s">
        <v>26</v>
      </c>
      <c r="B39" s="163">
        <v>6724</v>
      </c>
      <c r="C39" s="180">
        <v>401</v>
      </c>
      <c r="D39" s="181">
        <v>44</v>
      </c>
      <c r="E39" s="182">
        <f>D39/C39</f>
        <v>0.10972568578553615</v>
      </c>
      <c r="F39" s="182">
        <f>D39/B39</f>
        <v>6.5437239738251043E-3</v>
      </c>
      <c r="G39" s="183">
        <f>D39-L39</f>
        <v>0</v>
      </c>
      <c r="H39" s="185">
        <f>G39/L39</f>
        <v>0</v>
      </c>
      <c r="I39" s="184">
        <v>0</v>
      </c>
      <c r="J39" s="186">
        <v>0</v>
      </c>
      <c r="K39" s="9">
        <v>399</v>
      </c>
      <c r="L39" s="9">
        <v>44</v>
      </c>
      <c r="M39" s="102">
        <f>L39/K39</f>
        <v>0.11027568922305764</v>
      </c>
      <c r="N39" s="102">
        <f>L39/B39</f>
        <v>6.5437239738251043E-3</v>
      </c>
      <c r="O39" s="8">
        <v>0</v>
      </c>
      <c r="P39" s="82">
        <v>0</v>
      </c>
      <c r="Q39" s="103">
        <f>L39-T39</f>
        <v>1</v>
      </c>
      <c r="R39" s="104">
        <f>Q39/T39</f>
        <v>2.3255813953488372E-2</v>
      </c>
      <c r="S39" s="8">
        <v>218</v>
      </c>
      <c r="T39" s="8">
        <v>43</v>
      </c>
      <c r="U39" s="102">
        <f>T39/S39</f>
        <v>0.19724770642201836</v>
      </c>
      <c r="V39" s="102">
        <f>T39/B39</f>
        <v>6.3950029744199877E-3</v>
      </c>
      <c r="W39" s="73">
        <f>T39-AB39</f>
        <v>0</v>
      </c>
      <c r="X39" s="82">
        <f>W39/AB39</f>
        <v>0</v>
      </c>
      <c r="Y39" s="84">
        <f>T39-AI39</f>
        <v>0</v>
      </c>
      <c r="Z39" s="72">
        <f>Y39/AI39</f>
        <v>0</v>
      </c>
      <c r="AA39" s="9">
        <v>213</v>
      </c>
      <c r="AB39" s="9">
        <v>43</v>
      </c>
      <c r="AC39" s="80">
        <f>AB39/AA39</f>
        <v>0.20187793427230047</v>
      </c>
      <c r="AD39" s="80">
        <f>AB39/B39</f>
        <v>6.3950029744199877E-3</v>
      </c>
      <c r="AE39" s="83">
        <f>AB39-AI39</f>
        <v>0</v>
      </c>
      <c r="AF39" s="80">
        <f>AE39/AI39</f>
        <v>0</v>
      </c>
      <c r="AG39" s="84">
        <f>AB39-AN39</f>
        <v>-2</v>
      </c>
      <c r="AH39" s="82">
        <f>AG39/AN39</f>
        <v>-4.4444444444444446E-2</v>
      </c>
      <c r="AI39" s="135">
        <v>43</v>
      </c>
      <c r="AJ39" s="137">
        <f>AI39/B39</f>
        <v>6.3950029744199877E-3</v>
      </c>
      <c r="AK39" s="138">
        <f>AI39-AN39</f>
        <v>-2</v>
      </c>
      <c r="AL39" s="82">
        <f>AK39/AN39</f>
        <v>-4.4444444444444446E-2</v>
      </c>
      <c r="AM39" s="79">
        <v>239</v>
      </c>
      <c r="AN39" s="79">
        <v>45</v>
      </c>
      <c r="AO39" s="80">
        <f>AM39/B39</f>
        <v>3.5544318857822728E-2</v>
      </c>
      <c r="AP39" s="80">
        <f>AN39/B39</f>
        <v>6.69244497323022E-3</v>
      </c>
      <c r="AQ39" s="80">
        <f>AN39/AM39</f>
        <v>0.18828451882845187</v>
      </c>
      <c r="AR39" s="81">
        <f>AN39-AW39</f>
        <v>1</v>
      </c>
      <c r="AS39" s="82">
        <f>AR39/AW39</f>
        <v>2.2727272727272728E-2</v>
      </c>
      <c r="AT39" s="83">
        <f>AN39-CD39</f>
        <v>1</v>
      </c>
      <c r="AU39" s="82">
        <f>AT39/CD39</f>
        <v>2.2727272727272728E-2</v>
      </c>
      <c r="AV39" s="79">
        <v>236</v>
      </c>
      <c r="AW39" s="79">
        <v>44</v>
      </c>
      <c r="AX39" s="74">
        <f>AV39/B39</f>
        <v>3.5098155859607377E-2</v>
      </c>
      <c r="AY39" s="74">
        <f>AW39/B39</f>
        <v>6.5437239738251043E-3</v>
      </c>
      <c r="AZ39" s="74">
        <f>AW39/AV39</f>
        <v>0.1864406779661017</v>
      </c>
      <c r="BA39" s="75">
        <f>AW39-BD39</f>
        <v>0</v>
      </c>
      <c r="BB39" s="76">
        <f>BA39/BD39</f>
        <v>0</v>
      </c>
      <c r="BC39" s="84">
        <v>234</v>
      </c>
      <c r="BD39" s="84">
        <v>44</v>
      </c>
      <c r="BE39" s="74">
        <f>BC39/B39</f>
        <v>3.4800713860797146E-2</v>
      </c>
      <c r="BF39" s="74">
        <f>BD39/B39</f>
        <v>6.5437239738251043E-3</v>
      </c>
      <c r="BG39" s="74">
        <f>BD39/BC39</f>
        <v>0.18803418803418803</v>
      </c>
      <c r="BH39" s="96">
        <f>BD39-BK39</f>
        <v>0</v>
      </c>
      <c r="BI39" s="76">
        <f>BH39/BK39</f>
        <v>0</v>
      </c>
      <c r="BJ39" s="79" t="s">
        <v>635</v>
      </c>
      <c r="BK39" s="79" t="s">
        <v>523</v>
      </c>
      <c r="BL39" s="87">
        <f>BJ39/B39</f>
        <v>3.3759666864961332E-2</v>
      </c>
      <c r="BM39" s="71">
        <f>BK39/B39</f>
        <v>6.5437239738251043E-3</v>
      </c>
      <c r="BN39" s="71">
        <f>BK39/BJ39</f>
        <v>0.19383259911894274</v>
      </c>
      <c r="BO39" s="73">
        <f>BK39-BR39</f>
        <v>0</v>
      </c>
      <c r="BP39" s="72">
        <f>BO39/BR39</f>
        <v>0</v>
      </c>
      <c r="BQ39" s="86" t="s">
        <v>620</v>
      </c>
      <c r="BR39" s="86" t="s">
        <v>523</v>
      </c>
      <c r="BS39" s="71">
        <f>BR39/B39</f>
        <v>6.5437239738251043E-3</v>
      </c>
      <c r="BT39" s="71">
        <f>BR39/BQ39</f>
        <v>0.19730941704035873</v>
      </c>
      <c r="BU39" s="73">
        <f>BR39-BX39</f>
        <v>0</v>
      </c>
      <c r="BV39" s="72">
        <f>BU39/BX39</f>
        <v>0</v>
      </c>
      <c r="BW39" s="79" t="s">
        <v>522</v>
      </c>
      <c r="BX39" s="79" t="s">
        <v>523</v>
      </c>
      <c r="BY39" s="71">
        <f>BX39/B39</f>
        <v>6.5437239738251043E-3</v>
      </c>
      <c r="BZ39" s="71">
        <f>BX39/BW39</f>
        <v>0.20465116279069767</v>
      </c>
      <c r="CA39" s="73">
        <f>BX39-CD39</f>
        <v>0</v>
      </c>
      <c r="CB39" s="72">
        <f>CA39/CD39</f>
        <v>0</v>
      </c>
      <c r="CC39" s="126" t="s">
        <v>315</v>
      </c>
      <c r="CD39" s="126" t="s">
        <v>316</v>
      </c>
      <c r="CE39" s="71">
        <f>CD39/B39</f>
        <v>6.5437239738251043E-3</v>
      </c>
      <c r="CF39" s="71">
        <f>CD39/CC39</f>
        <v>0.20657276995305165</v>
      </c>
      <c r="CG39" s="73">
        <f>CD39-CI39</f>
        <v>1</v>
      </c>
      <c r="CH39" s="72">
        <f>CG39/CI39</f>
        <v>2.3255813953488372E-2</v>
      </c>
      <c r="CI39" s="83">
        <v>43</v>
      </c>
      <c r="CJ39" s="87">
        <f>CI39/B39</f>
        <v>6.3950029744199877E-3</v>
      </c>
      <c r="CK39" s="84">
        <f>CI39-CM39</f>
        <v>1</v>
      </c>
      <c r="CL39" s="88">
        <f>CK39/CM39</f>
        <v>2.3809523809523808E-2</v>
      </c>
      <c r="CM39" s="83">
        <v>42</v>
      </c>
      <c r="CN39" s="87">
        <f>CM39/B39</f>
        <v>6.246281975014872E-3</v>
      </c>
      <c r="CO39" s="122">
        <f>CM39-CQ39</f>
        <v>0</v>
      </c>
      <c r="CP39" s="88">
        <f>CO39/CQ39</f>
        <v>0</v>
      </c>
      <c r="CQ39" s="83">
        <v>42</v>
      </c>
      <c r="CR39" s="123">
        <f>CQ39/B39</f>
        <v>6.246281975014872E-3</v>
      </c>
      <c r="CS39" s="124">
        <f>CQ39-CU39</f>
        <v>1</v>
      </c>
      <c r="CT39" s="111">
        <f>CS39/CU39</f>
        <v>2.4390243902439025E-2</v>
      </c>
      <c r="CU39" s="83">
        <v>41</v>
      </c>
      <c r="CV39" s="110">
        <f>CU39/B39</f>
        <v>6.0975609756097563E-3</v>
      </c>
    </row>
    <row r="40" spans="1:100" x14ac:dyDescent="0.3">
      <c r="A40" s="68" t="s">
        <v>22</v>
      </c>
      <c r="B40" s="161">
        <v>10676</v>
      </c>
      <c r="C40" s="180">
        <v>1006</v>
      </c>
      <c r="D40" s="181">
        <v>64</v>
      </c>
      <c r="E40" s="182">
        <f>D40/C40</f>
        <v>6.3618290258449298E-2</v>
      </c>
      <c r="F40" s="182">
        <f>D40/B40</f>
        <v>5.9947545897339827E-3</v>
      </c>
      <c r="G40" s="183">
        <f>D40-L40</f>
        <v>0</v>
      </c>
      <c r="H40" s="185">
        <f>G40/L40</f>
        <v>0</v>
      </c>
      <c r="I40" s="184">
        <v>0</v>
      </c>
      <c r="J40" s="186">
        <v>0</v>
      </c>
      <c r="K40" s="27">
        <v>1002</v>
      </c>
      <c r="L40" s="8">
        <v>64</v>
      </c>
      <c r="M40" s="102">
        <f>L40/K40</f>
        <v>6.3872255489021951E-2</v>
      </c>
      <c r="N40" s="102">
        <f>L40/B40</f>
        <v>5.9947545897339827E-3</v>
      </c>
      <c r="O40" s="8">
        <v>0</v>
      </c>
      <c r="P40" s="88">
        <v>0</v>
      </c>
      <c r="Q40" s="103">
        <f>L40-T40</f>
        <v>0</v>
      </c>
      <c r="R40" s="104">
        <f>Q40/T40</f>
        <v>0</v>
      </c>
      <c r="S40" s="8">
        <v>699</v>
      </c>
      <c r="T40" s="8">
        <v>64</v>
      </c>
      <c r="U40" s="102">
        <f>T40/S40</f>
        <v>9.1559370529327611E-2</v>
      </c>
      <c r="V40" s="102">
        <f>T40/B40</f>
        <v>5.9947545897339827E-3</v>
      </c>
      <c r="W40" s="73">
        <f>T40-AB40</f>
        <v>0</v>
      </c>
      <c r="X40" s="88">
        <f>W40/AB40</f>
        <v>0</v>
      </c>
      <c r="Y40" s="84">
        <f>T40-AI40</f>
        <v>0</v>
      </c>
      <c r="Z40" s="72">
        <f>Y40/AI40</f>
        <v>0</v>
      </c>
      <c r="AA40" s="8">
        <v>692</v>
      </c>
      <c r="AB40" s="8">
        <v>64</v>
      </c>
      <c r="AC40" s="71">
        <f>AB40/AA40</f>
        <v>9.2485549132947972E-2</v>
      </c>
      <c r="AD40" s="71">
        <f>AB40/B40</f>
        <v>5.9947545897339827E-3</v>
      </c>
      <c r="AE40" s="73">
        <f>AB40-AI40</f>
        <v>0</v>
      </c>
      <c r="AF40" s="71">
        <f>AE40/AI40</f>
        <v>0</v>
      </c>
      <c r="AG40" s="84">
        <f>AB40-AN40</f>
        <v>0</v>
      </c>
      <c r="AH40" s="82">
        <f>AG40/AN40</f>
        <v>0</v>
      </c>
      <c r="AI40" s="135">
        <v>64</v>
      </c>
      <c r="AJ40" s="137">
        <f>AI40/B40</f>
        <v>5.9947545897339827E-3</v>
      </c>
      <c r="AK40" s="138">
        <f>AI40-AN40</f>
        <v>0</v>
      </c>
      <c r="AL40" s="72">
        <f>AK40/AN40</f>
        <v>0</v>
      </c>
      <c r="AM40" s="70">
        <v>673</v>
      </c>
      <c r="AN40" s="70">
        <v>64</v>
      </c>
      <c r="AO40" s="71">
        <f>AM40/B40</f>
        <v>6.3038591232671415E-2</v>
      </c>
      <c r="AP40" s="71">
        <f>AN40/B40</f>
        <v>5.9947545897339827E-3</v>
      </c>
      <c r="AQ40" s="71">
        <f>AN40/AM40</f>
        <v>9.5096582466567603E-2</v>
      </c>
      <c r="AR40" s="69">
        <f>AN40-AW40</f>
        <v>0</v>
      </c>
      <c r="AS40" s="72">
        <f>AR40/AW40</f>
        <v>0</v>
      </c>
      <c r="AT40" s="73">
        <f>AN40-CD40</f>
        <v>0</v>
      </c>
      <c r="AU40" s="72">
        <f>AT40/CD40</f>
        <v>0</v>
      </c>
      <c r="AV40" s="70">
        <v>669</v>
      </c>
      <c r="AW40" s="70">
        <v>64</v>
      </c>
      <c r="AX40" s="74">
        <f>AV40/B40</f>
        <v>6.2663919070813034E-2</v>
      </c>
      <c r="AY40" s="74">
        <f>AW40/B40</f>
        <v>5.9947545897339827E-3</v>
      </c>
      <c r="AZ40" s="74">
        <f>AW40/AV40</f>
        <v>9.5665171898355758E-2</v>
      </c>
      <c r="BA40" s="75">
        <f>AW40-BD40</f>
        <v>0</v>
      </c>
      <c r="BB40" s="76">
        <f>BA40/BD40</f>
        <v>0</v>
      </c>
      <c r="BC40" s="84">
        <v>668</v>
      </c>
      <c r="BD40" s="84">
        <v>64</v>
      </c>
      <c r="BE40" s="74">
        <f>BC40/B40</f>
        <v>6.2570251030348439E-2</v>
      </c>
      <c r="BF40" s="74">
        <f>BD40/B40</f>
        <v>5.9947545897339827E-3</v>
      </c>
      <c r="BG40" s="74">
        <f>BD40/BC40</f>
        <v>9.580838323353294E-2</v>
      </c>
      <c r="BH40" s="96">
        <f>BD40-BK40</f>
        <v>0</v>
      </c>
      <c r="BI40" s="76">
        <f>BH40/BK40</f>
        <v>0</v>
      </c>
      <c r="BJ40" s="86" t="s">
        <v>778</v>
      </c>
      <c r="BK40" s="86" t="s">
        <v>435</v>
      </c>
      <c r="BL40" s="87">
        <f>BJ40/B40</f>
        <v>6.1727238666167104E-2</v>
      </c>
      <c r="BM40" s="71">
        <f>BK40/B40</f>
        <v>5.9947545897339827E-3</v>
      </c>
      <c r="BN40" s="71">
        <f>BK40/BJ40</f>
        <v>9.7116843702579669E-2</v>
      </c>
      <c r="BO40" s="73">
        <f>BK40-BR40</f>
        <v>0</v>
      </c>
      <c r="BP40" s="72">
        <f>BO40/BR40</f>
        <v>0</v>
      </c>
      <c r="BQ40" s="86" t="s">
        <v>621</v>
      </c>
      <c r="BR40" s="86" t="s">
        <v>435</v>
      </c>
      <c r="BS40" s="71">
        <f>BR40/B40</f>
        <v>5.9947545897339827E-3</v>
      </c>
      <c r="BT40" s="71">
        <f>BR40/BQ40</f>
        <v>9.861325115562404E-2</v>
      </c>
      <c r="BU40" s="73">
        <f>BR40-BX40</f>
        <v>0</v>
      </c>
      <c r="BV40" s="72">
        <f>BU40/BX40</f>
        <v>0</v>
      </c>
      <c r="BW40" s="86" t="s">
        <v>434</v>
      </c>
      <c r="BX40" s="86" t="s">
        <v>435</v>
      </c>
      <c r="BY40" s="71">
        <f>BX40/B40</f>
        <v>5.9947545897339827E-3</v>
      </c>
      <c r="BZ40" s="71">
        <f>BX40/BW40</f>
        <v>0.10015649452269171</v>
      </c>
      <c r="CA40" s="73">
        <f>BX40-CD40</f>
        <v>0</v>
      </c>
      <c r="CB40" s="72">
        <f>CA40/CD40</f>
        <v>0</v>
      </c>
      <c r="CC40" s="126" t="s">
        <v>222</v>
      </c>
      <c r="CD40" s="126" t="s">
        <v>223</v>
      </c>
      <c r="CE40" s="71">
        <f>CD40/B40</f>
        <v>5.9947545897339827E-3</v>
      </c>
      <c r="CF40" s="71">
        <f>CD40/CC40</f>
        <v>0.10126582278481013</v>
      </c>
      <c r="CG40" s="73">
        <f>CD40-CI40</f>
        <v>0</v>
      </c>
      <c r="CH40" s="72">
        <f>CG40/CI40</f>
        <v>0</v>
      </c>
      <c r="CI40" s="73">
        <v>64</v>
      </c>
      <c r="CJ40" s="87">
        <f>CI40/B40</f>
        <v>5.9947545897339827E-3</v>
      </c>
      <c r="CK40" s="84">
        <f>CI40-CM40</f>
        <v>0</v>
      </c>
      <c r="CL40" s="88">
        <f>CK40/CM40</f>
        <v>0</v>
      </c>
      <c r="CM40" s="73">
        <v>64</v>
      </c>
      <c r="CN40" s="87">
        <f>CM40/B40</f>
        <v>5.9947545897339827E-3</v>
      </c>
      <c r="CO40" s="122">
        <f>CM40-CQ40</f>
        <v>1</v>
      </c>
      <c r="CP40" s="88">
        <f>CO40/CQ40</f>
        <v>1.5873015873015872E-2</v>
      </c>
      <c r="CQ40" s="73">
        <v>63</v>
      </c>
      <c r="CR40" s="123">
        <f>CQ40/B40</f>
        <v>5.9010865492693894E-3</v>
      </c>
      <c r="CS40" s="124">
        <f>CQ40-CU40</f>
        <v>2</v>
      </c>
      <c r="CT40" s="111">
        <f>CS40/CU40</f>
        <v>3.2786885245901641E-2</v>
      </c>
      <c r="CU40" s="73">
        <v>61</v>
      </c>
      <c r="CV40" s="110">
        <f>CU40/B40</f>
        <v>5.7137504683402026E-3</v>
      </c>
    </row>
    <row r="41" spans="1:100" x14ac:dyDescent="0.3">
      <c r="A41" s="85" t="s">
        <v>624</v>
      </c>
      <c r="B41" s="164">
        <v>4991</v>
      </c>
      <c r="C41" s="180">
        <v>302</v>
      </c>
      <c r="D41" s="181">
        <v>26</v>
      </c>
      <c r="E41" s="182">
        <f>D41/C41</f>
        <v>8.6092715231788075E-2</v>
      </c>
      <c r="F41" s="182">
        <f>D41/B41</f>
        <v>5.2093768783810857E-3</v>
      </c>
      <c r="G41" s="183">
        <f>D41-L41</f>
        <v>0</v>
      </c>
      <c r="H41" s="185">
        <f>G41/L41</f>
        <v>0</v>
      </c>
      <c r="I41" s="184">
        <v>0</v>
      </c>
      <c r="J41" s="186">
        <v>0</v>
      </c>
      <c r="K41" s="8">
        <v>299</v>
      </c>
      <c r="L41" s="8">
        <v>26</v>
      </c>
      <c r="M41" s="102">
        <f>L41/K41</f>
        <v>8.6956521739130432E-2</v>
      </c>
      <c r="N41" s="102">
        <f>L41/B41</f>
        <v>5.2093768783810857E-3</v>
      </c>
      <c r="O41" s="8">
        <v>0</v>
      </c>
      <c r="P41" s="88">
        <v>0</v>
      </c>
      <c r="Q41" s="103">
        <f>L41-T41</f>
        <v>0</v>
      </c>
      <c r="R41" s="104">
        <f>Q41/T41</f>
        <v>0</v>
      </c>
      <c r="S41" s="8">
        <v>225</v>
      </c>
      <c r="T41" s="8">
        <v>26</v>
      </c>
      <c r="U41" s="102">
        <f>T41/S41</f>
        <v>0.11555555555555555</v>
      </c>
      <c r="V41" s="102">
        <f>T41/B41</f>
        <v>5.2093768783810857E-3</v>
      </c>
      <c r="W41" s="73">
        <f>T41-AB41</f>
        <v>0</v>
      </c>
      <c r="X41" s="88">
        <f>W41/AB41</f>
        <v>0</v>
      </c>
      <c r="Y41" s="84">
        <f>T41-AI41</f>
        <v>0</v>
      </c>
      <c r="Z41" s="72">
        <f>Y41/AI41</f>
        <v>0</v>
      </c>
      <c r="AA41" s="5">
        <v>225</v>
      </c>
      <c r="AB41" s="8">
        <v>26</v>
      </c>
      <c r="AC41" s="87">
        <f>AB41/AA41</f>
        <v>0.11555555555555555</v>
      </c>
      <c r="AD41" s="87">
        <f>AB41/B41</f>
        <v>5.2093768783810857E-3</v>
      </c>
      <c r="AE41" s="84">
        <f>AB41-AI41</f>
        <v>0</v>
      </c>
      <c r="AF41" s="87">
        <f>AE41/AI41</f>
        <v>0</v>
      </c>
      <c r="AG41" s="84">
        <f>AB41-AN41</f>
        <v>2</v>
      </c>
      <c r="AH41" s="82">
        <f>AG41/AN41</f>
        <v>8.3333333333333329E-2</v>
      </c>
      <c r="AI41" s="84">
        <v>26</v>
      </c>
      <c r="AJ41" s="142">
        <f>AI41/B41</f>
        <v>5.2093768783810857E-3</v>
      </c>
      <c r="AK41" s="130">
        <f>AI41-AN41</f>
        <v>2</v>
      </c>
      <c r="AL41" s="88">
        <f>AK41/AN41</f>
        <v>8.3333333333333329E-2</v>
      </c>
      <c r="AM41" s="86">
        <v>193</v>
      </c>
      <c r="AN41" s="86">
        <v>24</v>
      </c>
      <c r="AO41" s="87">
        <f>AM41/B41</f>
        <v>3.8669605289521139E-2</v>
      </c>
      <c r="AP41" s="87">
        <f>AN41/B41</f>
        <v>4.808655580044079E-3</v>
      </c>
      <c r="AQ41" s="87">
        <f>AN41/AM41</f>
        <v>0.12435233160621761</v>
      </c>
      <c r="AR41" s="84">
        <f>AN41-AW41</f>
        <v>0</v>
      </c>
      <c r="AS41" s="88">
        <f>AR41/AW41</f>
        <v>0</v>
      </c>
      <c r="AT41" s="84">
        <f>AN41-CD41</f>
        <v>24</v>
      </c>
      <c r="AU41" s="88">
        <v>24</v>
      </c>
      <c r="AV41" s="86">
        <v>188</v>
      </c>
      <c r="AW41" s="86">
        <v>24</v>
      </c>
      <c r="AX41" s="74">
        <f>AV41/B41</f>
        <v>3.7667802043678623E-2</v>
      </c>
      <c r="AY41" s="74">
        <f>AW41/B41</f>
        <v>4.808655580044079E-3</v>
      </c>
      <c r="AZ41" s="74">
        <f>AW41/AV41</f>
        <v>0.1276595744680851</v>
      </c>
      <c r="BA41" s="75">
        <f>AW41-BD41</f>
        <v>0</v>
      </c>
      <c r="BB41" s="76">
        <f>BA41/BD41</f>
        <v>0</v>
      </c>
      <c r="BC41" s="84">
        <v>181</v>
      </c>
      <c r="BD41" s="84">
        <v>24</v>
      </c>
      <c r="BE41" s="74">
        <f>BC41/B41</f>
        <v>3.62652774994991E-2</v>
      </c>
      <c r="BF41" s="74">
        <f>BD41/B41</f>
        <v>4.808655580044079E-3</v>
      </c>
      <c r="BG41" s="74">
        <f>BD41/BC41</f>
        <v>0.13259668508287292</v>
      </c>
      <c r="BH41" s="96">
        <f>BD41-BK41</f>
        <v>0</v>
      </c>
      <c r="BI41" s="76">
        <f>BH41/BK41</f>
        <v>0</v>
      </c>
      <c r="BJ41" s="86" t="s">
        <v>845</v>
      </c>
      <c r="BK41" s="86" t="s">
        <v>39</v>
      </c>
      <c r="BL41" s="87">
        <f>BJ41/B41</f>
        <v>3.5664195551993585E-2</v>
      </c>
      <c r="BM41" s="71">
        <f>BK41/B41</f>
        <v>4.808655580044079E-3</v>
      </c>
      <c r="BN41" s="71">
        <f>BK41/BJ41</f>
        <v>0.1348314606741573</v>
      </c>
      <c r="BO41" s="73">
        <f>BK41-BR41</f>
        <v>2</v>
      </c>
      <c r="BP41" s="72">
        <f>BO41/BR41</f>
        <v>9.0909090909090912E-2</v>
      </c>
      <c r="BQ41" s="86" t="s">
        <v>625</v>
      </c>
      <c r="BR41" s="86" t="s">
        <v>41</v>
      </c>
      <c r="BS41" s="71">
        <f>BR41/B41</f>
        <v>4.4079342817070731E-3</v>
      </c>
      <c r="BT41" s="71">
        <f>BR41/BQ41</f>
        <v>0.12790697674418605</v>
      </c>
      <c r="BU41" s="73">
        <f>BR41-BX41</f>
        <v>22</v>
      </c>
      <c r="BV41" s="72">
        <v>22</v>
      </c>
      <c r="BW41" s="70"/>
      <c r="BX41" s="70">
        <v>0</v>
      </c>
      <c r="BY41" s="71"/>
      <c r="BZ41" s="71"/>
      <c r="CA41" s="73"/>
      <c r="CB41" s="72"/>
      <c r="CC41" s="126"/>
      <c r="CD41" s="125">
        <v>0</v>
      </c>
      <c r="CE41" s="71"/>
      <c r="CF41" s="71"/>
      <c r="CG41" s="73"/>
      <c r="CH41" s="72"/>
      <c r="CI41" s="84"/>
      <c r="CJ41" s="87"/>
      <c r="CK41" s="84"/>
      <c r="CL41" s="88"/>
      <c r="CM41" s="84"/>
      <c r="CN41" s="87"/>
      <c r="CO41" s="122"/>
      <c r="CP41" s="88"/>
      <c r="CQ41" s="73"/>
      <c r="CR41" s="123"/>
      <c r="CS41" s="124"/>
      <c r="CT41" s="111"/>
      <c r="CU41" s="73"/>
      <c r="CV41" s="110"/>
    </row>
    <row r="42" spans="1:100" x14ac:dyDescent="0.3">
      <c r="A42" s="89" t="s">
        <v>86</v>
      </c>
      <c r="B42" s="162">
        <v>22364</v>
      </c>
      <c r="C42" s="180">
        <v>542</v>
      </c>
      <c r="D42" s="181">
        <f>L42</f>
        <v>101</v>
      </c>
      <c r="E42" s="182">
        <f>D42/C42</f>
        <v>0.18634686346863469</v>
      </c>
      <c r="F42" s="182">
        <f>D42/B42</f>
        <v>4.5161867286710785E-3</v>
      </c>
      <c r="G42" s="183">
        <f>D42-L42</f>
        <v>0</v>
      </c>
      <c r="H42" s="185">
        <f>G42/L42</f>
        <v>0</v>
      </c>
      <c r="I42" s="184">
        <v>0</v>
      </c>
      <c r="J42" s="186">
        <v>0</v>
      </c>
      <c r="K42" s="64">
        <v>1564</v>
      </c>
      <c r="L42" s="8">
        <v>101</v>
      </c>
      <c r="M42" s="102">
        <f>L42/K42</f>
        <v>6.4578005115089515E-2</v>
      </c>
      <c r="N42" s="102">
        <f>L42/B42</f>
        <v>4.5161867286710785E-3</v>
      </c>
      <c r="O42" s="8">
        <v>0</v>
      </c>
      <c r="P42" s="72">
        <v>0</v>
      </c>
      <c r="Q42" s="103">
        <f>L42-T42</f>
        <v>92</v>
      </c>
      <c r="R42" s="104">
        <f>Q42/T42</f>
        <v>10.222222222222221</v>
      </c>
      <c r="S42" s="8">
        <v>417</v>
      </c>
      <c r="T42" s="8">
        <v>9</v>
      </c>
      <c r="U42" s="102">
        <f>T42/S42</f>
        <v>2.1582733812949641E-2</v>
      </c>
      <c r="V42" s="102">
        <f>T42/B42</f>
        <v>4.0243248077267036E-4</v>
      </c>
      <c r="W42" s="73">
        <f>T42-AB42</f>
        <v>1</v>
      </c>
      <c r="X42" s="72">
        <f>W42/AB42</f>
        <v>0.125</v>
      </c>
      <c r="Y42" s="84">
        <f>T42-AI42</f>
        <v>1</v>
      </c>
      <c r="Z42" s="72">
        <f>Y42/AI42</f>
        <v>0.125</v>
      </c>
      <c r="AA42" s="9">
        <v>371</v>
      </c>
      <c r="AB42" s="8">
        <v>8</v>
      </c>
      <c r="AC42" s="35">
        <f>AB42/AA42</f>
        <v>2.15633423180593E-2</v>
      </c>
      <c r="AD42" s="35">
        <f>AB42/B42</f>
        <v>3.5771776068681808E-4</v>
      </c>
      <c r="AE42" s="8">
        <f>AB42-AI42</f>
        <v>0</v>
      </c>
      <c r="AF42" s="87">
        <f>AE42/AI42</f>
        <v>0</v>
      </c>
      <c r="AG42" s="8">
        <f>AB42-AN42</f>
        <v>0</v>
      </c>
      <c r="AH42" s="168">
        <f>AG42/AN42</f>
        <v>0</v>
      </c>
      <c r="AI42" s="135">
        <v>8</v>
      </c>
      <c r="AJ42" s="137">
        <f>AI42/B42</f>
        <v>3.5771776068681808E-4</v>
      </c>
      <c r="AK42" s="138">
        <f>AI42-AN42</f>
        <v>0</v>
      </c>
      <c r="AL42" s="88">
        <f>AK42/AN42</f>
        <v>0</v>
      </c>
      <c r="AM42" s="86">
        <v>352</v>
      </c>
      <c r="AN42" s="86">
        <v>8</v>
      </c>
      <c r="AO42" s="87">
        <f>AM42/B42</f>
        <v>1.5739581470219997E-2</v>
      </c>
      <c r="AP42" s="87">
        <f>AN42/B42</f>
        <v>3.5771776068681808E-4</v>
      </c>
      <c r="AQ42" s="87">
        <f>AN42/AM42</f>
        <v>2.2727272727272728E-2</v>
      </c>
      <c r="AR42" s="77">
        <f>AN42-AW42</f>
        <v>0</v>
      </c>
      <c r="AS42" s="88">
        <f>AR42/AW42</f>
        <v>0</v>
      </c>
      <c r="AT42" s="84">
        <f>AN42-CD42</f>
        <v>1</v>
      </c>
      <c r="AU42" s="88">
        <f>AT42/CD42</f>
        <v>0.14285714285714285</v>
      </c>
      <c r="AV42" s="86">
        <v>343</v>
      </c>
      <c r="AW42" s="86">
        <v>8</v>
      </c>
      <c r="AX42" s="74">
        <f>AV42/B42</f>
        <v>1.5337148989447326E-2</v>
      </c>
      <c r="AY42" s="74">
        <f>AW42/B42</f>
        <v>3.5771776068681808E-4</v>
      </c>
      <c r="AZ42" s="74">
        <f>AW42/AV42</f>
        <v>2.3323615160349854E-2</v>
      </c>
      <c r="BA42" s="75">
        <f>AW42-BD42</f>
        <v>0</v>
      </c>
      <c r="BB42" s="76">
        <f>BA42/BD42</f>
        <v>0</v>
      </c>
      <c r="BC42" s="84">
        <v>339</v>
      </c>
      <c r="BD42" s="84">
        <v>8</v>
      </c>
      <c r="BE42" s="74">
        <f>BC42/B42</f>
        <v>1.5158290109103916E-2</v>
      </c>
      <c r="BF42" s="74">
        <f>BD42/B42</f>
        <v>3.5771776068681808E-4</v>
      </c>
      <c r="BG42" s="74">
        <f>BD42/BC42</f>
        <v>2.359882005899705E-2</v>
      </c>
      <c r="BH42" s="96">
        <f>BD42-BK42</f>
        <v>0</v>
      </c>
      <c r="BI42" s="76">
        <f>BH42/BK42</f>
        <v>0</v>
      </c>
      <c r="BJ42" s="86" t="s">
        <v>838</v>
      </c>
      <c r="BK42" s="86" t="s">
        <v>81</v>
      </c>
      <c r="BL42" s="87">
        <f>BJ42/B42</f>
        <v>1.4532284027901986E-2</v>
      </c>
      <c r="BM42" s="71">
        <f>BK42/B42</f>
        <v>3.5771776068681808E-4</v>
      </c>
      <c r="BN42" s="71">
        <f>BK42/BJ42</f>
        <v>2.4615384615384615E-2</v>
      </c>
      <c r="BO42" s="73">
        <f>BK42-BR42</f>
        <v>0</v>
      </c>
      <c r="BP42" s="72">
        <f>BO42/BR42</f>
        <v>0</v>
      </c>
      <c r="BQ42" s="86" t="s">
        <v>738</v>
      </c>
      <c r="BR42" s="86" t="s">
        <v>81</v>
      </c>
      <c r="BS42" s="71">
        <f>BR42/B42</f>
        <v>3.5771776068681808E-4</v>
      </c>
      <c r="BT42" s="71">
        <f>BR42/BQ42</f>
        <v>2.8571428571428571E-2</v>
      </c>
      <c r="BU42" s="73">
        <f>BR42-BX42</f>
        <v>0</v>
      </c>
      <c r="BV42" s="72">
        <f>BU42/BX42</f>
        <v>0</v>
      </c>
      <c r="BW42" s="86" t="s">
        <v>483</v>
      </c>
      <c r="BX42" s="86" t="s">
        <v>81</v>
      </c>
      <c r="BY42" s="71">
        <f>BX42/B42</f>
        <v>3.5771776068681808E-4</v>
      </c>
      <c r="BZ42" s="71">
        <f>BX42/BW42</f>
        <v>2.9629629629629631E-2</v>
      </c>
      <c r="CA42" s="73">
        <f>BX42-CD42</f>
        <v>1</v>
      </c>
      <c r="CB42" s="72">
        <f>CA42/CD42</f>
        <v>0.14285714285714285</v>
      </c>
      <c r="CC42" s="126" t="s">
        <v>333</v>
      </c>
      <c r="CD42" s="126" t="s">
        <v>196</v>
      </c>
      <c r="CE42" s="71">
        <f>CD42/B42</f>
        <v>3.1300304060096585E-4</v>
      </c>
      <c r="CF42" s="71">
        <f>CD42/CC42</f>
        <v>2.7559055118110236E-2</v>
      </c>
      <c r="CG42" s="73">
        <f>CD42-CI42</f>
        <v>0</v>
      </c>
      <c r="CH42" s="72">
        <f>CG42/CI42</f>
        <v>0</v>
      </c>
      <c r="CI42" s="84">
        <v>7</v>
      </c>
      <c r="CJ42" s="87">
        <f>CI42/B42</f>
        <v>3.1300304060096585E-4</v>
      </c>
      <c r="CK42" s="84">
        <f>CI42-CM42</f>
        <v>0</v>
      </c>
      <c r="CL42" s="88">
        <f>CK42/CM42</f>
        <v>0</v>
      </c>
      <c r="CM42" s="84">
        <v>7</v>
      </c>
      <c r="CN42" s="87">
        <f>CM42/B42</f>
        <v>3.1300304060096585E-4</v>
      </c>
      <c r="CO42" s="122">
        <f>CM42-CQ42</f>
        <v>0</v>
      </c>
      <c r="CP42" s="88">
        <f>CO42/CQ42</f>
        <v>0</v>
      </c>
      <c r="CQ42" s="84">
        <v>7</v>
      </c>
      <c r="CR42" s="123">
        <f>CQ42/B42</f>
        <v>3.1300304060096585E-4</v>
      </c>
      <c r="CS42" s="124">
        <f>CQ42-CU42</f>
        <v>0</v>
      </c>
      <c r="CT42" s="111">
        <f>CS42/CU42</f>
        <v>0</v>
      </c>
      <c r="CU42" s="84" t="s">
        <v>85</v>
      </c>
      <c r="CV42" s="110">
        <f>CU42/B42</f>
        <v>3.1300304060096585E-4</v>
      </c>
    </row>
    <row r="43" spans="1:100" x14ac:dyDescent="0.3">
      <c r="A43" s="68" t="s">
        <v>129</v>
      </c>
      <c r="B43" s="161">
        <v>8355</v>
      </c>
      <c r="C43" s="180">
        <v>1580</v>
      </c>
      <c r="D43" s="181">
        <v>34</v>
      </c>
      <c r="E43" s="182">
        <f>D43/C43</f>
        <v>2.1518987341772152E-2</v>
      </c>
      <c r="F43" s="182">
        <f>D43/B43</f>
        <v>4.0694195092758831E-3</v>
      </c>
      <c r="G43" s="183">
        <f>D43-L43</f>
        <v>0</v>
      </c>
      <c r="H43" s="185">
        <f>G43/L43</f>
        <v>0</v>
      </c>
      <c r="I43" s="184">
        <v>0</v>
      </c>
      <c r="J43" s="186">
        <v>0</v>
      </c>
      <c r="K43" s="27">
        <v>1571</v>
      </c>
      <c r="L43" s="8">
        <v>34</v>
      </c>
      <c r="M43" s="102">
        <f>L43/K43</f>
        <v>2.1642266072565246E-2</v>
      </c>
      <c r="N43" s="102">
        <f>L43/B43</f>
        <v>4.0694195092758831E-3</v>
      </c>
      <c r="O43" s="8">
        <v>0</v>
      </c>
      <c r="P43" s="88">
        <v>0</v>
      </c>
      <c r="Q43" s="103">
        <f>L43-T43</f>
        <v>12</v>
      </c>
      <c r="R43" s="104">
        <f>Q43/T43</f>
        <v>0.54545454545454541</v>
      </c>
      <c r="S43" s="8">
        <v>908</v>
      </c>
      <c r="T43" s="8">
        <v>22</v>
      </c>
      <c r="U43" s="102">
        <f>T43/S43</f>
        <v>2.4229074889867842E-2</v>
      </c>
      <c r="V43" s="102">
        <f>T43/B43</f>
        <v>2.6331538001196889E-3</v>
      </c>
      <c r="W43" s="73">
        <f>T43-AB43</f>
        <v>0</v>
      </c>
      <c r="X43" s="88">
        <f>W43/AB43</f>
        <v>0</v>
      </c>
      <c r="Y43" s="84">
        <f>T43-AI43</f>
        <v>0</v>
      </c>
      <c r="Z43" s="72">
        <f>Y43/AI43</f>
        <v>0</v>
      </c>
      <c r="AA43" s="5">
        <v>891</v>
      </c>
      <c r="AB43" s="8">
        <v>22</v>
      </c>
      <c r="AC43" s="71">
        <f>AB43/AA43</f>
        <v>2.4691358024691357E-2</v>
      </c>
      <c r="AD43" s="71">
        <f>AB43/B43</f>
        <v>2.6331538001196889E-3</v>
      </c>
      <c r="AE43" s="73">
        <f>AB43-AI43</f>
        <v>0</v>
      </c>
      <c r="AF43" s="71">
        <f>AE43/AI43</f>
        <v>0</v>
      </c>
      <c r="AG43" s="84">
        <f>AB43-AN43</f>
        <v>8</v>
      </c>
      <c r="AH43" s="82">
        <f>AG43/AN43</f>
        <v>0.5714285714285714</v>
      </c>
      <c r="AI43" s="135">
        <v>22</v>
      </c>
      <c r="AJ43" s="137">
        <f>AI43/B43</f>
        <v>2.6331538001196889E-3</v>
      </c>
      <c r="AK43" s="138">
        <f>AI43-AN43</f>
        <v>8</v>
      </c>
      <c r="AL43" s="72">
        <f>AK43/AN43</f>
        <v>0.5714285714285714</v>
      </c>
      <c r="AM43" s="70">
        <v>772</v>
      </c>
      <c r="AN43" s="70">
        <v>14</v>
      </c>
      <c r="AO43" s="71">
        <f>AM43/B43</f>
        <v>9.239976062238181E-2</v>
      </c>
      <c r="AP43" s="71">
        <f>AN43/B43</f>
        <v>1.6756433273488929E-3</v>
      </c>
      <c r="AQ43" s="71">
        <f>AN43/AM43</f>
        <v>1.8134715025906734E-2</v>
      </c>
      <c r="AR43" s="69">
        <f>AN43-AW43</f>
        <v>5</v>
      </c>
      <c r="AS43" s="72">
        <f>AR43/AW43</f>
        <v>0.55555555555555558</v>
      </c>
      <c r="AT43" s="73">
        <f>AN43-CD43</f>
        <v>13</v>
      </c>
      <c r="AU43" s="72">
        <f>AT43/CD43</f>
        <v>13</v>
      </c>
      <c r="AV43" s="70">
        <v>724</v>
      </c>
      <c r="AW43" s="70">
        <v>9</v>
      </c>
      <c r="AX43" s="74">
        <f>AV43/B43</f>
        <v>8.6654697785757032E-2</v>
      </c>
      <c r="AY43" s="74">
        <f>AW43/B43</f>
        <v>1.0771992818671453E-3</v>
      </c>
      <c r="AZ43" s="74">
        <f>AW43/AV43</f>
        <v>1.2430939226519336E-2</v>
      </c>
      <c r="BA43" s="75">
        <f>AW43-BD43</f>
        <v>0</v>
      </c>
      <c r="BB43" s="76">
        <f>BA43/BD43</f>
        <v>0</v>
      </c>
      <c r="BC43" s="84">
        <v>446</v>
      </c>
      <c r="BD43" s="84">
        <v>9</v>
      </c>
      <c r="BE43" s="74">
        <f>BC43/B43</f>
        <v>5.3381208856971875E-2</v>
      </c>
      <c r="BF43" s="74">
        <f>BD43/B43</f>
        <v>1.0771992818671453E-3</v>
      </c>
      <c r="BG43" s="74">
        <f>BD43/BC43</f>
        <v>2.0179372197309416E-2</v>
      </c>
      <c r="BH43" s="96">
        <f>BD43-BK43</f>
        <v>3</v>
      </c>
      <c r="BI43" s="76">
        <f>BH43/BK43</f>
        <v>0.5</v>
      </c>
      <c r="BJ43" s="86" t="s">
        <v>789</v>
      </c>
      <c r="BK43" s="86" t="s">
        <v>89</v>
      </c>
      <c r="BL43" s="87">
        <f>BJ43/B43</f>
        <v>3.7701974865350089E-2</v>
      </c>
      <c r="BM43" s="71">
        <f>BK43/B43</f>
        <v>7.18132854578097E-4</v>
      </c>
      <c r="BN43" s="71">
        <f>BK43/BJ43</f>
        <v>1.9047619047619049E-2</v>
      </c>
      <c r="BO43" s="73">
        <f>BK43-BR43</f>
        <v>5</v>
      </c>
      <c r="BP43" s="72">
        <f>BO43/BR43</f>
        <v>5</v>
      </c>
      <c r="BQ43" s="86" t="s">
        <v>511</v>
      </c>
      <c r="BR43" s="86" t="s">
        <v>126</v>
      </c>
      <c r="BS43" s="71">
        <f>BR43/B43</f>
        <v>1.1968880909634949E-4</v>
      </c>
      <c r="BT43" s="71">
        <f>BR43/BQ43</f>
        <v>6.2500000000000003E-3</v>
      </c>
      <c r="BU43" s="73">
        <f>BR43-BX43</f>
        <v>0</v>
      </c>
      <c r="BV43" s="72">
        <f>BU43/BX43</f>
        <v>0</v>
      </c>
      <c r="BW43" s="86" t="s">
        <v>462</v>
      </c>
      <c r="BX43" s="86" t="s">
        <v>126</v>
      </c>
      <c r="BY43" s="71">
        <f>BX43/B43</f>
        <v>1.1968880909634949E-4</v>
      </c>
      <c r="BZ43" s="71">
        <f>BX43/BW43</f>
        <v>9.9009900990099011E-3</v>
      </c>
      <c r="CA43" s="73">
        <f>BX43-CD43</f>
        <v>0</v>
      </c>
      <c r="CB43" s="72">
        <f>CA43/CD43</f>
        <v>0</v>
      </c>
      <c r="CC43" s="121" t="s">
        <v>252</v>
      </c>
      <c r="CD43" s="121" t="s">
        <v>193</v>
      </c>
      <c r="CE43" s="71">
        <f>CD43/B43</f>
        <v>1.1968880909634949E-4</v>
      </c>
      <c r="CF43" s="71">
        <f>CD43/CC43</f>
        <v>1.3157894736842105E-2</v>
      </c>
      <c r="CG43" s="73">
        <f>CD43-CI43</f>
        <v>0</v>
      </c>
      <c r="CH43" s="72">
        <f>CG43/CI43</f>
        <v>0</v>
      </c>
      <c r="CI43" s="73">
        <v>1</v>
      </c>
      <c r="CJ43" s="87">
        <f>CI43/B43</f>
        <v>1.1968880909634949E-4</v>
      </c>
      <c r="CK43" s="84">
        <f>CI43-CM43</f>
        <v>0</v>
      </c>
      <c r="CL43" s="88">
        <f>CK43/CM43</f>
        <v>0</v>
      </c>
      <c r="CM43" s="73">
        <v>1</v>
      </c>
      <c r="CN43" s="87">
        <f>CM43/B43</f>
        <v>1.1968880909634949E-4</v>
      </c>
      <c r="CO43" s="122">
        <f>CM43-CQ43</f>
        <v>0</v>
      </c>
      <c r="CP43" s="88">
        <f>CO43/CQ43</f>
        <v>0</v>
      </c>
      <c r="CQ43" s="73">
        <v>1</v>
      </c>
      <c r="CR43" s="123">
        <f>CQ43/B43</f>
        <v>1.1968880909634949E-4</v>
      </c>
      <c r="CS43" s="124">
        <f>CQ43-CU43</f>
        <v>0</v>
      </c>
      <c r="CT43" s="111">
        <f>CS43/CU43</f>
        <v>0</v>
      </c>
      <c r="CU43" s="73" t="s">
        <v>126</v>
      </c>
      <c r="CV43" s="110">
        <f>CU43/B43</f>
        <v>1.1968880909634949E-4</v>
      </c>
    </row>
    <row r="44" spans="1:100" x14ac:dyDescent="0.3">
      <c r="A44" s="89" t="s">
        <v>147</v>
      </c>
      <c r="B44" s="162">
        <v>34843</v>
      </c>
      <c r="C44" s="180">
        <v>2443</v>
      </c>
      <c r="D44" s="181">
        <v>141</v>
      </c>
      <c r="E44" s="182">
        <f>D44/C44</f>
        <v>5.7715923045435942E-2</v>
      </c>
      <c r="F44" s="182">
        <f>D44/B44</f>
        <v>4.0467238756708669E-3</v>
      </c>
      <c r="G44" s="183">
        <f>D44-L44</f>
        <v>0</v>
      </c>
      <c r="H44" s="185">
        <f>G44/L44</f>
        <v>0</v>
      </c>
      <c r="I44" s="184">
        <v>0</v>
      </c>
      <c r="J44" s="186">
        <v>0</v>
      </c>
      <c r="K44" s="27">
        <v>2399</v>
      </c>
      <c r="L44" s="8">
        <v>141</v>
      </c>
      <c r="M44" s="102">
        <f>L44/K44</f>
        <v>5.8774489370571073E-2</v>
      </c>
      <c r="N44" s="102">
        <f>L44/B44</f>
        <v>4.0467238756708669E-3</v>
      </c>
      <c r="O44" s="8">
        <v>0</v>
      </c>
      <c r="P44" s="88">
        <v>0</v>
      </c>
      <c r="Q44" s="103">
        <f>L44-T44</f>
        <v>3</v>
      </c>
      <c r="R44" s="104">
        <f>Q44/T44</f>
        <v>2.1739130434782608E-2</v>
      </c>
      <c r="S44" s="8">
        <v>1724</v>
      </c>
      <c r="T44" s="8">
        <v>138</v>
      </c>
      <c r="U44" s="102">
        <f>T44/S44</f>
        <v>8.0046403712296987E-2</v>
      </c>
      <c r="V44" s="102">
        <f>T44/B44</f>
        <v>3.960623367677869E-3</v>
      </c>
      <c r="W44" s="73">
        <f>T44-AB44</f>
        <v>0</v>
      </c>
      <c r="X44" s="88">
        <f>W44/AB44</f>
        <v>0</v>
      </c>
      <c r="Y44" s="84">
        <f>T44-AI44</f>
        <v>2</v>
      </c>
      <c r="Z44" s="72">
        <f>Y44/AI44</f>
        <v>1.4705882352941176E-2</v>
      </c>
      <c r="AA44" s="27">
        <v>1695</v>
      </c>
      <c r="AB44" s="8">
        <v>138</v>
      </c>
      <c r="AC44" s="87">
        <f>AB44/AA44</f>
        <v>8.1415929203539822E-2</v>
      </c>
      <c r="AD44" s="87">
        <f>AB44/B44</f>
        <v>3.960623367677869E-3</v>
      </c>
      <c r="AE44" s="84">
        <f>AB44-AI44</f>
        <v>2</v>
      </c>
      <c r="AF44" s="87">
        <f>AE44/AI44</f>
        <v>1.4705882352941176E-2</v>
      </c>
      <c r="AG44" s="84">
        <f>AB44-AN44</f>
        <v>10</v>
      </c>
      <c r="AH44" s="82">
        <f>AG44/AN44</f>
        <v>7.8125E-2</v>
      </c>
      <c r="AI44" s="135">
        <v>136</v>
      </c>
      <c r="AJ44" s="137">
        <f>AI44/B44</f>
        <v>3.9032230290158712E-3</v>
      </c>
      <c r="AK44" s="138">
        <f>AI44-AN44</f>
        <v>8</v>
      </c>
      <c r="AL44" s="88">
        <f>AK44/AN44</f>
        <v>6.25E-2</v>
      </c>
      <c r="AM44" s="77">
        <v>1634</v>
      </c>
      <c r="AN44" s="86">
        <v>128</v>
      </c>
      <c r="AO44" s="87">
        <f>AM44/B44</f>
        <v>4.6896076686852452E-2</v>
      </c>
      <c r="AP44" s="87">
        <f>AN44/B44</f>
        <v>3.6736216743678786E-3</v>
      </c>
      <c r="AQ44" s="87">
        <f>AN44/AM44</f>
        <v>7.8335373317013457E-2</v>
      </c>
      <c r="AR44" s="77">
        <f>AN44-AW44</f>
        <v>1</v>
      </c>
      <c r="AS44" s="88">
        <f>AR44/AW44</f>
        <v>7.874015748031496E-3</v>
      </c>
      <c r="AT44" s="84">
        <f>AN44-CD44</f>
        <v>15</v>
      </c>
      <c r="AU44" s="88">
        <f>AT44/CD44</f>
        <v>0.13274336283185842</v>
      </c>
      <c r="AV44" s="77">
        <v>1609</v>
      </c>
      <c r="AW44" s="86">
        <v>127</v>
      </c>
      <c r="AX44" s="74">
        <f>AV44/B44</f>
        <v>4.6178572453577475E-2</v>
      </c>
      <c r="AY44" s="74">
        <f>AW44/B44</f>
        <v>3.6449215050368797E-3</v>
      </c>
      <c r="AZ44" s="74">
        <f>AW44/AV44</f>
        <v>7.8931013051584842E-2</v>
      </c>
      <c r="BA44" s="75">
        <f>AW44-BD44</f>
        <v>2</v>
      </c>
      <c r="BB44" s="76">
        <f>BA44/BD44</f>
        <v>1.6E-2</v>
      </c>
      <c r="BC44" s="77">
        <v>1575</v>
      </c>
      <c r="BD44" s="84">
        <v>125</v>
      </c>
      <c r="BE44" s="74">
        <f>BC44/B44</f>
        <v>4.5202766696323511E-2</v>
      </c>
      <c r="BF44" s="74">
        <f>BD44/B44</f>
        <v>3.5875211663748815E-3</v>
      </c>
      <c r="BG44" s="74">
        <f>BD44/BC44</f>
        <v>7.9365079365079361E-2</v>
      </c>
      <c r="BH44" s="96">
        <f>BD44-BK44</f>
        <v>3</v>
      </c>
      <c r="BI44" s="76">
        <f>BH44/BK44</f>
        <v>2.4590163934426229E-2</v>
      </c>
      <c r="BJ44" s="86" t="s">
        <v>772</v>
      </c>
      <c r="BK44" s="86" t="s">
        <v>890</v>
      </c>
      <c r="BL44" s="87">
        <f>BJ44/B44</f>
        <v>4.3882558907097552E-2</v>
      </c>
      <c r="BM44" s="71">
        <f>BK44/B44</f>
        <v>3.5014206583818845E-3</v>
      </c>
      <c r="BN44" s="71">
        <f>BK44/BJ44</f>
        <v>7.9790712884238058E-2</v>
      </c>
      <c r="BO44" s="73">
        <f>BK44-BR44</f>
        <v>2</v>
      </c>
      <c r="BP44" s="72">
        <f>BO44/BR44</f>
        <v>1.6666666666666666E-2</v>
      </c>
      <c r="BQ44" s="86" t="s">
        <v>627</v>
      </c>
      <c r="BR44" s="86" t="s">
        <v>628</v>
      </c>
      <c r="BS44" s="71">
        <f>BR44/B44</f>
        <v>3.4440203197198863E-3</v>
      </c>
      <c r="BT44" s="71">
        <f>BR44/BQ44</f>
        <v>8.247422680412371E-2</v>
      </c>
      <c r="BU44" s="73">
        <f>BR44-BX44</f>
        <v>3</v>
      </c>
      <c r="BV44" s="72">
        <f>BU44/BX44</f>
        <v>2.564102564102564E-2</v>
      </c>
      <c r="BW44" s="86" t="s">
        <v>421</v>
      </c>
      <c r="BX44" s="86" t="s">
        <v>422</v>
      </c>
      <c r="BY44" s="71">
        <f>BX44/B44</f>
        <v>3.3579198117268893E-3</v>
      </c>
      <c r="BZ44" s="71">
        <f>BX44/BW44</f>
        <v>0.09</v>
      </c>
      <c r="CA44" s="73">
        <f>BX44-CD44</f>
        <v>4</v>
      </c>
      <c r="CB44" s="72">
        <f>CA44/CD44</f>
        <v>3.5398230088495575E-2</v>
      </c>
      <c r="CC44" s="126" t="s">
        <v>205</v>
      </c>
      <c r="CD44" s="126" t="s">
        <v>206</v>
      </c>
      <c r="CE44" s="71">
        <f>CD44/B44</f>
        <v>3.2431191344028929E-3</v>
      </c>
      <c r="CF44" s="71">
        <f>CD44/CC44</f>
        <v>8.9968152866242032E-2</v>
      </c>
      <c r="CG44" s="73">
        <f>CD44-CI44</f>
        <v>11</v>
      </c>
      <c r="CH44" s="72">
        <f>CG44/CI44</f>
        <v>0.10784313725490197</v>
      </c>
      <c r="CI44" s="84">
        <v>102</v>
      </c>
      <c r="CJ44" s="87">
        <f>CI44/B44</f>
        <v>2.9274172717619032E-3</v>
      </c>
      <c r="CK44" s="84">
        <f>CI44-CM44</f>
        <v>7</v>
      </c>
      <c r="CL44" s="88">
        <f>CK44/CM44</f>
        <v>7.3684210526315783E-2</v>
      </c>
      <c r="CM44" s="84">
        <v>95</v>
      </c>
      <c r="CN44" s="87">
        <f>CM44/B44</f>
        <v>2.7265160864449098E-3</v>
      </c>
      <c r="CO44" s="122">
        <f>CM44-CQ44</f>
        <v>2</v>
      </c>
      <c r="CP44" s="88">
        <f>CO44/CQ44</f>
        <v>2.1505376344086023E-2</v>
      </c>
      <c r="CQ44" s="84">
        <v>93</v>
      </c>
      <c r="CR44" s="123">
        <f>CQ44/B44</f>
        <v>2.6691157477829121E-3</v>
      </c>
      <c r="CS44" s="124">
        <f>CQ44-CU44</f>
        <v>9</v>
      </c>
      <c r="CT44" s="111">
        <f>CS44/CU44</f>
        <v>0.10714285714285714</v>
      </c>
      <c r="CU44" s="84">
        <v>84</v>
      </c>
      <c r="CV44" s="110">
        <f>CU44/B44</f>
        <v>2.4108142238039205E-3</v>
      </c>
    </row>
    <row r="45" spans="1:100" x14ac:dyDescent="0.3">
      <c r="A45" s="68" t="s">
        <v>17</v>
      </c>
      <c r="B45" s="161">
        <v>26058</v>
      </c>
      <c r="C45" s="180">
        <v>1577</v>
      </c>
      <c r="D45" s="181">
        <v>101</v>
      </c>
      <c r="E45" s="182">
        <f>D45/C45</f>
        <v>6.4045656309448321E-2</v>
      </c>
      <c r="F45" s="182">
        <f>D45/B45</f>
        <v>3.875968992248062E-3</v>
      </c>
      <c r="G45" s="183">
        <f>D45-L45</f>
        <v>0</v>
      </c>
      <c r="H45" s="185">
        <f>G45/L45</f>
        <v>0</v>
      </c>
      <c r="I45" s="184">
        <v>0</v>
      </c>
      <c r="J45" s="186">
        <v>0</v>
      </c>
      <c r="K45" s="63">
        <v>1595</v>
      </c>
      <c r="L45" s="9">
        <v>101</v>
      </c>
      <c r="M45" s="102">
        <f>L45/K45</f>
        <v>6.3322884012539188E-2</v>
      </c>
      <c r="N45" s="102">
        <f>L45/B45</f>
        <v>3.875968992248062E-3</v>
      </c>
      <c r="O45" s="8">
        <v>0</v>
      </c>
      <c r="P45" s="82">
        <v>0</v>
      </c>
      <c r="Q45" s="103">
        <f>L45-T45</f>
        <v>1</v>
      </c>
      <c r="R45" s="104">
        <f>Q45/T45</f>
        <v>0.01</v>
      </c>
      <c r="S45" s="8">
        <v>1056</v>
      </c>
      <c r="T45" s="8">
        <v>100</v>
      </c>
      <c r="U45" s="102">
        <f>T45/S45</f>
        <v>9.4696969696969696E-2</v>
      </c>
      <c r="V45" s="102">
        <f>T45/B45</f>
        <v>3.8375930616317447E-3</v>
      </c>
      <c r="W45" s="73">
        <f>T45-AB45</f>
        <v>0</v>
      </c>
      <c r="X45" s="88">
        <f>W45/AB45</f>
        <v>0</v>
      </c>
      <c r="Y45" s="84">
        <f>T45-AI45</f>
        <v>0</v>
      </c>
      <c r="Z45" s="72">
        <f>Y45/AI45</f>
        <v>0</v>
      </c>
      <c r="AA45" s="27">
        <v>1037</v>
      </c>
      <c r="AB45" s="8">
        <v>100</v>
      </c>
      <c r="AC45" s="71">
        <f>AB45/AA45</f>
        <v>9.643201542912247E-2</v>
      </c>
      <c r="AD45" s="71">
        <f>AB45/B45</f>
        <v>3.8375930616317447E-3</v>
      </c>
      <c r="AE45" s="73">
        <f>AB45-AI45</f>
        <v>0</v>
      </c>
      <c r="AF45" s="71">
        <f>AE45/AI45</f>
        <v>0</v>
      </c>
      <c r="AG45" s="84">
        <f>AB45-AN45</f>
        <v>0</v>
      </c>
      <c r="AH45" s="82">
        <f>AG45/AN45</f>
        <v>0</v>
      </c>
      <c r="AI45" s="135">
        <v>100</v>
      </c>
      <c r="AJ45" s="137">
        <f>AI45/B45</f>
        <v>3.8375930616317447E-3</v>
      </c>
      <c r="AK45" s="138">
        <f>AI45-AN45</f>
        <v>0</v>
      </c>
      <c r="AL45" s="72">
        <f>AK45/AN45</f>
        <v>0</v>
      </c>
      <c r="AM45" s="69">
        <v>1005</v>
      </c>
      <c r="AN45" s="70">
        <v>100</v>
      </c>
      <c r="AO45" s="71">
        <f>AM45/B45</f>
        <v>3.8567810269399032E-2</v>
      </c>
      <c r="AP45" s="71">
        <f>AN45/B45</f>
        <v>3.8375930616317447E-3</v>
      </c>
      <c r="AQ45" s="71">
        <f>AN45/AM45</f>
        <v>9.950248756218906E-2</v>
      </c>
      <c r="AR45" s="69">
        <f>AN45-AW45</f>
        <v>0</v>
      </c>
      <c r="AS45" s="72">
        <f>AR45/AW45</f>
        <v>0</v>
      </c>
      <c r="AT45" s="73">
        <f>AN45-CD45</f>
        <v>3</v>
      </c>
      <c r="AU45" s="72">
        <f>AT45/CD45</f>
        <v>3.0927835051546393E-2</v>
      </c>
      <c r="AV45" s="70">
        <v>957</v>
      </c>
      <c r="AW45" s="70">
        <v>100</v>
      </c>
      <c r="AX45" s="74">
        <f>AV45/B45</f>
        <v>3.6725765599815795E-2</v>
      </c>
      <c r="AY45" s="74">
        <f>AW45/B45</f>
        <v>3.8375930616317447E-3</v>
      </c>
      <c r="AZ45" s="74">
        <f>AW45/AV45</f>
        <v>0.1044932079414838</v>
      </c>
      <c r="BA45" s="75">
        <f>AW45-BD45</f>
        <v>0</v>
      </c>
      <c r="BB45" s="76">
        <f>BA45/BD45</f>
        <v>0</v>
      </c>
      <c r="BC45" s="84">
        <v>927</v>
      </c>
      <c r="BD45" s="84">
        <v>100</v>
      </c>
      <c r="BE45" s="74">
        <f>BC45/B45</f>
        <v>3.5574487681326275E-2</v>
      </c>
      <c r="BF45" s="74">
        <f>BD45/B45</f>
        <v>3.8375930616317447E-3</v>
      </c>
      <c r="BG45" s="74">
        <f>BD45/BC45</f>
        <v>0.10787486515641856</v>
      </c>
      <c r="BH45" s="96">
        <f>BD45-BK45</f>
        <v>1</v>
      </c>
      <c r="BI45" s="76">
        <f>BH45/BK45</f>
        <v>1.0101010101010102E-2</v>
      </c>
      <c r="BJ45" s="70" t="s">
        <v>839</v>
      </c>
      <c r="BK45" s="70" t="s">
        <v>521</v>
      </c>
      <c r="BL45" s="87">
        <f>BJ45/B45</f>
        <v>3.4615089415918336E-2</v>
      </c>
      <c r="BM45" s="71">
        <f>BK45/B45</f>
        <v>3.7992171310154269E-3</v>
      </c>
      <c r="BN45" s="71">
        <f>BK45/BJ45</f>
        <v>0.10975609756097561</v>
      </c>
      <c r="BO45" s="73">
        <f>BK45-BR45</f>
        <v>0</v>
      </c>
      <c r="BP45" s="72">
        <f>BO45/BR45</f>
        <v>0</v>
      </c>
      <c r="BQ45" s="86" t="s">
        <v>626</v>
      </c>
      <c r="BR45" s="86" t="s">
        <v>521</v>
      </c>
      <c r="BS45" s="71">
        <f>BR45/B45</f>
        <v>3.7992171310154269E-3</v>
      </c>
      <c r="BT45" s="71">
        <f>BR45/BQ45</f>
        <v>0.11275626423690205</v>
      </c>
      <c r="BU45" s="73">
        <f>BR45-BX45</f>
        <v>0</v>
      </c>
      <c r="BV45" s="72">
        <f>BU45/BX45</f>
        <v>0</v>
      </c>
      <c r="BW45" s="70" t="s">
        <v>535</v>
      </c>
      <c r="BX45" s="70" t="s">
        <v>521</v>
      </c>
      <c r="BY45" s="71">
        <f>BX45/B45</f>
        <v>3.7992171310154269E-3</v>
      </c>
      <c r="BZ45" s="71">
        <f>BX45/BW45</f>
        <v>0.11471610660486674</v>
      </c>
      <c r="CA45" s="73">
        <f>BX45-CD45</f>
        <v>2</v>
      </c>
      <c r="CB45" s="72">
        <f>CA45/CD45</f>
        <v>2.0618556701030927E-2</v>
      </c>
      <c r="CC45" s="126" t="s">
        <v>334</v>
      </c>
      <c r="CD45" s="126" t="s">
        <v>309</v>
      </c>
      <c r="CE45" s="71">
        <f>CD45/B45</f>
        <v>3.7224652697827923E-3</v>
      </c>
      <c r="CF45" s="71">
        <f>CD45/CC45</f>
        <v>0.11438679245283019</v>
      </c>
      <c r="CG45" s="73">
        <f>CD45-CI45</f>
        <v>5</v>
      </c>
      <c r="CH45" s="72">
        <f>CG45/CI45</f>
        <v>5.434782608695652E-2</v>
      </c>
      <c r="CI45" s="73">
        <v>92</v>
      </c>
      <c r="CJ45" s="87">
        <f>CI45/B45</f>
        <v>3.530585616701205E-3</v>
      </c>
      <c r="CK45" s="84">
        <f>CI45-CM45</f>
        <v>1</v>
      </c>
      <c r="CL45" s="88">
        <f>CK45/CM45</f>
        <v>1.098901098901099E-2</v>
      </c>
      <c r="CM45" s="73">
        <v>91</v>
      </c>
      <c r="CN45" s="87">
        <f>CM45/B45</f>
        <v>3.4922096860848877E-3</v>
      </c>
      <c r="CO45" s="122">
        <f>CM45-CQ45</f>
        <v>1</v>
      </c>
      <c r="CP45" s="88">
        <f>CO45/CQ45</f>
        <v>1.1111111111111112E-2</v>
      </c>
      <c r="CQ45" s="73">
        <v>90</v>
      </c>
      <c r="CR45" s="123">
        <f>CQ45/B45</f>
        <v>3.45383375546857E-3</v>
      </c>
      <c r="CS45" s="124">
        <f>CQ45-CU45</f>
        <v>6</v>
      </c>
      <c r="CT45" s="111">
        <f>CS45/CU45</f>
        <v>7.1428571428571425E-2</v>
      </c>
      <c r="CU45" s="73">
        <v>84</v>
      </c>
      <c r="CV45" s="110">
        <f>CU45/B45</f>
        <v>3.2235781717706653E-3</v>
      </c>
    </row>
    <row r="46" spans="1:100" x14ac:dyDescent="0.3">
      <c r="A46" s="89" t="s">
        <v>16</v>
      </c>
      <c r="B46" s="162">
        <v>44353</v>
      </c>
      <c r="C46" s="180">
        <v>3212</v>
      </c>
      <c r="D46" s="181">
        <v>166</v>
      </c>
      <c r="E46" s="182">
        <f>D46/C46</f>
        <v>5.1681195516811954E-2</v>
      </c>
      <c r="F46" s="182">
        <f>D46/B46</f>
        <v>3.7427006064978696E-3</v>
      </c>
      <c r="G46" s="183">
        <f>D46-L46</f>
        <v>0</v>
      </c>
      <c r="H46" s="185">
        <f>G46/L46</f>
        <v>0</v>
      </c>
      <c r="I46" s="184">
        <v>0</v>
      </c>
      <c r="J46" s="186">
        <v>0</v>
      </c>
      <c r="K46" s="27">
        <v>3187</v>
      </c>
      <c r="L46" s="8">
        <v>166</v>
      </c>
      <c r="M46" s="102">
        <f>L46/K46</f>
        <v>5.2086601819893316E-2</v>
      </c>
      <c r="N46" s="102">
        <f>L46/B46</f>
        <v>3.7427006064978696E-3</v>
      </c>
      <c r="O46" s="8">
        <v>0</v>
      </c>
      <c r="P46" s="88">
        <v>0</v>
      </c>
      <c r="Q46" s="103">
        <f>L46-T46</f>
        <v>0</v>
      </c>
      <c r="R46" s="104">
        <f>Q46/T46</f>
        <v>0</v>
      </c>
      <c r="S46" s="8">
        <v>2625</v>
      </c>
      <c r="T46" s="8">
        <v>166</v>
      </c>
      <c r="U46" s="102">
        <f>T46/S46</f>
        <v>6.3238095238095232E-2</v>
      </c>
      <c r="V46" s="102">
        <f>T46/B46</f>
        <v>3.7427006064978696E-3</v>
      </c>
      <c r="W46" s="73">
        <f>T46-AB46</f>
        <v>1</v>
      </c>
      <c r="X46" s="88">
        <f>W46/AB46</f>
        <v>6.0606060606060606E-3</v>
      </c>
      <c r="Y46" s="84">
        <f>T46-AI46</f>
        <v>4</v>
      </c>
      <c r="Z46" s="72">
        <f>Y46/AI46</f>
        <v>2.4691358024691357E-2</v>
      </c>
      <c r="AA46" s="27">
        <v>2587</v>
      </c>
      <c r="AB46" s="8">
        <v>165</v>
      </c>
      <c r="AC46" s="87">
        <f>AB46/AA46</f>
        <v>6.378044066486277E-2</v>
      </c>
      <c r="AD46" s="87">
        <f>AB46/B46</f>
        <v>3.7201542173020989E-3</v>
      </c>
      <c r="AE46" s="84">
        <f>AB46-AI46</f>
        <v>3</v>
      </c>
      <c r="AF46" s="87">
        <f>AE46/AI46</f>
        <v>1.8518518518518517E-2</v>
      </c>
      <c r="AG46" s="84">
        <f>AB46-AN46</f>
        <v>12</v>
      </c>
      <c r="AH46" s="82">
        <f>AG46/AN46</f>
        <v>7.8431372549019607E-2</v>
      </c>
      <c r="AI46" s="135">
        <v>162</v>
      </c>
      <c r="AJ46" s="137">
        <f>AI46/B46</f>
        <v>3.6525150497147881E-3</v>
      </c>
      <c r="AK46" s="138">
        <f>AI46-AN46</f>
        <v>9</v>
      </c>
      <c r="AL46" s="88">
        <f>AK46/AN46</f>
        <v>5.8823529411764705E-2</v>
      </c>
      <c r="AM46" s="77">
        <v>1870</v>
      </c>
      <c r="AN46" s="86">
        <v>153</v>
      </c>
      <c r="AO46" s="87">
        <f>AM46/B46</f>
        <v>4.2161747796090457E-2</v>
      </c>
      <c r="AP46" s="87">
        <f>AN46/B46</f>
        <v>3.4495975469528554E-3</v>
      </c>
      <c r="AQ46" s="87">
        <f>AN46/AM46</f>
        <v>8.1818181818181818E-2</v>
      </c>
      <c r="AR46" s="77">
        <f>AN46-AW46</f>
        <v>1</v>
      </c>
      <c r="AS46" s="88">
        <f>AR46/AW46</f>
        <v>6.5789473684210523E-3</v>
      </c>
      <c r="AT46" s="84">
        <f>AN46-CD46</f>
        <v>23</v>
      </c>
      <c r="AU46" s="88">
        <f>AT46/CD46</f>
        <v>0.17692307692307693</v>
      </c>
      <c r="AV46" s="77">
        <v>1816</v>
      </c>
      <c r="AW46" s="86">
        <v>152</v>
      </c>
      <c r="AX46" s="74">
        <f>AV46/B46</f>
        <v>4.0944242779518858E-2</v>
      </c>
      <c r="AY46" s="74">
        <f>AW46/B46</f>
        <v>3.4270511577570851E-3</v>
      </c>
      <c r="AZ46" s="74">
        <f>AW46/AV46</f>
        <v>8.3700440528634359E-2</v>
      </c>
      <c r="BA46" s="75">
        <f>AW46-BD46</f>
        <v>4</v>
      </c>
      <c r="BB46" s="76">
        <f>BA46/BD46</f>
        <v>2.7027027027027029E-2</v>
      </c>
      <c r="BC46" s="77">
        <v>1785</v>
      </c>
      <c r="BD46" s="84">
        <v>148</v>
      </c>
      <c r="BE46" s="74">
        <f>BC46/B46</f>
        <v>4.0245304714449981E-2</v>
      </c>
      <c r="BF46" s="74">
        <f>BD46/B46</f>
        <v>3.3368656009740041E-3</v>
      </c>
      <c r="BG46" s="74">
        <f>BD46/BC46</f>
        <v>8.2913165266106439E-2</v>
      </c>
      <c r="BH46" s="96">
        <f>BD46-BK46</f>
        <v>4</v>
      </c>
      <c r="BI46" s="76">
        <f>BH46/BK46</f>
        <v>2.7777777777777776E-2</v>
      </c>
      <c r="BJ46" s="86" t="s">
        <v>813</v>
      </c>
      <c r="BK46" s="86" t="s">
        <v>445</v>
      </c>
      <c r="BL46" s="87">
        <f>BJ46/B46</f>
        <v>3.9163078033053009E-2</v>
      </c>
      <c r="BM46" s="71">
        <f>BK46/B46</f>
        <v>3.2466800441909227E-3</v>
      </c>
      <c r="BN46" s="71">
        <f>BK46/BJ46</f>
        <v>8.2901554404145081E-2</v>
      </c>
      <c r="BO46" s="73">
        <f>BK46-BR46</f>
        <v>10</v>
      </c>
      <c r="BP46" s="72">
        <f>BO46/BR46</f>
        <v>7.4626865671641784E-2</v>
      </c>
      <c r="BQ46" s="86" t="s">
        <v>631</v>
      </c>
      <c r="BR46" s="86" t="s">
        <v>632</v>
      </c>
      <c r="BS46" s="71">
        <f>BR46/B46</f>
        <v>3.0212161522332197E-3</v>
      </c>
      <c r="BT46" s="71">
        <f>BR46/BQ46</f>
        <v>8.5513720485003192E-2</v>
      </c>
      <c r="BU46" s="73">
        <f>BR46-BX46</f>
        <v>1</v>
      </c>
      <c r="BV46" s="72">
        <f>BU46/BX46</f>
        <v>7.5187969924812026E-3</v>
      </c>
      <c r="BW46" s="86" t="s">
        <v>500</v>
      </c>
      <c r="BX46" s="86" t="s">
        <v>501</v>
      </c>
      <c r="BY46" s="71">
        <f>BX46/B46</f>
        <v>2.9986697630374494E-3</v>
      </c>
      <c r="BZ46" s="71">
        <f>BX46/BW46</f>
        <v>8.7270341207349084E-2</v>
      </c>
      <c r="CA46" s="73">
        <f>BX46-CD46</f>
        <v>3</v>
      </c>
      <c r="CB46" s="72">
        <f>CA46/CD46</f>
        <v>2.3076923076923078E-2</v>
      </c>
      <c r="CC46" s="121" t="s">
        <v>292</v>
      </c>
      <c r="CD46" s="121" t="s">
        <v>293</v>
      </c>
      <c r="CE46" s="71">
        <f>CD46/B46</f>
        <v>2.9310305954501387E-3</v>
      </c>
      <c r="CF46" s="71">
        <f>CD46/CC46</f>
        <v>8.8435374149659865E-2</v>
      </c>
      <c r="CG46" s="73">
        <f>CD46-CI46</f>
        <v>11</v>
      </c>
      <c r="CH46" s="72">
        <f>CG46/CI46</f>
        <v>9.2436974789915971E-2</v>
      </c>
      <c r="CI46" s="84">
        <v>119</v>
      </c>
      <c r="CJ46" s="87">
        <f>CI46/B46</f>
        <v>2.6830203142966655E-3</v>
      </c>
      <c r="CK46" s="84">
        <f>CI46-CM46</f>
        <v>23</v>
      </c>
      <c r="CL46" s="88">
        <f>CK46/CM46</f>
        <v>0.23958333333333334</v>
      </c>
      <c r="CM46" s="84">
        <v>96</v>
      </c>
      <c r="CN46" s="87">
        <f>CM46/B46</f>
        <v>2.1644533627939487E-3</v>
      </c>
      <c r="CO46" s="122">
        <f>CM46-CQ46</f>
        <v>0</v>
      </c>
      <c r="CP46" s="88">
        <f>CO46/CQ46</f>
        <v>0</v>
      </c>
      <c r="CQ46" s="84">
        <v>96</v>
      </c>
      <c r="CR46" s="123">
        <f>CQ46/B46</f>
        <v>2.1644533627939487E-3</v>
      </c>
      <c r="CS46" s="124">
        <f>CQ46-CU46</f>
        <v>2</v>
      </c>
      <c r="CT46" s="111">
        <f>CS46/CU46</f>
        <v>2.1276595744680851E-2</v>
      </c>
      <c r="CU46" s="84">
        <v>94</v>
      </c>
      <c r="CV46" s="110">
        <f>CU46/B46</f>
        <v>2.1193605844024078E-3</v>
      </c>
    </row>
    <row r="47" spans="1:100" x14ac:dyDescent="0.3">
      <c r="A47" s="68" t="s">
        <v>51</v>
      </c>
      <c r="B47" s="161">
        <v>11841</v>
      </c>
      <c r="C47" s="180">
        <v>460</v>
      </c>
      <c r="D47" s="181">
        <v>40</v>
      </c>
      <c r="E47" s="182">
        <f>D47/C47</f>
        <v>8.6956521739130432E-2</v>
      </c>
      <c r="F47" s="182">
        <f>D47/B47</f>
        <v>3.378093066463981E-3</v>
      </c>
      <c r="G47" s="183">
        <f>D47-L47</f>
        <v>0</v>
      </c>
      <c r="H47" s="185">
        <f>G47/L47</f>
        <v>0</v>
      </c>
      <c r="I47" s="184">
        <v>0</v>
      </c>
      <c r="J47" s="186">
        <v>0</v>
      </c>
      <c r="K47" s="5">
        <v>453</v>
      </c>
      <c r="L47" s="5">
        <v>40</v>
      </c>
      <c r="M47" s="102">
        <f>L47/K47</f>
        <v>8.8300220750551883E-2</v>
      </c>
      <c r="N47" s="102">
        <f>L47/B47</f>
        <v>3.378093066463981E-3</v>
      </c>
      <c r="O47" s="8">
        <v>0</v>
      </c>
      <c r="P47" s="72">
        <v>0</v>
      </c>
      <c r="Q47" s="103">
        <f>L47-T47</f>
        <v>3</v>
      </c>
      <c r="R47" s="104">
        <f>Q47/T47</f>
        <v>8.1081081081081086E-2</v>
      </c>
      <c r="S47" s="8">
        <v>306</v>
      </c>
      <c r="T47" s="8">
        <v>37</v>
      </c>
      <c r="U47" s="102">
        <f>T47/S47</f>
        <v>0.12091503267973856</v>
      </c>
      <c r="V47" s="102">
        <f>T47/B47</f>
        <v>3.1247360864791827E-3</v>
      </c>
      <c r="W47" s="73">
        <f>T47-AB47</f>
        <v>3</v>
      </c>
      <c r="X47" s="88">
        <f>W47/AB47</f>
        <v>8.8235294117647065E-2</v>
      </c>
      <c r="Y47" s="84">
        <f>T47-AI47</f>
        <v>3</v>
      </c>
      <c r="Z47" s="72">
        <f>Y47/AI47</f>
        <v>8.8235294117647065E-2</v>
      </c>
      <c r="AA47" s="9">
        <v>300</v>
      </c>
      <c r="AB47" s="9">
        <v>34</v>
      </c>
      <c r="AC47" s="71">
        <f>AB47/AA47</f>
        <v>0.11333333333333333</v>
      </c>
      <c r="AD47" s="71">
        <f>AB47/B47</f>
        <v>2.8713791064943839E-3</v>
      </c>
      <c r="AE47" s="73">
        <f>AB47-AI47</f>
        <v>0</v>
      </c>
      <c r="AF47" s="71">
        <f>AE47/AI47</f>
        <v>0</v>
      </c>
      <c r="AG47" s="84">
        <f>AB47-AN47</f>
        <v>-3</v>
      </c>
      <c r="AH47" s="82">
        <f>AG47/AN47</f>
        <v>-8.1081081081081086E-2</v>
      </c>
      <c r="AI47" s="135">
        <v>34</v>
      </c>
      <c r="AJ47" s="137">
        <f>AI47/B47</f>
        <v>2.8713791064943839E-3</v>
      </c>
      <c r="AK47" s="138">
        <f>AI47-AN47</f>
        <v>-3</v>
      </c>
      <c r="AL47" s="72">
        <f>AK47/AN47</f>
        <v>-8.1081081081081086E-2</v>
      </c>
      <c r="AM47" s="70">
        <v>262</v>
      </c>
      <c r="AN47" s="70">
        <v>37</v>
      </c>
      <c r="AO47" s="71">
        <f>AM47/B47</f>
        <v>2.2126509585339075E-2</v>
      </c>
      <c r="AP47" s="71">
        <f>AN47/B47</f>
        <v>3.1247360864791827E-3</v>
      </c>
      <c r="AQ47" s="71">
        <f>AN47/AM47</f>
        <v>0.14122137404580154</v>
      </c>
      <c r="AR47" s="69">
        <f>AN47-AW47</f>
        <v>1</v>
      </c>
      <c r="AS47" s="72">
        <f>AR47/AW47</f>
        <v>2.7777777777777776E-2</v>
      </c>
      <c r="AT47" s="73">
        <f>AN47-CD47</f>
        <v>8</v>
      </c>
      <c r="AU47" s="72">
        <f>AT47/CD47</f>
        <v>0.27586206896551724</v>
      </c>
      <c r="AV47" s="70">
        <v>258</v>
      </c>
      <c r="AW47" s="70">
        <v>36</v>
      </c>
      <c r="AX47" s="74">
        <f>AV47/B47</f>
        <v>2.1788700278692678E-2</v>
      </c>
      <c r="AY47" s="74">
        <f>AW47/B47</f>
        <v>3.0402837598175829E-3</v>
      </c>
      <c r="AZ47" s="74">
        <f>AW47/AV47</f>
        <v>0.13953488372093023</v>
      </c>
      <c r="BA47" s="75">
        <f>AW47-BD47</f>
        <v>0</v>
      </c>
      <c r="BB47" s="76">
        <f>BA47/BD47</f>
        <v>0</v>
      </c>
      <c r="BC47" s="84">
        <v>255</v>
      </c>
      <c r="BD47" s="84">
        <v>36</v>
      </c>
      <c r="BE47" s="74">
        <f>BC47/B47</f>
        <v>2.153534329870788E-2</v>
      </c>
      <c r="BF47" s="74">
        <f>BD47/B47</f>
        <v>3.0402837598175829E-3</v>
      </c>
      <c r="BG47" s="74">
        <f>BD47/BC47</f>
        <v>0.14117647058823529</v>
      </c>
      <c r="BH47" s="96">
        <f>BD47-BK47</f>
        <v>0</v>
      </c>
      <c r="BI47" s="76">
        <f>BH47/BK47</f>
        <v>0</v>
      </c>
      <c r="BJ47" s="86" t="s">
        <v>881</v>
      </c>
      <c r="BK47" s="86" t="s">
        <v>488</v>
      </c>
      <c r="BL47" s="87">
        <f>BJ47/B47</f>
        <v>2.0944177012076681E-2</v>
      </c>
      <c r="BM47" s="71">
        <f>BK47/B47</f>
        <v>3.0402837598175829E-3</v>
      </c>
      <c r="BN47" s="71">
        <f>BK47/BJ47</f>
        <v>0.14516129032258066</v>
      </c>
      <c r="BO47" s="73">
        <f>BK47-BR47</f>
        <v>1</v>
      </c>
      <c r="BP47" s="72">
        <f>BO47/BR47</f>
        <v>2.8571428571428571E-2</v>
      </c>
      <c r="BQ47" s="86" t="s">
        <v>635</v>
      </c>
      <c r="BR47" s="86" t="s">
        <v>472</v>
      </c>
      <c r="BS47" s="71">
        <f>BR47/B47</f>
        <v>2.9558314331559836E-3</v>
      </c>
      <c r="BT47" s="71">
        <f>BR47/BQ47</f>
        <v>0.15418502202643172</v>
      </c>
      <c r="BU47" s="73">
        <f>BR47-BX47</f>
        <v>3</v>
      </c>
      <c r="BV47" s="72">
        <f>BU47/BX47</f>
        <v>9.375E-2</v>
      </c>
      <c r="BW47" s="86" t="s">
        <v>600</v>
      </c>
      <c r="BX47" s="86" t="s">
        <v>467</v>
      </c>
      <c r="BY47" s="71">
        <f>BX47/B47</f>
        <v>2.7024744531711849E-3</v>
      </c>
      <c r="BZ47" s="71">
        <f>BX47/BW47</f>
        <v>0.14545454545454545</v>
      </c>
      <c r="CA47" s="73">
        <f>BX47-CD47</f>
        <v>3</v>
      </c>
      <c r="CB47" s="72">
        <f>CA47/CD47</f>
        <v>0.10344827586206896</v>
      </c>
      <c r="CC47" s="121" t="s">
        <v>315</v>
      </c>
      <c r="CD47" s="121" t="s">
        <v>398</v>
      </c>
      <c r="CE47" s="71">
        <f>CD47/B47</f>
        <v>2.4491174731863861E-3</v>
      </c>
      <c r="CF47" s="71">
        <f>CD47/CC47</f>
        <v>0.13615023474178403</v>
      </c>
      <c r="CG47" s="73">
        <f>CD47-CI47</f>
        <v>1</v>
      </c>
      <c r="CH47" s="72">
        <f>CG47/CI47</f>
        <v>3.5714285714285712E-2</v>
      </c>
      <c r="CI47" s="73">
        <v>28</v>
      </c>
      <c r="CJ47" s="87">
        <f>CI47/B47</f>
        <v>2.3646651465247868E-3</v>
      </c>
      <c r="CK47" s="84">
        <f>CI47-CM47</f>
        <v>0</v>
      </c>
      <c r="CL47" s="88">
        <f>CK47/CM47</f>
        <v>0</v>
      </c>
      <c r="CM47" s="73">
        <v>28</v>
      </c>
      <c r="CN47" s="87">
        <f>CM47/B47</f>
        <v>2.3646651465247868E-3</v>
      </c>
      <c r="CO47" s="122">
        <f>CM47-CQ47</f>
        <v>1</v>
      </c>
      <c r="CP47" s="88">
        <f>CO47/CQ47</f>
        <v>3.7037037037037035E-2</v>
      </c>
      <c r="CQ47" s="73">
        <v>27</v>
      </c>
      <c r="CR47" s="123">
        <f>CQ47/B47</f>
        <v>2.2802128198631871E-3</v>
      </c>
      <c r="CS47" s="124">
        <f>CQ47-CU47</f>
        <v>0</v>
      </c>
      <c r="CT47" s="111">
        <f>CS47/CU47</f>
        <v>0</v>
      </c>
      <c r="CU47" s="73">
        <v>27</v>
      </c>
      <c r="CV47" s="110">
        <f>CU47/B47</f>
        <v>2.2802128198631871E-3</v>
      </c>
    </row>
    <row r="48" spans="1:100" x14ac:dyDescent="0.3">
      <c r="A48" s="89" t="s">
        <v>84</v>
      </c>
      <c r="B48" s="162">
        <v>10414</v>
      </c>
      <c r="C48" s="180">
        <v>1256</v>
      </c>
      <c r="D48" s="181">
        <v>31</v>
      </c>
      <c r="E48" s="182">
        <f>D48/C48</f>
        <v>2.4681528662420384E-2</v>
      </c>
      <c r="F48" s="182">
        <f>D48/B48</f>
        <v>2.976762051085078E-3</v>
      </c>
      <c r="G48" s="183">
        <f>D48-L48</f>
        <v>0</v>
      </c>
      <c r="H48" s="185">
        <f>G48/L48</f>
        <v>0</v>
      </c>
      <c r="I48" s="184">
        <v>0</v>
      </c>
      <c r="J48" s="186">
        <v>0</v>
      </c>
      <c r="K48" s="27">
        <v>1229</v>
      </c>
      <c r="L48" s="8">
        <v>31</v>
      </c>
      <c r="M48" s="102">
        <f>L48/K48</f>
        <v>2.5223759153783564E-2</v>
      </c>
      <c r="N48" s="102">
        <f>L48/B48</f>
        <v>2.976762051085078E-3</v>
      </c>
      <c r="O48" s="8">
        <v>1</v>
      </c>
      <c r="P48" s="88">
        <v>3.3000000000000002E-2</v>
      </c>
      <c r="Q48" s="103">
        <f>L48-T48</f>
        <v>2</v>
      </c>
      <c r="R48" s="104">
        <f>Q48/T48</f>
        <v>6.8965517241379309E-2</v>
      </c>
      <c r="S48" s="8">
        <v>1045</v>
      </c>
      <c r="T48" s="8">
        <v>29</v>
      </c>
      <c r="U48" s="102">
        <f>T48/S48</f>
        <v>2.7751196172248804E-2</v>
      </c>
      <c r="V48" s="102">
        <f>T48/B48</f>
        <v>2.7847128864989436E-3</v>
      </c>
      <c r="W48" s="73">
        <f>T48-AB48</f>
        <v>0</v>
      </c>
      <c r="X48" s="88">
        <f>W48/AB48</f>
        <v>0</v>
      </c>
      <c r="Y48" s="84">
        <f>T48-AI48</f>
        <v>0</v>
      </c>
      <c r="Z48" s="72">
        <f>Y48/AI48</f>
        <v>0</v>
      </c>
      <c r="AA48" s="27">
        <v>1041</v>
      </c>
      <c r="AB48" s="8">
        <v>29</v>
      </c>
      <c r="AC48" s="87">
        <f>AB48/AA48</f>
        <v>2.7857829010566763E-2</v>
      </c>
      <c r="AD48" s="87">
        <f>AB48/B48</f>
        <v>2.7847128864989436E-3</v>
      </c>
      <c r="AE48" s="84">
        <f>AB48-AI48</f>
        <v>0</v>
      </c>
      <c r="AF48" s="87">
        <f>AE48/AI48</f>
        <v>0</v>
      </c>
      <c r="AG48" s="84">
        <f>AB48-AN48</f>
        <v>1</v>
      </c>
      <c r="AH48" s="82">
        <f>AG48/AN48</f>
        <v>3.5714285714285712E-2</v>
      </c>
      <c r="AI48" s="135">
        <v>29</v>
      </c>
      <c r="AJ48" s="137">
        <f>AI48/B48</f>
        <v>2.7847128864989436E-3</v>
      </c>
      <c r="AK48" s="138">
        <f>AI48-AN48</f>
        <v>1</v>
      </c>
      <c r="AL48" s="88">
        <f>AK48/AN48</f>
        <v>3.5714285714285712E-2</v>
      </c>
      <c r="AM48" s="86">
        <v>764</v>
      </c>
      <c r="AN48" s="86">
        <v>28</v>
      </c>
      <c r="AO48" s="87">
        <f>AM48/B48</f>
        <v>7.3362780871903205E-2</v>
      </c>
      <c r="AP48" s="87">
        <f>AN48/B48</f>
        <v>2.6886883042058769E-3</v>
      </c>
      <c r="AQ48" s="87">
        <f>AN48/AM48</f>
        <v>3.6649214659685861E-2</v>
      </c>
      <c r="AR48" s="77">
        <f>AN48-AW48</f>
        <v>0</v>
      </c>
      <c r="AS48" s="88">
        <f>AR48/AW48</f>
        <v>0</v>
      </c>
      <c r="AT48" s="84">
        <f>AN48-CD48</f>
        <v>5</v>
      </c>
      <c r="AU48" s="88">
        <f>AT48/CD48</f>
        <v>0.21739130434782608</v>
      </c>
      <c r="AV48" s="86">
        <v>740</v>
      </c>
      <c r="AW48" s="86">
        <v>28</v>
      </c>
      <c r="AX48" s="74">
        <f>AV48/B48</f>
        <v>7.10581908968696E-2</v>
      </c>
      <c r="AY48" s="74">
        <f>AW48/B48</f>
        <v>2.6886883042058769E-3</v>
      </c>
      <c r="AZ48" s="74">
        <f>AW48/AV48</f>
        <v>3.783783783783784E-2</v>
      </c>
      <c r="BA48" s="75">
        <f>AW48-BD48</f>
        <v>0</v>
      </c>
      <c r="BB48" s="76">
        <f>BA48/BD48</f>
        <v>0</v>
      </c>
      <c r="BC48" s="84">
        <v>722</v>
      </c>
      <c r="BD48" s="84">
        <v>28</v>
      </c>
      <c r="BE48" s="74">
        <f>BC48/B48</f>
        <v>6.9329748415594389E-2</v>
      </c>
      <c r="BF48" s="74">
        <f>BD48/B48</f>
        <v>2.6886883042058769E-3</v>
      </c>
      <c r="BG48" s="74">
        <f>BD48/BC48</f>
        <v>3.8781163434903045E-2</v>
      </c>
      <c r="BH48" s="96">
        <f>BD48-BK48</f>
        <v>3</v>
      </c>
      <c r="BI48" s="76">
        <f>BH48/BK48</f>
        <v>0.12</v>
      </c>
      <c r="BJ48" s="86" t="s">
        <v>801</v>
      </c>
      <c r="BK48" s="86" t="s">
        <v>416</v>
      </c>
      <c r="BL48" s="87">
        <f>BJ48/B48</f>
        <v>6.5584789706164784E-2</v>
      </c>
      <c r="BM48" s="71">
        <f>BK48/B48</f>
        <v>2.4006145573266758E-3</v>
      </c>
      <c r="BN48" s="71">
        <f>BK48/BJ48</f>
        <v>3.6603221083455345E-2</v>
      </c>
      <c r="BO48" s="73">
        <f>BK48-BR48</f>
        <v>1</v>
      </c>
      <c r="BP48" s="72">
        <f>BO48/BR48</f>
        <v>4.1666666666666664E-2</v>
      </c>
      <c r="BQ48" s="86" t="s">
        <v>479</v>
      </c>
      <c r="BR48" s="86" t="s">
        <v>39</v>
      </c>
      <c r="BS48" s="71">
        <f>BR48/B48</f>
        <v>2.3045899750336087E-3</v>
      </c>
      <c r="BT48" s="71">
        <f>BR48/BQ48</f>
        <v>4.3243243243243246E-2</v>
      </c>
      <c r="BU48" s="73">
        <f>BR48-BX48</f>
        <v>1</v>
      </c>
      <c r="BV48" s="72">
        <f>BU48/BX48</f>
        <v>4.3478260869565216E-2</v>
      </c>
      <c r="BW48" s="86" t="s">
        <v>482</v>
      </c>
      <c r="BX48" s="86" t="s">
        <v>470</v>
      </c>
      <c r="BY48" s="71">
        <f>BX48/B48</f>
        <v>2.2085653927405415E-3</v>
      </c>
      <c r="BZ48" s="71">
        <f>BX48/BW48</f>
        <v>4.3726235741444866E-2</v>
      </c>
      <c r="CA48" s="73">
        <f>BX48-CD48</f>
        <v>0</v>
      </c>
      <c r="CB48" s="72">
        <f>CA48/CD48</f>
        <v>0</v>
      </c>
      <c r="CC48" s="121" t="s">
        <v>273</v>
      </c>
      <c r="CD48" s="121" t="s">
        <v>264</v>
      </c>
      <c r="CE48" s="71">
        <f>CD48/B48</f>
        <v>2.2085653927405415E-3</v>
      </c>
      <c r="CF48" s="71">
        <f>CD48/CC48</f>
        <v>4.6184738955823292E-2</v>
      </c>
      <c r="CG48" s="73">
        <f>CD48-CI48</f>
        <v>7</v>
      </c>
      <c r="CH48" s="72">
        <f>CG48/CI48</f>
        <v>0.4375</v>
      </c>
      <c r="CI48" s="84">
        <v>16</v>
      </c>
      <c r="CJ48" s="87">
        <f>CI48/B48</f>
        <v>1.5363933166890724E-3</v>
      </c>
      <c r="CK48" s="84">
        <f>CI48-CM48</f>
        <v>3</v>
      </c>
      <c r="CL48" s="88">
        <f>CK48/CM48</f>
        <v>0.23076923076923078</v>
      </c>
      <c r="CM48" s="84">
        <v>13</v>
      </c>
      <c r="CN48" s="87">
        <f>CM48/B48</f>
        <v>1.2483195698098713E-3</v>
      </c>
      <c r="CO48" s="122">
        <f>CM48-CQ48</f>
        <v>0</v>
      </c>
      <c r="CP48" s="88">
        <f>CO48/CQ48</f>
        <v>0</v>
      </c>
      <c r="CQ48" s="84">
        <v>13</v>
      </c>
      <c r="CR48" s="123">
        <f>CQ48/B48</f>
        <v>1.2483195698098713E-3</v>
      </c>
      <c r="CS48" s="124">
        <f>CQ48-CU48</f>
        <v>0</v>
      </c>
      <c r="CT48" s="111">
        <f>CS48/CU48</f>
        <v>0</v>
      </c>
      <c r="CU48" s="84" t="s">
        <v>64</v>
      </c>
      <c r="CV48" s="110">
        <f>CU48/B48</f>
        <v>1.2483195698098713E-3</v>
      </c>
    </row>
    <row r="49" spans="1:100" x14ac:dyDescent="0.3">
      <c r="A49" s="113" t="s">
        <v>165</v>
      </c>
      <c r="B49" s="162">
        <v>14732</v>
      </c>
      <c r="C49" s="180">
        <v>1983</v>
      </c>
      <c r="D49" s="181">
        <v>43</v>
      </c>
      <c r="E49" s="182">
        <f>D49/C49</f>
        <v>2.1684316691880989E-2</v>
      </c>
      <c r="F49" s="182">
        <f>D49/B49</f>
        <v>2.9188161824599511E-3</v>
      </c>
      <c r="G49" s="183">
        <f>D49-L49</f>
        <v>0</v>
      </c>
      <c r="H49" s="185">
        <f>G49/L49</f>
        <v>0</v>
      </c>
      <c r="I49" s="184">
        <v>0</v>
      </c>
      <c r="J49" s="186">
        <v>0</v>
      </c>
      <c r="K49" s="77">
        <v>1967</v>
      </c>
      <c r="L49" s="84">
        <v>43</v>
      </c>
      <c r="M49" s="102">
        <f>L49/K49</f>
        <v>2.1860701576004067E-2</v>
      </c>
      <c r="N49" s="102">
        <f>L49/B49</f>
        <v>2.9188161824599511E-3</v>
      </c>
      <c r="O49" s="84">
        <v>0</v>
      </c>
      <c r="P49" s="88">
        <v>0</v>
      </c>
      <c r="Q49" s="103">
        <f>L49-T49</f>
        <v>0</v>
      </c>
      <c r="R49" s="104">
        <f>Q49/T49</f>
        <v>0</v>
      </c>
      <c r="S49" s="8">
        <v>1134</v>
      </c>
      <c r="T49" s="8">
        <v>43</v>
      </c>
      <c r="U49" s="102">
        <f>T49/S49</f>
        <v>3.7918871252204583E-2</v>
      </c>
      <c r="V49" s="102">
        <f>T49/B49</f>
        <v>2.9188161824599511E-3</v>
      </c>
      <c r="W49" s="73">
        <f>T49-AB49</f>
        <v>0</v>
      </c>
      <c r="X49" s="88">
        <f>W49/AB49</f>
        <v>0</v>
      </c>
      <c r="Y49" s="84">
        <f>T49-AI49</f>
        <v>0</v>
      </c>
      <c r="Z49" s="72">
        <f>Y49/AI49</f>
        <v>0</v>
      </c>
      <c r="AA49" s="27">
        <v>1128</v>
      </c>
      <c r="AB49" s="5">
        <v>43</v>
      </c>
      <c r="AC49" s="167">
        <f>AB49/AA49</f>
        <v>3.8120567375886524E-2</v>
      </c>
      <c r="AD49" s="23">
        <f>AB49/B49</f>
        <v>2.9188161824599511E-3</v>
      </c>
      <c r="AE49" s="9">
        <f>AB49-AI49</f>
        <v>0</v>
      </c>
      <c r="AF49" s="87">
        <f>AE49/AI49</f>
        <v>0</v>
      </c>
      <c r="AG49" s="84">
        <f>AB49-AN49</f>
        <v>5</v>
      </c>
      <c r="AH49" s="82">
        <f>AG49/AN49</f>
        <v>0.13157894736842105</v>
      </c>
      <c r="AI49" s="135">
        <v>43</v>
      </c>
      <c r="AJ49" s="137">
        <f>AI49/B49</f>
        <v>2.9188161824599511E-3</v>
      </c>
      <c r="AK49" s="138">
        <f>AI49-AN49</f>
        <v>5</v>
      </c>
      <c r="AL49" s="88">
        <f>AK49/AN49</f>
        <v>0.13157894736842105</v>
      </c>
      <c r="AM49" s="77">
        <v>1260</v>
      </c>
      <c r="AN49" s="86">
        <v>38</v>
      </c>
      <c r="AO49" s="87">
        <f>AM49/B49</f>
        <v>8.5528102090686939E-2</v>
      </c>
      <c r="AP49" s="87">
        <f>AN49/B49</f>
        <v>2.5794189519413521E-3</v>
      </c>
      <c r="AQ49" s="87">
        <f>AN49/AM49</f>
        <v>3.0158730158730159E-2</v>
      </c>
      <c r="AR49" s="77">
        <f>AN49-AW49</f>
        <v>0</v>
      </c>
      <c r="AS49" s="88">
        <f>AR49/AW49</f>
        <v>0</v>
      </c>
      <c r="AT49" s="84">
        <f>AN49-CD49</f>
        <v>7</v>
      </c>
      <c r="AU49" s="88">
        <f>AT49/CD49</f>
        <v>0.22580645161290322</v>
      </c>
      <c r="AV49" s="77">
        <v>1184</v>
      </c>
      <c r="AW49" s="86">
        <v>38</v>
      </c>
      <c r="AX49" s="74">
        <f>AV49/B49</f>
        <v>8.0369264186804235E-2</v>
      </c>
      <c r="AY49" s="74">
        <f>AW49/B49</f>
        <v>2.5794189519413521E-3</v>
      </c>
      <c r="AZ49" s="74">
        <f>AW49/AV49</f>
        <v>3.2094594594594593E-2</v>
      </c>
      <c r="BA49" s="75">
        <f>AW49-BD49</f>
        <v>1</v>
      </c>
      <c r="BB49" s="76">
        <f>BA49/BD49</f>
        <v>2.7027027027027029E-2</v>
      </c>
      <c r="BC49" s="77">
        <v>1163</v>
      </c>
      <c r="BD49" s="84">
        <v>37</v>
      </c>
      <c r="BE49" s="74">
        <f>BC49/B49</f>
        <v>7.8943795818626122E-2</v>
      </c>
      <c r="BF49" s="74">
        <f>BD49/B49</f>
        <v>2.5115395058376323E-3</v>
      </c>
      <c r="BG49" s="74">
        <f>BD49/BC49</f>
        <v>3.1814273430782462E-2</v>
      </c>
      <c r="BH49" s="96">
        <f>BD49-BK49</f>
        <v>1</v>
      </c>
      <c r="BI49" s="76">
        <f>BH49/BK49</f>
        <v>2.7777777777777776E-2</v>
      </c>
      <c r="BJ49" s="70" t="s">
        <v>791</v>
      </c>
      <c r="BK49" s="70" t="s">
        <v>488</v>
      </c>
      <c r="BL49" s="87">
        <f>BJ49/B49</f>
        <v>7.650013575889221E-2</v>
      </c>
      <c r="BM49" s="71">
        <f>BK49/B49</f>
        <v>2.4436600597339125E-3</v>
      </c>
      <c r="BN49" s="71">
        <f>BK49/BJ49</f>
        <v>3.1943212067435667E-2</v>
      </c>
      <c r="BO49" s="73">
        <f>BK49-BR49</f>
        <v>1</v>
      </c>
      <c r="BP49" s="72">
        <f>BO49/BR49</f>
        <v>2.8571428571428571E-2</v>
      </c>
      <c r="BQ49" s="86" t="s">
        <v>639</v>
      </c>
      <c r="BR49" s="86" t="s">
        <v>472</v>
      </c>
      <c r="BS49" s="71">
        <f>BR49/B49</f>
        <v>2.3757806136301927E-3</v>
      </c>
      <c r="BT49" s="71">
        <f>BR49/BQ49</f>
        <v>3.3816425120772944E-2</v>
      </c>
      <c r="BU49" s="73">
        <f>BR49-BX49</f>
        <v>3</v>
      </c>
      <c r="BV49" s="72">
        <f>BU49/BX49</f>
        <v>9.375E-2</v>
      </c>
      <c r="BW49" s="70" t="s">
        <v>466</v>
      </c>
      <c r="BX49" s="70" t="s">
        <v>467</v>
      </c>
      <c r="BY49" s="71">
        <f>BX49/B49</f>
        <v>2.1721422753190334E-3</v>
      </c>
      <c r="BZ49" s="71">
        <f>BX49/BW49</f>
        <v>4.1994750656167978E-2</v>
      </c>
      <c r="CA49" s="73">
        <f>BX49-CD49</f>
        <v>1</v>
      </c>
      <c r="CB49" s="72">
        <f>CA49/CD49</f>
        <v>3.2258064516129031E-2</v>
      </c>
      <c r="CC49" s="121" t="s">
        <v>258</v>
      </c>
      <c r="CD49" s="121" t="s">
        <v>259</v>
      </c>
      <c r="CE49" s="71">
        <f>CD49/B49</f>
        <v>2.1042628292153136E-3</v>
      </c>
      <c r="CF49" s="71">
        <f>CD49/CC49</f>
        <v>4.4797687861271675E-2</v>
      </c>
      <c r="CG49" s="73">
        <f>CD49-CI49</f>
        <v>6</v>
      </c>
      <c r="CH49" s="72">
        <f>CG49/CI49</f>
        <v>0.24</v>
      </c>
      <c r="CI49" s="84">
        <v>25</v>
      </c>
      <c r="CJ49" s="87">
        <f>CI49/B49</f>
        <v>1.6969861525929948E-3</v>
      </c>
      <c r="CK49" s="84">
        <f>CI49-CM49</f>
        <v>10</v>
      </c>
      <c r="CL49" s="88">
        <f>CK49/CM49</f>
        <v>0.66666666666666663</v>
      </c>
      <c r="CM49" s="84">
        <v>15</v>
      </c>
      <c r="CN49" s="87">
        <f>CM49/B49</f>
        <v>1.0181916915557969E-3</v>
      </c>
      <c r="CO49" s="122">
        <f>CM49-CQ49</f>
        <v>0</v>
      </c>
      <c r="CP49" s="88">
        <f>CO49/CQ49</f>
        <v>0</v>
      </c>
      <c r="CQ49" s="84">
        <v>15</v>
      </c>
      <c r="CR49" s="123">
        <f>CQ49/B49</f>
        <v>1.0181916915557969E-3</v>
      </c>
      <c r="CS49" s="124">
        <f>CQ49-CU49</f>
        <v>5</v>
      </c>
      <c r="CT49" s="111">
        <f>CS49/CU49</f>
        <v>0.5</v>
      </c>
      <c r="CU49" s="84" t="s">
        <v>5</v>
      </c>
      <c r="CV49" s="110">
        <f>CU49/B49</f>
        <v>6.7879446103719793E-4</v>
      </c>
    </row>
    <row r="50" spans="1:100" x14ac:dyDescent="0.3">
      <c r="A50" s="89" t="s">
        <v>23</v>
      </c>
      <c r="B50" s="164">
        <v>29104</v>
      </c>
      <c r="C50" s="180">
        <v>1463</v>
      </c>
      <c r="D50" s="181">
        <v>79</v>
      </c>
      <c r="E50" s="182">
        <f>D50/C50</f>
        <v>5.3998632946001365E-2</v>
      </c>
      <c r="F50" s="182">
        <f>D50/B50</f>
        <v>2.7144035184167126E-3</v>
      </c>
      <c r="G50" s="183">
        <f>D50-L50</f>
        <v>0</v>
      </c>
      <c r="H50" s="185">
        <f>G50/L50</f>
        <v>0</v>
      </c>
      <c r="I50" s="184">
        <v>0</v>
      </c>
      <c r="J50" s="186">
        <v>0</v>
      </c>
      <c r="K50" s="27">
        <v>1437</v>
      </c>
      <c r="L50" s="8">
        <v>79</v>
      </c>
      <c r="M50" s="102">
        <f>L50/K50</f>
        <v>5.4975643702157274E-2</v>
      </c>
      <c r="N50" s="102">
        <f>L50/B50</f>
        <v>2.7144035184167126E-3</v>
      </c>
      <c r="O50" s="8">
        <v>0</v>
      </c>
      <c r="P50" s="88">
        <v>0</v>
      </c>
      <c r="Q50" s="103">
        <f>L50-T50</f>
        <v>9</v>
      </c>
      <c r="R50" s="104">
        <f>Q50/T50</f>
        <v>0.12857142857142856</v>
      </c>
      <c r="S50" s="8">
        <v>830</v>
      </c>
      <c r="T50" s="8">
        <v>70</v>
      </c>
      <c r="U50" s="102">
        <f>T50/S50</f>
        <v>8.4337349397590355E-2</v>
      </c>
      <c r="V50" s="102">
        <f>T50/B50</f>
        <v>2.405167674546454E-3</v>
      </c>
      <c r="W50" s="73">
        <f>T50-AB50</f>
        <v>1</v>
      </c>
      <c r="X50" s="88">
        <f>W50/AB50</f>
        <v>1.4492753623188406E-2</v>
      </c>
      <c r="Y50" s="84">
        <f>T50-AI50</f>
        <v>1</v>
      </c>
      <c r="Z50" s="72">
        <f>Y50/AI50</f>
        <v>1.4492753623188406E-2</v>
      </c>
      <c r="AA50" s="9">
        <v>813</v>
      </c>
      <c r="AB50" s="9">
        <v>69</v>
      </c>
      <c r="AC50" s="87">
        <f>AB50/AA50</f>
        <v>8.4870848708487087E-2</v>
      </c>
      <c r="AD50" s="87">
        <f>AB50/B50</f>
        <v>2.3708081363386477E-3</v>
      </c>
      <c r="AE50" s="84">
        <f>AB50-AI50</f>
        <v>0</v>
      </c>
      <c r="AF50" s="87">
        <f>AE50/AI50</f>
        <v>0</v>
      </c>
      <c r="AG50" s="84">
        <f>AB50-AN50</f>
        <v>-1</v>
      </c>
      <c r="AH50" s="82">
        <f>AG50/AN50</f>
        <v>-1.4285714285714285E-2</v>
      </c>
      <c r="AI50" s="135">
        <v>69</v>
      </c>
      <c r="AJ50" s="137">
        <f>AI50/B50</f>
        <v>2.3708081363386477E-3</v>
      </c>
      <c r="AK50" s="138">
        <f>AI50-AN50</f>
        <v>-1</v>
      </c>
      <c r="AL50" s="88">
        <f>AK50/AN50</f>
        <v>-1.4285714285714285E-2</v>
      </c>
      <c r="AM50" s="77">
        <v>1056</v>
      </c>
      <c r="AN50" s="86">
        <v>70</v>
      </c>
      <c r="AO50" s="87">
        <f>AM50/B50</f>
        <v>3.6283672347443653E-2</v>
      </c>
      <c r="AP50" s="87">
        <f>AN50/B50</f>
        <v>2.405167674546454E-3</v>
      </c>
      <c r="AQ50" s="87">
        <f>AN50/AM50</f>
        <v>6.6287878787878785E-2</v>
      </c>
      <c r="AR50" s="84">
        <f>AN50-AW50</f>
        <v>0</v>
      </c>
      <c r="AS50" s="88">
        <f>AR50/AW50</f>
        <v>0</v>
      </c>
      <c r="AT50" s="84">
        <f>AN50-CD50</f>
        <v>5</v>
      </c>
      <c r="AU50" s="88">
        <f>AT50/CD50</f>
        <v>7.6923076923076927E-2</v>
      </c>
      <c r="AV50" s="77">
        <v>1048</v>
      </c>
      <c r="AW50" s="86">
        <v>70</v>
      </c>
      <c r="AX50" s="74">
        <f>AV50/B50</f>
        <v>3.6008796041781199E-2</v>
      </c>
      <c r="AY50" s="74">
        <f>AW50/B50</f>
        <v>2.405167674546454E-3</v>
      </c>
      <c r="AZ50" s="74">
        <f>AW50/AV50</f>
        <v>6.6793893129770993E-2</v>
      </c>
      <c r="BA50" s="75">
        <f>AW50-BD50</f>
        <v>0</v>
      </c>
      <c r="BB50" s="76">
        <f>BA50/BD50</f>
        <v>0</v>
      </c>
      <c r="BC50" s="77">
        <v>1035</v>
      </c>
      <c r="BD50" s="84">
        <v>70</v>
      </c>
      <c r="BE50" s="74">
        <f>BC50/B50</f>
        <v>3.5562122045079712E-2</v>
      </c>
      <c r="BF50" s="74">
        <f>BD50/B50</f>
        <v>2.405167674546454E-3</v>
      </c>
      <c r="BG50" s="74">
        <f>BD50/BC50</f>
        <v>6.7632850241545889E-2</v>
      </c>
      <c r="BH50" s="96">
        <f>BD50-BK50</f>
        <v>0</v>
      </c>
      <c r="BI50" s="76">
        <f>BH50/BK50</f>
        <v>0</v>
      </c>
      <c r="BJ50" s="86" t="s">
        <v>818</v>
      </c>
      <c r="BK50" s="86" t="s">
        <v>448</v>
      </c>
      <c r="BL50" s="87">
        <f>BJ50/B50</f>
        <v>3.49436503573392E-2</v>
      </c>
      <c r="BM50" s="71">
        <f>BK50/B50</f>
        <v>2.405167674546454E-3</v>
      </c>
      <c r="BN50" s="71">
        <f>BK50/BJ50</f>
        <v>6.88298918387414E-2</v>
      </c>
      <c r="BO50" s="73">
        <f>BK50-BR50</f>
        <v>4</v>
      </c>
      <c r="BP50" s="72">
        <f>BO50/BR50</f>
        <v>6.0606060606060608E-2</v>
      </c>
      <c r="BQ50" s="86" t="s">
        <v>640</v>
      </c>
      <c r="BR50" s="86" t="s">
        <v>641</v>
      </c>
      <c r="BS50" s="71">
        <f>BR50/B50</f>
        <v>2.2677295217152283E-3</v>
      </c>
      <c r="BT50" s="71">
        <f>BR50/BQ50</f>
        <v>6.8111455108359129E-2</v>
      </c>
      <c r="BU50" s="73">
        <f>BR50-BX50</f>
        <v>1</v>
      </c>
      <c r="BV50" s="72">
        <f>BU50/BX50</f>
        <v>1.5384615384615385E-2</v>
      </c>
      <c r="BW50" s="86" t="s">
        <v>509</v>
      </c>
      <c r="BX50" s="86" t="s">
        <v>461</v>
      </c>
      <c r="BY50" s="71">
        <f>BX50/B50</f>
        <v>2.2333699835074216E-3</v>
      </c>
      <c r="BZ50" s="71">
        <f>BX50/BW50</f>
        <v>6.9892473118279563E-2</v>
      </c>
      <c r="CA50" s="73">
        <f>BX50-CD50</f>
        <v>0</v>
      </c>
      <c r="CB50" s="72">
        <f>CA50/CD50</f>
        <v>0</v>
      </c>
      <c r="CC50" s="121" t="s">
        <v>303</v>
      </c>
      <c r="CD50" s="121" t="s">
        <v>251</v>
      </c>
      <c r="CE50" s="71">
        <f>CD50/B50</f>
        <v>2.2333699835074216E-3</v>
      </c>
      <c r="CF50" s="71">
        <f>CD50/CC50</f>
        <v>7.0498915401301515E-2</v>
      </c>
      <c r="CG50" s="73">
        <f>CD50-CI50</f>
        <v>2</v>
      </c>
      <c r="CH50" s="72">
        <f>CG50/CI50</f>
        <v>3.1746031746031744E-2</v>
      </c>
      <c r="CI50" s="84">
        <v>63</v>
      </c>
      <c r="CJ50" s="87">
        <f>CI50/B50</f>
        <v>2.1646509070918085E-3</v>
      </c>
      <c r="CK50" s="84">
        <f>CI50-CM50</f>
        <v>1</v>
      </c>
      <c r="CL50" s="88">
        <f>CK50/CM50</f>
        <v>1.6129032258064516E-2</v>
      </c>
      <c r="CM50" s="84">
        <v>62</v>
      </c>
      <c r="CN50" s="87">
        <f>CM50/B50</f>
        <v>2.1302913688840022E-3</v>
      </c>
      <c r="CO50" s="122">
        <f>CM50-CQ50</f>
        <v>0</v>
      </c>
      <c r="CP50" s="88">
        <f>CO50/CQ50</f>
        <v>0</v>
      </c>
      <c r="CQ50" s="84">
        <v>62</v>
      </c>
      <c r="CR50" s="123">
        <f>CQ50/B50</f>
        <v>2.1302913688840022E-3</v>
      </c>
      <c r="CS50" s="124">
        <f>CQ50-CU50</f>
        <v>1</v>
      </c>
      <c r="CT50" s="111">
        <f>CS50/CU50</f>
        <v>1.6393442622950821E-2</v>
      </c>
      <c r="CU50" s="84">
        <v>61</v>
      </c>
      <c r="CV50" s="110">
        <f>CU50/B50</f>
        <v>2.0959318306761959E-3</v>
      </c>
    </row>
    <row r="51" spans="1:100" x14ac:dyDescent="0.3">
      <c r="A51" s="68" t="s">
        <v>49</v>
      </c>
      <c r="B51" s="161">
        <v>11819</v>
      </c>
      <c r="C51" s="180">
        <v>605</v>
      </c>
      <c r="D51" s="181">
        <v>32</v>
      </c>
      <c r="E51" s="182">
        <f>D51/C51</f>
        <v>5.2892561983471073E-2</v>
      </c>
      <c r="F51" s="182">
        <f>D51/B51</f>
        <v>2.7075048650478046E-3</v>
      </c>
      <c r="G51" s="183">
        <f>D51-L51</f>
        <v>0</v>
      </c>
      <c r="H51" s="185">
        <f>G51/L51</f>
        <v>0</v>
      </c>
      <c r="I51" s="184">
        <v>0</v>
      </c>
      <c r="J51" s="186">
        <v>0</v>
      </c>
      <c r="K51" s="8">
        <v>602</v>
      </c>
      <c r="L51" s="9">
        <v>32</v>
      </c>
      <c r="M51" s="102">
        <f>L51/K51</f>
        <v>5.3156146179401995E-2</v>
      </c>
      <c r="N51" s="102">
        <f>L51/B51</f>
        <v>2.7075048650478046E-3</v>
      </c>
      <c r="O51" s="8">
        <v>1</v>
      </c>
      <c r="P51" s="82">
        <v>3.2000000000000001E-2</v>
      </c>
      <c r="Q51" s="103">
        <f>L51-T51</f>
        <v>2</v>
      </c>
      <c r="R51" s="104">
        <f>Q51/T51</f>
        <v>6.6666666666666666E-2</v>
      </c>
      <c r="S51" s="8">
        <v>437</v>
      </c>
      <c r="T51" s="8">
        <v>30</v>
      </c>
      <c r="U51" s="102">
        <f>T51/S51</f>
        <v>6.8649885583524028E-2</v>
      </c>
      <c r="V51" s="102">
        <f>T51/B51</f>
        <v>2.5382858109823168E-3</v>
      </c>
      <c r="W51" s="73">
        <f>T51-AB51</f>
        <v>0</v>
      </c>
      <c r="X51" s="88">
        <f>W51/AB51</f>
        <v>0</v>
      </c>
      <c r="Y51" s="84">
        <f>T51-AI51</f>
        <v>0</v>
      </c>
      <c r="Z51" s="72">
        <f>Y51/AI51</f>
        <v>0</v>
      </c>
      <c r="AA51" s="9">
        <v>429</v>
      </c>
      <c r="AB51" s="9">
        <v>30</v>
      </c>
      <c r="AC51" s="71">
        <f>AB51/AA51</f>
        <v>6.9930069930069935E-2</v>
      </c>
      <c r="AD51" s="71">
        <f>AB51/B51</f>
        <v>2.5382858109823168E-3</v>
      </c>
      <c r="AE51" s="73">
        <f>AB51-AI51</f>
        <v>0</v>
      </c>
      <c r="AF51" s="71">
        <f>AE51/AI51</f>
        <v>0</v>
      </c>
      <c r="AG51" s="84">
        <f>AB51-AN51</f>
        <v>0</v>
      </c>
      <c r="AH51" s="82">
        <f>AG51/AN51</f>
        <v>0</v>
      </c>
      <c r="AI51" s="135">
        <v>30</v>
      </c>
      <c r="AJ51" s="137">
        <f>AI51/B51</f>
        <v>2.5382858109823168E-3</v>
      </c>
      <c r="AK51" s="138">
        <f>AI51-AN51</f>
        <v>0</v>
      </c>
      <c r="AL51" s="72">
        <f>AK51/AN51</f>
        <v>0</v>
      </c>
      <c r="AM51" s="70">
        <v>403</v>
      </c>
      <c r="AN51" s="70">
        <v>30</v>
      </c>
      <c r="AO51" s="71">
        <f>AM51/B51</f>
        <v>3.4097639394195786E-2</v>
      </c>
      <c r="AP51" s="71">
        <f>AN51/B51</f>
        <v>2.5382858109823168E-3</v>
      </c>
      <c r="AQ51" s="71">
        <f>AN51/AM51</f>
        <v>7.4441687344913146E-2</v>
      </c>
      <c r="AR51" s="69">
        <f>AN51-AW51</f>
        <v>0</v>
      </c>
      <c r="AS51" s="72">
        <f>AR51/AW51</f>
        <v>0</v>
      </c>
      <c r="AT51" s="73">
        <f>AN51-CD51</f>
        <v>2</v>
      </c>
      <c r="AU51" s="72">
        <f>AT51/CD51</f>
        <v>7.1428571428571425E-2</v>
      </c>
      <c r="AV51" s="70">
        <v>401</v>
      </c>
      <c r="AW51" s="70">
        <v>30</v>
      </c>
      <c r="AX51" s="74">
        <f>AV51/B51</f>
        <v>3.39284203401303E-2</v>
      </c>
      <c r="AY51" s="74">
        <f>AW51/B51</f>
        <v>2.5382858109823168E-3</v>
      </c>
      <c r="AZ51" s="74">
        <f>AW51/AV51</f>
        <v>7.4812967581047385E-2</v>
      </c>
      <c r="BA51" s="75">
        <f>AW51-BD51</f>
        <v>0</v>
      </c>
      <c r="BB51" s="76">
        <f>BA51/BD51</f>
        <v>0</v>
      </c>
      <c r="BC51" s="84">
        <v>395</v>
      </c>
      <c r="BD51" s="84">
        <v>30</v>
      </c>
      <c r="BE51" s="74">
        <f>BC51/B51</f>
        <v>3.3420763177933833E-2</v>
      </c>
      <c r="BF51" s="74">
        <f>BD51/B51</f>
        <v>2.5382858109823168E-3</v>
      </c>
      <c r="BG51" s="74">
        <f>BD51/BC51</f>
        <v>7.5949367088607597E-2</v>
      </c>
      <c r="BH51" s="96">
        <f>BD51-BK51</f>
        <v>0</v>
      </c>
      <c r="BI51" s="76">
        <f>BH51/BK51</f>
        <v>0</v>
      </c>
      <c r="BJ51" s="86" t="s">
        <v>774</v>
      </c>
      <c r="BK51" s="86" t="s">
        <v>560</v>
      </c>
      <c r="BL51" s="87">
        <f>BJ51/B51</f>
        <v>3.2743886961671881E-2</v>
      </c>
      <c r="BM51" s="71">
        <f>BK51/B51</f>
        <v>2.5382858109823168E-3</v>
      </c>
      <c r="BN51" s="71">
        <f>BK51/BJ51</f>
        <v>7.7519379844961239E-2</v>
      </c>
      <c r="BO51" s="73">
        <f>BK51-BR51</f>
        <v>0</v>
      </c>
      <c r="BP51" s="72">
        <f>BO51/BR51</f>
        <v>0</v>
      </c>
      <c r="BQ51" s="86" t="s">
        <v>636</v>
      </c>
      <c r="BR51" s="86" t="s">
        <v>560</v>
      </c>
      <c r="BS51" s="71">
        <f>BR51/B51</f>
        <v>2.5382858109823168E-3</v>
      </c>
      <c r="BT51" s="71">
        <f>BR51/BQ51</f>
        <v>7.9787234042553196E-2</v>
      </c>
      <c r="BU51" s="73">
        <f>BR51-BX51</f>
        <v>2</v>
      </c>
      <c r="BV51" s="72">
        <f>BU51/BX51</f>
        <v>7.1428571428571425E-2</v>
      </c>
      <c r="BW51" s="86" t="s">
        <v>425</v>
      </c>
      <c r="BX51" s="86" t="s">
        <v>414</v>
      </c>
      <c r="BY51" s="71">
        <f>BX51/B51</f>
        <v>2.3690667569168287E-3</v>
      </c>
      <c r="BZ51" s="71">
        <f>BX51/BW51</f>
        <v>7.6923076923076927E-2</v>
      </c>
      <c r="CA51" s="73">
        <f>BX51-CD51</f>
        <v>0</v>
      </c>
      <c r="CB51" s="72">
        <f>CA51/CD51</f>
        <v>0</v>
      </c>
      <c r="CC51" s="121" t="s">
        <v>211</v>
      </c>
      <c r="CD51" s="121" t="s">
        <v>212</v>
      </c>
      <c r="CE51" s="71">
        <f>CD51/B51</f>
        <v>2.3690667569168287E-3</v>
      </c>
      <c r="CF51" s="71">
        <f>CD51/CC51</f>
        <v>7.909604519774012E-2</v>
      </c>
      <c r="CG51" s="73">
        <f>CD51-CI51</f>
        <v>2</v>
      </c>
      <c r="CH51" s="72">
        <f>CG51/CI51</f>
        <v>7.6923076923076927E-2</v>
      </c>
      <c r="CI51" s="73">
        <v>26</v>
      </c>
      <c r="CJ51" s="87">
        <f>CI51/B51</f>
        <v>2.1998477028513409E-3</v>
      </c>
      <c r="CK51" s="84">
        <f>CI51-CM51</f>
        <v>2</v>
      </c>
      <c r="CL51" s="88">
        <f>CK51/CM51</f>
        <v>8.3333333333333329E-2</v>
      </c>
      <c r="CM51" s="73">
        <v>24</v>
      </c>
      <c r="CN51" s="87">
        <f>CM51/B51</f>
        <v>2.0306286487858532E-3</v>
      </c>
      <c r="CO51" s="122">
        <f>CM51-CQ51</f>
        <v>1</v>
      </c>
      <c r="CP51" s="88">
        <f>CO51/CQ51</f>
        <v>4.3478260869565216E-2</v>
      </c>
      <c r="CQ51" s="73">
        <v>23</v>
      </c>
      <c r="CR51" s="123">
        <f>CQ51/B51</f>
        <v>1.9460191217531093E-3</v>
      </c>
      <c r="CS51" s="124">
        <f>CQ51-CU51</f>
        <v>2</v>
      </c>
      <c r="CT51" s="111">
        <f>CS51/CU51</f>
        <v>9.5238095238095233E-2</v>
      </c>
      <c r="CU51" s="73" t="s">
        <v>44</v>
      </c>
      <c r="CV51" s="110">
        <f>CU51/B51</f>
        <v>1.7768000676876216E-3</v>
      </c>
    </row>
    <row r="52" spans="1:100" x14ac:dyDescent="0.3">
      <c r="A52" s="68" t="s">
        <v>50</v>
      </c>
      <c r="B52" s="161">
        <v>36511</v>
      </c>
      <c r="C52" s="180">
        <v>1449</v>
      </c>
      <c r="D52" s="181">
        <v>94</v>
      </c>
      <c r="E52" s="182">
        <f>D52/C52</f>
        <v>6.487232574189096E-2</v>
      </c>
      <c r="F52" s="182">
        <f>D52/B52</f>
        <v>2.5745665689792118E-3</v>
      </c>
      <c r="G52" s="183">
        <f>D52-L52</f>
        <v>0</v>
      </c>
      <c r="H52" s="185">
        <f>G52/L52</f>
        <v>0</v>
      </c>
      <c r="I52" s="184">
        <v>0</v>
      </c>
      <c r="J52" s="186">
        <v>0</v>
      </c>
      <c r="K52" s="64">
        <v>1376</v>
      </c>
      <c r="L52" s="5">
        <v>94</v>
      </c>
      <c r="M52" s="102">
        <f>L52/K52</f>
        <v>6.8313953488372089E-2</v>
      </c>
      <c r="N52" s="102">
        <f>L52/B52</f>
        <v>2.5745665689792118E-3</v>
      </c>
      <c r="O52" s="8">
        <v>0</v>
      </c>
      <c r="P52" s="72">
        <v>0</v>
      </c>
      <c r="Q52" s="103">
        <f>L52-T52</f>
        <v>5</v>
      </c>
      <c r="R52" s="104">
        <f>Q52/T52</f>
        <v>5.6179775280898875E-2</v>
      </c>
      <c r="S52" s="8">
        <v>1055</v>
      </c>
      <c r="T52" s="8">
        <v>89</v>
      </c>
      <c r="U52" s="102">
        <f>T52/S52</f>
        <v>8.4360189573459712E-2</v>
      </c>
      <c r="V52" s="102">
        <f>T52/B52</f>
        <v>2.4376215387143601E-3</v>
      </c>
      <c r="W52" s="73">
        <f>T52-AB52</f>
        <v>4</v>
      </c>
      <c r="X52" s="88">
        <f>W52/AB52</f>
        <v>4.7058823529411764E-2</v>
      </c>
      <c r="Y52" s="84">
        <f>T52-AI52</f>
        <v>7</v>
      </c>
      <c r="Z52" s="72">
        <f>Y52/AI52</f>
        <v>8.5365853658536592E-2</v>
      </c>
      <c r="AA52" s="27">
        <v>1021</v>
      </c>
      <c r="AB52" s="8">
        <v>85</v>
      </c>
      <c r="AC52" s="71">
        <f>AB52/AA52</f>
        <v>8.3251714005876595E-2</v>
      </c>
      <c r="AD52" s="71">
        <f>AB52/B52</f>
        <v>2.3280655145024786E-3</v>
      </c>
      <c r="AE52" s="73">
        <f>AB52-AI52</f>
        <v>3</v>
      </c>
      <c r="AF52" s="71">
        <f>AE52/AI52</f>
        <v>3.6585365853658534E-2</v>
      </c>
      <c r="AG52" s="84">
        <f>AB52-AN52</f>
        <v>31</v>
      </c>
      <c r="AH52" s="82">
        <f>AG52/AN52</f>
        <v>0.57407407407407407</v>
      </c>
      <c r="AI52" s="135">
        <v>82</v>
      </c>
      <c r="AJ52" s="137">
        <f>AI52/B52</f>
        <v>2.2458984963435679E-3</v>
      </c>
      <c r="AK52" s="138">
        <f>AI52-AN52</f>
        <v>28</v>
      </c>
      <c r="AL52" s="72">
        <f>AK52/AN52</f>
        <v>0.51851851851851849</v>
      </c>
      <c r="AM52" s="70">
        <v>850</v>
      </c>
      <c r="AN52" s="70">
        <v>54</v>
      </c>
      <c r="AO52" s="71">
        <f>AM52/B52</f>
        <v>2.3280655145024788E-2</v>
      </c>
      <c r="AP52" s="71">
        <f>AN52/B52</f>
        <v>1.4790063268603983E-3</v>
      </c>
      <c r="AQ52" s="71">
        <f>AN52/AM52</f>
        <v>6.3529411764705876E-2</v>
      </c>
      <c r="AR52" s="69">
        <f>AN52-AW52</f>
        <v>4</v>
      </c>
      <c r="AS52" s="72">
        <f>AR52/AW52</f>
        <v>0.08</v>
      </c>
      <c r="AT52" s="73">
        <f>AN52-CD52</f>
        <v>22</v>
      </c>
      <c r="AU52" s="72">
        <f>AT52/CD52</f>
        <v>0.6875</v>
      </c>
      <c r="AV52" s="70">
        <v>839</v>
      </c>
      <c r="AW52" s="70">
        <v>50</v>
      </c>
      <c r="AX52" s="74">
        <f>AV52/B52</f>
        <v>2.2979376078442113E-2</v>
      </c>
      <c r="AY52" s="74">
        <f>AW52/B52</f>
        <v>1.3694503026485168E-3</v>
      </c>
      <c r="AZ52" s="74">
        <f>AW52/AV52</f>
        <v>5.959475566150179E-2</v>
      </c>
      <c r="BA52" s="75">
        <f>AW52-BD52</f>
        <v>1</v>
      </c>
      <c r="BB52" s="76">
        <f>BA52/BD52</f>
        <v>2.0408163265306121E-2</v>
      </c>
      <c r="BC52" s="84">
        <v>815</v>
      </c>
      <c r="BD52" s="84">
        <v>49</v>
      </c>
      <c r="BE52" s="74">
        <f>BC52/B52</f>
        <v>2.2322039933170824E-2</v>
      </c>
      <c r="BF52" s="74">
        <f>BD52/B52</f>
        <v>1.3420612965955466E-3</v>
      </c>
      <c r="BG52" s="74">
        <f>BD52/BC52</f>
        <v>6.0122699386503067E-2</v>
      </c>
      <c r="BH52" s="96">
        <f>BD52-BK52</f>
        <v>2</v>
      </c>
      <c r="BI52" s="76">
        <f>BH52/BK52</f>
        <v>4.2553191489361701E-2</v>
      </c>
      <c r="BJ52" s="86" t="s">
        <v>850</v>
      </c>
      <c r="BK52" s="86" t="s">
        <v>507</v>
      </c>
      <c r="BL52" s="87">
        <f>BJ52/B52</f>
        <v>2.0843033606310426E-2</v>
      </c>
      <c r="BM52" s="71">
        <f>BK52/B52</f>
        <v>1.2872832844896059E-3</v>
      </c>
      <c r="BN52" s="71">
        <f>BK52/BJ52</f>
        <v>6.1760840998685937E-2</v>
      </c>
      <c r="BO52" s="73">
        <f>BK52-BR52</f>
        <v>12</v>
      </c>
      <c r="BP52" s="72">
        <f>BO52/BR52</f>
        <v>0.34285714285714286</v>
      </c>
      <c r="BQ52" s="86" t="s">
        <v>679</v>
      </c>
      <c r="BR52" s="86" t="s">
        <v>472</v>
      </c>
      <c r="BS52" s="71">
        <f>BR52/B52</f>
        <v>9.5861521185396179E-4</v>
      </c>
      <c r="BT52" s="71">
        <f>BR52/BQ52</f>
        <v>4.8951048951048952E-2</v>
      </c>
      <c r="BU52" s="73">
        <f>BR52-BX52</f>
        <v>1</v>
      </c>
      <c r="BV52" s="72">
        <f>BU52/BX52</f>
        <v>2.9411764705882353E-2</v>
      </c>
      <c r="BW52" s="86" t="s">
        <v>554</v>
      </c>
      <c r="BX52" s="86" t="s">
        <v>555</v>
      </c>
      <c r="BY52" s="71">
        <f>BX52/B52</f>
        <v>9.3122620580099143E-4</v>
      </c>
      <c r="BZ52" s="71">
        <f>BX52/BW52</f>
        <v>5.0370370370370371E-2</v>
      </c>
      <c r="CA52" s="73">
        <f>BX52-CD52</f>
        <v>2</v>
      </c>
      <c r="CB52" s="72">
        <f>CA52/CD52</f>
        <v>6.25E-2</v>
      </c>
      <c r="CC52" s="121" t="s">
        <v>351</v>
      </c>
      <c r="CD52" s="121" t="s">
        <v>202</v>
      </c>
      <c r="CE52" s="71">
        <f>CD52/B52</f>
        <v>8.7644819369505082E-4</v>
      </c>
      <c r="CF52" s="71">
        <f>CD52/CC52</f>
        <v>4.8632218844984802E-2</v>
      </c>
      <c r="CG52" s="73">
        <f>CD52-CI52</f>
        <v>1</v>
      </c>
      <c r="CH52" s="72">
        <f>CG52/CI52</f>
        <v>3.2258064516129031E-2</v>
      </c>
      <c r="CI52" s="73">
        <v>31</v>
      </c>
      <c r="CJ52" s="87">
        <f>CI52/B52</f>
        <v>8.4905918764208047E-4</v>
      </c>
      <c r="CK52" s="84">
        <f>CI52-CM52</f>
        <v>3</v>
      </c>
      <c r="CL52" s="88">
        <f>CK52/CM52</f>
        <v>0.10714285714285714</v>
      </c>
      <c r="CM52" s="73">
        <v>28</v>
      </c>
      <c r="CN52" s="87">
        <f>CM52/B52</f>
        <v>7.668921694831695E-4</v>
      </c>
      <c r="CO52" s="122">
        <f>CM52-CQ52</f>
        <v>1</v>
      </c>
      <c r="CP52" s="88">
        <f>CO52/CQ52</f>
        <v>3.7037037037037035E-2</v>
      </c>
      <c r="CQ52" s="84">
        <v>27</v>
      </c>
      <c r="CR52" s="123">
        <f>CQ52/B52</f>
        <v>7.3950316343019914E-4</v>
      </c>
      <c r="CS52" s="124">
        <f>CQ52-CU52</f>
        <v>3</v>
      </c>
      <c r="CT52" s="111">
        <f>CS52/CU52</f>
        <v>0.125</v>
      </c>
      <c r="CU52" s="84">
        <v>24</v>
      </c>
      <c r="CV52" s="110">
        <f>CU52/B52</f>
        <v>6.5733614527128806E-4</v>
      </c>
    </row>
    <row r="53" spans="1:100" x14ac:dyDescent="0.3">
      <c r="A53" s="90" t="s">
        <v>939</v>
      </c>
      <c r="B53" s="160">
        <v>5851</v>
      </c>
      <c r="C53" s="180">
        <v>591</v>
      </c>
      <c r="D53" s="181">
        <v>15</v>
      </c>
      <c r="E53" s="182">
        <f>D53/C53</f>
        <v>2.5380710659898477E-2</v>
      </c>
      <c r="F53" s="182">
        <f>D53/B53</f>
        <v>2.5636643308836098E-3</v>
      </c>
      <c r="G53" s="183">
        <f>D53-L53</f>
        <v>0</v>
      </c>
      <c r="H53" s="185">
        <f>G53/L53</f>
        <v>0</v>
      </c>
      <c r="I53" s="184">
        <v>0</v>
      </c>
      <c r="J53" s="186">
        <v>0</v>
      </c>
      <c r="K53" s="9">
        <v>583</v>
      </c>
      <c r="L53" s="9">
        <v>15</v>
      </c>
      <c r="M53" s="102">
        <f>L53/K53</f>
        <v>2.5728987993138937E-2</v>
      </c>
      <c r="N53" s="102">
        <f>L53/B53</f>
        <v>2.5636643308836098E-3</v>
      </c>
      <c r="O53" s="8">
        <v>0</v>
      </c>
      <c r="P53" s="82">
        <v>0</v>
      </c>
      <c r="Q53" s="103">
        <f>L53-T53</f>
        <v>0</v>
      </c>
      <c r="R53" s="104">
        <f>Q53/T53</f>
        <v>0</v>
      </c>
      <c r="S53" s="8">
        <v>245</v>
      </c>
      <c r="T53" s="8">
        <v>15</v>
      </c>
      <c r="U53" s="102">
        <f>T53/S53</f>
        <v>6.1224489795918366E-2</v>
      </c>
      <c r="V53" s="102">
        <f>T53/B53</f>
        <v>2.5636643308836098E-3</v>
      </c>
      <c r="W53" s="73">
        <f>T53-AB53</f>
        <v>0</v>
      </c>
      <c r="X53" s="88">
        <f>W53/AB53</f>
        <v>0</v>
      </c>
      <c r="Y53" s="84">
        <f>T53-AI53</f>
        <v>0</v>
      </c>
      <c r="Z53" s="72">
        <f>Y53/AI53</f>
        <v>0</v>
      </c>
      <c r="AA53" s="8">
        <v>233</v>
      </c>
      <c r="AB53" s="8">
        <v>15</v>
      </c>
      <c r="AC53" s="92">
        <f>AB53/AA53</f>
        <v>6.4377682403433473E-2</v>
      </c>
      <c r="AD53" s="92">
        <f>AB53/B53</f>
        <v>2.5636643308836098E-3</v>
      </c>
      <c r="AE53" s="95">
        <f>AB53-AI53</f>
        <v>0</v>
      </c>
      <c r="AF53" s="92">
        <f>AE53/AI53</f>
        <v>0</v>
      </c>
      <c r="AG53" s="84">
        <f>AB53-AN53</f>
        <v>2</v>
      </c>
      <c r="AH53" s="82">
        <f>AG53/AN53</f>
        <v>0.15384615384615385</v>
      </c>
      <c r="AI53" s="135">
        <v>15</v>
      </c>
      <c r="AJ53" s="137">
        <f>AI53/B53</f>
        <v>2.5636643308836098E-3</v>
      </c>
      <c r="AK53" s="138">
        <f>AI53-AN53</f>
        <v>2</v>
      </c>
      <c r="AL53" s="94">
        <f>AK53/AN53</f>
        <v>0.15384615384615385</v>
      </c>
      <c r="AM53" s="91">
        <v>510</v>
      </c>
      <c r="AN53" s="91">
        <v>13</v>
      </c>
      <c r="AO53" s="92">
        <f>AM53/B53</f>
        <v>8.7164587250042724E-2</v>
      </c>
      <c r="AP53" s="92">
        <f>AN53/B53</f>
        <v>2.2218424200991281E-3</v>
      </c>
      <c r="AQ53" s="92">
        <f>AN53/AM53</f>
        <v>2.5490196078431372E-2</v>
      </c>
      <c r="AR53" s="93">
        <f>AN53-AW53</f>
        <v>1</v>
      </c>
      <c r="AS53" s="94">
        <f>AR53/AW53</f>
        <v>8.3333333333333329E-2</v>
      </c>
      <c r="AT53" s="95">
        <f>AN53-CD53</f>
        <v>11</v>
      </c>
      <c r="AU53" s="94">
        <f>AT53/CD53</f>
        <v>5.5</v>
      </c>
      <c r="AV53" s="91">
        <v>499</v>
      </c>
      <c r="AW53" s="91">
        <v>12</v>
      </c>
      <c r="AX53" s="74">
        <f>AV53/B53</f>
        <v>8.5284566740728082E-2</v>
      </c>
      <c r="AY53" s="74">
        <f>AW53/B53</f>
        <v>2.0509314647068877E-3</v>
      </c>
      <c r="AZ53" s="74">
        <f>AW53/AV53</f>
        <v>2.4048096192384769E-2</v>
      </c>
      <c r="BA53" s="75">
        <f>AW53-BD53</f>
        <v>2</v>
      </c>
      <c r="BB53" s="76">
        <f>BA53/BD53</f>
        <v>0.2</v>
      </c>
      <c r="BC53" s="84">
        <v>495</v>
      </c>
      <c r="BD53" s="84">
        <v>10</v>
      </c>
      <c r="BE53" s="74">
        <f>BC53/B53</f>
        <v>8.4600922919159119E-2</v>
      </c>
      <c r="BF53" s="74">
        <f>BD53/B53</f>
        <v>1.7091095539224065E-3</v>
      </c>
      <c r="BG53" s="74">
        <f>BD53/BC53</f>
        <v>2.0202020202020204E-2</v>
      </c>
      <c r="BH53" s="96">
        <f>BD53-BK53</f>
        <v>1</v>
      </c>
      <c r="BI53" s="76">
        <f>BH53/BK53</f>
        <v>0.1111111111111111</v>
      </c>
      <c r="BJ53" s="70" t="s">
        <v>484</v>
      </c>
      <c r="BK53" s="70" t="s">
        <v>77</v>
      </c>
      <c r="BL53" s="87">
        <f>BJ53/B53</f>
        <v>3.401128012305589E-2</v>
      </c>
      <c r="BM53" s="71">
        <f>BK53/B53</f>
        <v>1.5381985985301657E-3</v>
      </c>
      <c r="BN53" s="71">
        <f>BK53/BJ53</f>
        <v>4.5226130653266333E-2</v>
      </c>
      <c r="BO53" s="73">
        <f>BK53-BR53</f>
        <v>3</v>
      </c>
      <c r="BP53" s="72">
        <f>BO53/BR53</f>
        <v>0.5</v>
      </c>
      <c r="BQ53" s="86" t="s">
        <v>518</v>
      </c>
      <c r="BR53" s="86" t="s">
        <v>89</v>
      </c>
      <c r="BS53" s="71">
        <f>BR53/B53</f>
        <v>1.0254657323534439E-3</v>
      </c>
      <c r="BT53" s="71">
        <f>BR53/BQ53</f>
        <v>0.10714285714285714</v>
      </c>
      <c r="BU53" s="73">
        <f>BR53-BX53</f>
        <v>4</v>
      </c>
      <c r="BV53" s="72">
        <f>BU53/BX53</f>
        <v>2</v>
      </c>
      <c r="BW53" s="70" t="s">
        <v>568</v>
      </c>
      <c r="BX53" s="70" t="s">
        <v>114</v>
      </c>
      <c r="BY53" s="71">
        <f>BX53/B53</f>
        <v>3.4182191078448127E-4</v>
      </c>
      <c r="BZ53" s="71">
        <f>BX53/BW53</f>
        <v>3.8461538461538464E-2</v>
      </c>
      <c r="CA53" s="73">
        <f>BX53-CD53</f>
        <v>0</v>
      </c>
      <c r="CB53" s="72">
        <f>CA53/CD53</f>
        <v>0</v>
      </c>
      <c r="CC53" s="126" t="s">
        <v>366</v>
      </c>
      <c r="CD53" s="125" t="s">
        <v>234</v>
      </c>
      <c r="CE53" s="71">
        <f>CD53/B53</f>
        <v>3.4182191078448127E-4</v>
      </c>
      <c r="CF53" s="71">
        <f>CD53/CC53</f>
        <v>0.05</v>
      </c>
      <c r="CG53" s="73">
        <f>CD53-CI53</f>
        <v>2</v>
      </c>
      <c r="CH53" s="72" t="e">
        <f>CG53/CI53</f>
        <v>#DIV/0!</v>
      </c>
      <c r="CI53" s="73">
        <v>0</v>
      </c>
      <c r="CJ53" s="87"/>
      <c r="CK53" s="84">
        <f>CI53-CM53</f>
        <v>0</v>
      </c>
      <c r="CL53" s="88" t="e">
        <f>CK53/CM53</f>
        <v>#DIV/0!</v>
      </c>
      <c r="CM53" s="73">
        <v>0</v>
      </c>
      <c r="CN53" s="87"/>
      <c r="CO53" s="122">
        <f>CM53-CQ53</f>
        <v>0</v>
      </c>
      <c r="CP53" s="88" t="e">
        <f>CO53/CQ53</f>
        <v>#DIV/0!</v>
      </c>
      <c r="CQ53" s="73">
        <v>0</v>
      </c>
      <c r="CR53" s="123"/>
      <c r="CS53" s="124"/>
      <c r="CT53" s="111"/>
      <c r="CU53" s="73"/>
      <c r="CV53" s="110"/>
    </row>
    <row r="54" spans="1:100" x14ac:dyDescent="0.3">
      <c r="A54" s="68" t="s">
        <v>43</v>
      </c>
      <c r="B54" s="161">
        <v>13263</v>
      </c>
      <c r="C54" s="180">
        <v>873</v>
      </c>
      <c r="D54" s="181">
        <v>31</v>
      </c>
      <c r="E54" s="182">
        <f>D54/C54</f>
        <v>3.5509736540664374E-2</v>
      </c>
      <c r="F54" s="182">
        <f>D54/B54</f>
        <v>2.3373294126517378E-3</v>
      </c>
      <c r="G54" s="183">
        <f>D54-L54</f>
        <v>0</v>
      </c>
      <c r="H54" s="185">
        <f>G54/L54</f>
        <v>0</v>
      </c>
      <c r="I54" s="184">
        <v>0</v>
      </c>
      <c r="J54" s="186">
        <v>0</v>
      </c>
      <c r="K54" s="8">
        <v>702</v>
      </c>
      <c r="L54" s="8">
        <v>31</v>
      </c>
      <c r="M54" s="102">
        <f>L54/K54</f>
        <v>4.4159544159544158E-2</v>
      </c>
      <c r="N54" s="102">
        <f>L54/B54</f>
        <v>2.3373294126517378E-3</v>
      </c>
      <c r="O54" s="8">
        <v>0</v>
      </c>
      <c r="P54" s="88">
        <v>0</v>
      </c>
      <c r="Q54" s="103">
        <f>L54-T54</f>
        <v>0</v>
      </c>
      <c r="R54" s="104">
        <f>Q54/T54</f>
        <v>0</v>
      </c>
      <c r="S54" s="8">
        <v>649</v>
      </c>
      <c r="T54" s="8">
        <v>31</v>
      </c>
      <c r="U54" s="102">
        <f>T54/S54</f>
        <v>4.7765793528505393E-2</v>
      </c>
      <c r="V54" s="102">
        <f>T54/B54</f>
        <v>2.3373294126517378E-3</v>
      </c>
      <c r="W54" s="73">
        <f>T54-AB54</f>
        <v>1</v>
      </c>
      <c r="X54" s="88">
        <f>W54/AB54</f>
        <v>3.3333333333333333E-2</v>
      </c>
      <c r="Y54" s="84">
        <f>T54-AI54</f>
        <v>1</v>
      </c>
      <c r="Z54" s="72">
        <f>Y54/AI54</f>
        <v>3.3333333333333333E-2</v>
      </c>
      <c r="AA54" s="8">
        <v>639</v>
      </c>
      <c r="AB54" s="8">
        <v>30</v>
      </c>
      <c r="AC54" s="71">
        <f>AB54/AA54</f>
        <v>4.6948356807511735E-2</v>
      </c>
      <c r="AD54" s="71">
        <f>AB54/B54</f>
        <v>2.2619316896629721E-3</v>
      </c>
      <c r="AE54" s="73">
        <f>AB54-AI54</f>
        <v>0</v>
      </c>
      <c r="AF54" s="71">
        <f>AE54/AI54</f>
        <v>0</v>
      </c>
      <c r="AG54" s="84">
        <f>AB54-AN54</f>
        <v>3</v>
      </c>
      <c r="AH54" s="82">
        <f>AG54/AN54</f>
        <v>0.1111111111111111</v>
      </c>
      <c r="AI54" s="135">
        <v>30</v>
      </c>
      <c r="AJ54" s="137">
        <f>AI54/B54</f>
        <v>2.2619316896629721E-3</v>
      </c>
      <c r="AK54" s="138">
        <f>AI54-AN54</f>
        <v>3</v>
      </c>
      <c r="AL54" s="72">
        <f>AK54/AN54</f>
        <v>0.1111111111111111</v>
      </c>
      <c r="AM54" s="70">
        <v>344</v>
      </c>
      <c r="AN54" s="70">
        <v>27</v>
      </c>
      <c r="AO54" s="71">
        <f>AM54/B54</f>
        <v>2.5936816708135413E-2</v>
      </c>
      <c r="AP54" s="71">
        <f>AN54/B54</f>
        <v>2.0357385206966751E-3</v>
      </c>
      <c r="AQ54" s="71">
        <f>AN54/AM54</f>
        <v>7.8488372093023256E-2</v>
      </c>
      <c r="AR54" s="69">
        <f>AN54-AW54</f>
        <v>-1</v>
      </c>
      <c r="AS54" s="72">
        <f>AR54/AW54</f>
        <v>-3.5714285714285712E-2</v>
      </c>
      <c r="AT54" s="73">
        <f>AN54-CD54</f>
        <v>3</v>
      </c>
      <c r="AU54" s="72">
        <f>AT54/CD54</f>
        <v>0.125</v>
      </c>
      <c r="AV54" s="70">
        <v>336</v>
      </c>
      <c r="AW54" s="70">
        <v>28</v>
      </c>
      <c r="AX54" s="74">
        <f>AV54/B54</f>
        <v>2.5333634924225287E-2</v>
      </c>
      <c r="AY54" s="74">
        <f>AW54/B54</f>
        <v>2.1111362436854408E-3</v>
      </c>
      <c r="AZ54" s="74">
        <f>AW54/AV54</f>
        <v>8.3333333333333329E-2</v>
      </c>
      <c r="BA54" s="75">
        <f>AW54-BD54</f>
        <v>1</v>
      </c>
      <c r="BB54" s="76">
        <f>BA54/BD54</f>
        <v>3.7037037037037035E-2</v>
      </c>
      <c r="BC54" s="84">
        <v>329</v>
      </c>
      <c r="BD54" s="84">
        <v>27</v>
      </c>
      <c r="BE54" s="74">
        <f>BC54/B54</f>
        <v>2.4805850863303929E-2</v>
      </c>
      <c r="BF54" s="74">
        <f>BD54/B54</f>
        <v>2.0357385206966751E-3</v>
      </c>
      <c r="BG54" s="74">
        <f>BD54/BC54</f>
        <v>8.2066869300911852E-2</v>
      </c>
      <c r="BH54" s="96">
        <f>BD54-BK54</f>
        <v>0</v>
      </c>
      <c r="BI54" s="76">
        <f>BH54/BK54</f>
        <v>0</v>
      </c>
      <c r="BJ54" s="86" t="s">
        <v>769</v>
      </c>
      <c r="BK54" s="86" t="s">
        <v>486</v>
      </c>
      <c r="BL54" s="87">
        <f>BJ54/B54</f>
        <v>2.4353464525371335E-2</v>
      </c>
      <c r="BM54" s="71">
        <f>BK54/B54</f>
        <v>2.0357385206966751E-3</v>
      </c>
      <c r="BN54" s="71">
        <f>BK54/BJ54</f>
        <v>8.3591331269349839E-2</v>
      </c>
      <c r="BO54" s="73">
        <f>BK54-BR54</f>
        <v>0</v>
      </c>
      <c r="BP54" s="72">
        <f>BO54/BR54</f>
        <v>0</v>
      </c>
      <c r="BQ54" s="86" t="s">
        <v>643</v>
      </c>
      <c r="BR54" s="86" t="s">
        <v>486</v>
      </c>
      <c r="BS54" s="71">
        <f>BR54/B54</f>
        <v>2.0357385206966751E-3</v>
      </c>
      <c r="BT54" s="71">
        <f>BR54/BQ54</f>
        <v>8.7947882736156349E-2</v>
      </c>
      <c r="BU54" s="73">
        <f>BR54-BX54</f>
        <v>2</v>
      </c>
      <c r="BV54" s="72">
        <f>BU54/BX54</f>
        <v>0.08</v>
      </c>
      <c r="BW54" s="86" t="s">
        <v>415</v>
      </c>
      <c r="BX54" s="86" t="s">
        <v>416</v>
      </c>
      <c r="BY54" s="71">
        <f>BX54/B54</f>
        <v>1.8849430747191435E-3</v>
      </c>
      <c r="BZ54" s="71">
        <f>BX54/BW54</f>
        <v>8.3612040133779264E-2</v>
      </c>
      <c r="CA54" s="73">
        <f>BX54-CD54</f>
        <v>1</v>
      </c>
      <c r="CB54" s="72">
        <f>CA54/CD54</f>
        <v>4.1666666666666664E-2</v>
      </c>
      <c r="CC54" s="121" t="s">
        <v>199</v>
      </c>
      <c r="CD54" s="121" t="s">
        <v>200</v>
      </c>
      <c r="CE54" s="71">
        <f>CD54/B54</f>
        <v>1.8095453517303778E-3</v>
      </c>
      <c r="CF54" s="71">
        <f>CD54/CC54</f>
        <v>8.247422680412371E-2</v>
      </c>
      <c r="CG54" s="73">
        <f>CD54-CI54</f>
        <v>0</v>
      </c>
      <c r="CH54" s="72">
        <f>CG54/CI54</f>
        <v>0</v>
      </c>
      <c r="CI54" s="73">
        <v>24</v>
      </c>
      <c r="CJ54" s="87">
        <f>CI54/B54</f>
        <v>1.8095453517303778E-3</v>
      </c>
      <c r="CK54" s="84">
        <f>CI54-CM54</f>
        <v>1</v>
      </c>
      <c r="CL54" s="88">
        <f>CK54/CM54</f>
        <v>4.3478260869565216E-2</v>
      </c>
      <c r="CM54" s="73">
        <v>23</v>
      </c>
      <c r="CN54" s="87">
        <f>CM54/B54</f>
        <v>1.7341476287416121E-3</v>
      </c>
      <c r="CO54" s="122">
        <f>CM54-CQ54</f>
        <v>0</v>
      </c>
      <c r="CP54" s="88">
        <f>CO54/CQ54</f>
        <v>0</v>
      </c>
      <c r="CQ54" s="73">
        <v>23</v>
      </c>
      <c r="CR54" s="123">
        <f>CQ54/B54</f>
        <v>1.7341476287416121E-3</v>
      </c>
      <c r="CS54" s="124">
        <f>CQ54-CU54</f>
        <v>0</v>
      </c>
      <c r="CT54" s="111">
        <f>CS54/CU54</f>
        <v>0</v>
      </c>
      <c r="CU54" s="73">
        <v>23</v>
      </c>
      <c r="CV54" s="110">
        <f>CU54/B54</f>
        <v>1.7341476287416121E-3</v>
      </c>
    </row>
    <row r="55" spans="1:100" x14ac:dyDescent="0.3">
      <c r="A55" s="89" t="s">
        <v>31</v>
      </c>
      <c r="B55" s="162">
        <v>23691</v>
      </c>
      <c r="C55" s="180">
        <v>830</v>
      </c>
      <c r="D55" s="181">
        <v>55</v>
      </c>
      <c r="E55" s="182">
        <f>D55/C55</f>
        <v>6.6265060240963861E-2</v>
      </c>
      <c r="F55" s="182">
        <f>D55/B55</f>
        <v>2.3215567092988898E-3</v>
      </c>
      <c r="G55" s="183">
        <f>D55-L55</f>
        <v>0</v>
      </c>
      <c r="H55" s="185">
        <f>G55/L55</f>
        <v>0</v>
      </c>
      <c r="I55" s="184">
        <v>0</v>
      </c>
      <c r="J55" s="186">
        <v>0</v>
      </c>
      <c r="K55" s="9">
        <v>815</v>
      </c>
      <c r="L55" s="9">
        <v>55</v>
      </c>
      <c r="M55" s="102">
        <f>L55/K55</f>
        <v>6.7484662576687116E-2</v>
      </c>
      <c r="N55" s="102">
        <f>L55/B55</f>
        <v>2.3215567092988898E-3</v>
      </c>
      <c r="O55" s="8">
        <v>1</v>
      </c>
      <c r="P55" s="82">
        <v>1.9E-2</v>
      </c>
      <c r="Q55" s="103">
        <f>L55-T55</f>
        <v>3</v>
      </c>
      <c r="R55" s="104">
        <f>Q55/T55</f>
        <v>5.7692307692307696E-2</v>
      </c>
      <c r="S55" s="8">
        <v>538</v>
      </c>
      <c r="T55" s="8">
        <v>52</v>
      </c>
      <c r="U55" s="102">
        <f>T55/S55</f>
        <v>9.6654275092936809E-2</v>
      </c>
      <c r="V55" s="102">
        <f>T55/B55</f>
        <v>2.1949263433371324E-3</v>
      </c>
      <c r="W55" s="73">
        <f>T55-AB55</f>
        <v>1</v>
      </c>
      <c r="X55" s="88">
        <f>W55/AB55</f>
        <v>1.9607843137254902E-2</v>
      </c>
      <c r="Y55" s="84">
        <f>T55-AI55</f>
        <v>2</v>
      </c>
      <c r="Z55" s="72">
        <f>Y55/AI55</f>
        <v>0.04</v>
      </c>
      <c r="AA55" s="9">
        <v>516</v>
      </c>
      <c r="AB55" s="9">
        <v>51</v>
      </c>
      <c r="AC55" s="87">
        <f>AB55/AA55</f>
        <v>9.8837209302325577E-2</v>
      </c>
      <c r="AD55" s="87">
        <f>AB55/B55</f>
        <v>2.1527162213498797E-3</v>
      </c>
      <c r="AE55" s="84">
        <f>AB55-AI55</f>
        <v>1</v>
      </c>
      <c r="AF55" s="87">
        <f>AE55/AI55</f>
        <v>0.02</v>
      </c>
      <c r="AG55" s="84">
        <f>AB55-AN55</f>
        <v>-6</v>
      </c>
      <c r="AH55" s="82">
        <f>AG55/AN55</f>
        <v>-0.10526315789473684</v>
      </c>
      <c r="AI55" s="135">
        <v>50</v>
      </c>
      <c r="AJ55" s="137">
        <f>AI55/B55</f>
        <v>2.1105060993626273E-3</v>
      </c>
      <c r="AK55" s="138">
        <f>AI55-AN55</f>
        <v>-7</v>
      </c>
      <c r="AL55" s="88">
        <f>AK55/AN55</f>
        <v>-0.12280701754385964</v>
      </c>
      <c r="AM55" s="86">
        <v>513</v>
      </c>
      <c r="AN55" s="86">
        <v>57</v>
      </c>
      <c r="AO55" s="87">
        <f>AM55/B55</f>
        <v>2.1653792579460554E-2</v>
      </c>
      <c r="AP55" s="87">
        <f>AN55/B55</f>
        <v>2.4059769532733949E-3</v>
      </c>
      <c r="AQ55" s="87">
        <f>AN55/AM55</f>
        <v>0.1111111111111111</v>
      </c>
      <c r="AR55" s="77">
        <f>AN55-AW55</f>
        <v>0</v>
      </c>
      <c r="AS55" s="88">
        <f>AR55/AW55</f>
        <v>0</v>
      </c>
      <c r="AT55" s="84">
        <f>AN55-CD55</f>
        <v>11</v>
      </c>
      <c r="AU55" s="88">
        <f>AT55/CD55</f>
        <v>0.2391304347826087</v>
      </c>
      <c r="AV55" s="86">
        <v>506</v>
      </c>
      <c r="AW55" s="86">
        <v>57</v>
      </c>
      <c r="AX55" s="74">
        <f>AV55/B55</f>
        <v>2.1358321725549786E-2</v>
      </c>
      <c r="AY55" s="74">
        <f>AW55/B55</f>
        <v>2.4059769532733949E-3</v>
      </c>
      <c r="AZ55" s="74">
        <f>AW55/AV55</f>
        <v>0.11264822134387352</v>
      </c>
      <c r="BA55" s="75">
        <f>AW55-BD55</f>
        <v>1</v>
      </c>
      <c r="BB55" s="76">
        <f>BA55/BD55</f>
        <v>1.7857142857142856E-2</v>
      </c>
      <c r="BC55" s="84">
        <v>497</v>
      </c>
      <c r="BD55" s="84">
        <v>56</v>
      </c>
      <c r="BE55" s="74">
        <f>BC55/B55</f>
        <v>2.0978430627664513E-2</v>
      </c>
      <c r="BF55" s="74">
        <f>BD55/B55</f>
        <v>2.3637668312861426E-3</v>
      </c>
      <c r="BG55" s="74">
        <f>BD55/BC55</f>
        <v>0.11267605633802817</v>
      </c>
      <c r="BH55" s="96">
        <f>BD55-BK55</f>
        <v>0</v>
      </c>
      <c r="BI55" s="76">
        <f>BH55/BK55</f>
        <v>0</v>
      </c>
      <c r="BJ55" s="70" t="s">
        <v>875</v>
      </c>
      <c r="BK55" s="70" t="s">
        <v>518</v>
      </c>
      <c r="BL55" s="87">
        <f>BJ55/B55</f>
        <v>2.0514119285804735E-2</v>
      </c>
      <c r="BM55" s="71">
        <f>BK55/B55</f>
        <v>2.3637668312861426E-3</v>
      </c>
      <c r="BN55" s="71">
        <f>BK55/BJ55</f>
        <v>0.11522633744855967</v>
      </c>
      <c r="BO55" s="73">
        <f>BK55-BR55</f>
        <v>6</v>
      </c>
      <c r="BP55" s="72">
        <f>BO55/BR55</f>
        <v>0.12</v>
      </c>
      <c r="BQ55" s="86" t="s">
        <v>469</v>
      </c>
      <c r="BR55" s="86" t="s">
        <v>642</v>
      </c>
      <c r="BS55" s="71">
        <f>BR55/B55</f>
        <v>2.1105060993626273E-3</v>
      </c>
      <c r="BT55" s="71">
        <f>BR55/BQ55</f>
        <v>0.10845986984815618</v>
      </c>
      <c r="BU55" s="73">
        <f>BR55-BX55</f>
        <v>4</v>
      </c>
      <c r="BV55" s="72">
        <f>BU55/BX55</f>
        <v>8.6956521739130432E-2</v>
      </c>
      <c r="BW55" s="70" t="s">
        <v>566</v>
      </c>
      <c r="BX55" s="70" t="s">
        <v>589</v>
      </c>
      <c r="BY55" s="71">
        <f>BX55/B55</f>
        <v>1.941665611413617E-3</v>
      </c>
      <c r="BZ55" s="71">
        <f>BX55/BW55</f>
        <v>0.10244988864142539</v>
      </c>
      <c r="CA55" s="73">
        <f>BX55-CD55</f>
        <v>0</v>
      </c>
      <c r="CB55" s="72">
        <f>CA55/CD55</f>
        <v>0</v>
      </c>
      <c r="CC55" s="121" t="s">
        <v>387</v>
      </c>
      <c r="CD55" s="121" t="s">
        <v>301</v>
      </c>
      <c r="CE55" s="71">
        <f>CD55/B55</f>
        <v>1.941665611413617E-3</v>
      </c>
      <c r="CF55" s="71">
        <f>CD55/CC55</f>
        <v>0.10874704491725769</v>
      </c>
      <c r="CG55" s="73">
        <f>CD55-CI55</f>
        <v>4</v>
      </c>
      <c r="CH55" s="72">
        <f>CG55/CI55</f>
        <v>9.5238095238095233E-2</v>
      </c>
      <c r="CI55" s="84">
        <v>42</v>
      </c>
      <c r="CJ55" s="87">
        <f>CI55/B55</f>
        <v>1.7728251234646068E-3</v>
      </c>
      <c r="CK55" s="84">
        <f>CI55-CM55</f>
        <v>2</v>
      </c>
      <c r="CL55" s="88">
        <f>CK55/CM55</f>
        <v>0.05</v>
      </c>
      <c r="CM55" s="84">
        <v>40</v>
      </c>
      <c r="CN55" s="87">
        <f>CM55/B55</f>
        <v>1.6884048794901017E-3</v>
      </c>
      <c r="CO55" s="122">
        <f>CM55-CQ55</f>
        <v>1</v>
      </c>
      <c r="CP55" s="88">
        <f>CO55/CQ55</f>
        <v>2.564102564102564E-2</v>
      </c>
      <c r="CQ55" s="84">
        <v>39</v>
      </c>
      <c r="CR55" s="123">
        <f>CQ55/B55</f>
        <v>1.6461947575028492E-3</v>
      </c>
      <c r="CS55" s="124">
        <f>CQ55-CU55</f>
        <v>3</v>
      </c>
      <c r="CT55" s="111">
        <f>CS55/CU55</f>
        <v>8.3333333333333329E-2</v>
      </c>
      <c r="CU55" s="84">
        <v>36</v>
      </c>
      <c r="CV55" s="110">
        <f>CU55/B55</f>
        <v>1.5195643915410916E-3</v>
      </c>
    </row>
    <row r="56" spans="1:100" x14ac:dyDescent="0.3">
      <c r="A56" s="89" t="s">
        <v>52</v>
      </c>
      <c r="B56" s="162">
        <v>24633</v>
      </c>
      <c r="C56" s="180">
        <v>1779</v>
      </c>
      <c r="D56" s="181">
        <v>54</v>
      </c>
      <c r="E56" s="182">
        <f>D56/C56</f>
        <v>3.0354131534569982E-2</v>
      </c>
      <c r="F56" s="182">
        <f>D56/B56</f>
        <v>2.1921812203142127E-3</v>
      </c>
      <c r="G56" s="183">
        <f>D56-L56</f>
        <v>0</v>
      </c>
      <c r="H56" s="185">
        <f>G56/L56</f>
        <v>0</v>
      </c>
      <c r="I56" s="184">
        <v>0</v>
      </c>
      <c r="J56" s="186">
        <v>0</v>
      </c>
      <c r="K56" s="77">
        <v>1766</v>
      </c>
      <c r="L56" s="84">
        <v>54</v>
      </c>
      <c r="M56" s="102">
        <f>L56/K56</f>
        <v>3.0577576443941108E-2</v>
      </c>
      <c r="N56" s="102">
        <f>L56/B56</f>
        <v>2.1921812203142127E-3</v>
      </c>
      <c r="O56" s="84">
        <v>0</v>
      </c>
      <c r="P56" s="88">
        <v>0</v>
      </c>
      <c r="Q56" s="103">
        <f>L56-T56</f>
        <v>0</v>
      </c>
      <c r="R56" s="104">
        <f>Q56/T56</f>
        <v>0</v>
      </c>
      <c r="S56" s="8">
        <v>1333</v>
      </c>
      <c r="T56" s="8">
        <v>54</v>
      </c>
      <c r="U56" s="102">
        <f>T56/S56</f>
        <v>4.0510127531882968E-2</v>
      </c>
      <c r="V56" s="102">
        <f>T56/B56</f>
        <v>2.1921812203142127E-3</v>
      </c>
      <c r="W56" s="73">
        <f>T56-AB56</f>
        <v>-1</v>
      </c>
      <c r="X56" s="88">
        <f>W56/AB56</f>
        <v>-1.8181818181818181E-2</v>
      </c>
      <c r="Y56" s="84">
        <f>T56-AI56</f>
        <v>0</v>
      </c>
      <c r="Z56" s="72">
        <f>Y56/AI56</f>
        <v>0</v>
      </c>
      <c r="AA56" s="27">
        <v>1320</v>
      </c>
      <c r="AB56" s="8">
        <v>55</v>
      </c>
      <c r="AC56" s="167">
        <f>AB56/AA56</f>
        <v>4.1666666666666664E-2</v>
      </c>
      <c r="AD56" s="23">
        <f>AB56/B56</f>
        <v>2.2327771688385499E-3</v>
      </c>
      <c r="AE56" s="8">
        <f>AB56-AI56</f>
        <v>1</v>
      </c>
      <c r="AF56" s="87">
        <f>AE56/AI56</f>
        <v>1.8518518518518517E-2</v>
      </c>
      <c r="AG56" s="84">
        <f>AB56-AN56</f>
        <v>31</v>
      </c>
      <c r="AH56" s="82">
        <f>AG56/AN56</f>
        <v>1.2916666666666667</v>
      </c>
      <c r="AI56" s="135">
        <v>54</v>
      </c>
      <c r="AJ56" s="137">
        <f>AI56/B56</f>
        <v>2.1921812203142127E-3</v>
      </c>
      <c r="AK56" s="138">
        <f>AI56-AN56</f>
        <v>30</v>
      </c>
      <c r="AL56" s="88">
        <f>AK56/AN56</f>
        <v>1.25</v>
      </c>
      <c r="AM56" s="86">
        <v>625</v>
      </c>
      <c r="AN56" s="86">
        <v>24</v>
      </c>
      <c r="AO56" s="87">
        <f>AM56/B56</f>
        <v>2.5372467827710795E-2</v>
      </c>
      <c r="AP56" s="87">
        <f>AN56/B56</f>
        <v>9.7430276458409452E-4</v>
      </c>
      <c r="AQ56" s="87">
        <f>AN56/AM56</f>
        <v>3.8399999999999997E-2</v>
      </c>
      <c r="AR56" s="77">
        <f>AN56-AW56</f>
        <v>0</v>
      </c>
      <c r="AS56" s="88">
        <f>AR56/AW56</f>
        <v>0</v>
      </c>
      <c r="AT56" s="84">
        <f>AN56-CD56</f>
        <v>3</v>
      </c>
      <c r="AU56" s="88">
        <f>AT56/CD56</f>
        <v>0.14285714285714285</v>
      </c>
      <c r="AV56" s="86">
        <v>616</v>
      </c>
      <c r="AW56" s="86">
        <v>24</v>
      </c>
      <c r="AX56" s="74">
        <f>AV56/B56</f>
        <v>2.5007104290991761E-2</v>
      </c>
      <c r="AY56" s="74">
        <f>AW56/B56</f>
        <v>9.7430276458409452E-4</v>
      </c>
      <c r="AZ56" s="74">
        <f>AW56/AV56</f>
        <v>3.896103896103896E-2</v>
      </c>
      <c r="BA56" s="75">
        <f>AW56-BD56</f>
        <v>0</v>
      </c>
      <c r="BB56" s="76">
        <f>BA56/BD56</f>
        <v>0</v>
      </c>
      <c r="BC56" s="84">
        <v>572</v>
      </c>
      <c r="BD56" s="84">
        <v>24</v>
      </c>
      <c r="BE56" s="74">
        <f>BC56/B56</f>
        <v>2.3220882555920919E-2</v>
      </c>
      <c r="BF56" s="74">
        <f>BD56/B56</f>
        <v>9.7430276458409452E-4</v>
      </c>
      <c r="BG56" s="74">
        <f>BD56/BC56</f>
        <v>4.195804195804196E-2</v>
      </c>
      <c r="BH56" s="96">
        <f>BD56-BK56</f>
        <v>0</v>
      </c>
      <c r="BI56" s="76">
        <f>BH56/BK56</f>
        <v>0</v>
      </c>
      <c r="BJ56" s="86" t="s">
        <v>795</v>
      </c>
      <c r="BK56" s="86" t="s">
        <v>39</v>
      </c>
      <c r="BL56" s="87">
        <f>BJ56/B56</f>
        <v>2.2693135225104535E-2</v>
      </c>
      <c r="BM56" s="71">
        <f>BK56/B56</f>
        <v>9.7430276458409452E-4</v>
      </c>
      <c r="BN56" s="71">
        <f>BK56/BJ56</f>
        <v>4.2933810375670838E-2</v>
      </c>
      <c r="BO56" s="73">
        <f>BK56-BR56</f>
        <v>0</v>
      </c>
      <c r="BP56" s="72">
        <f>BO56/BR56</f>
        <v>0</v>
      </c>
      <c r="BQ56" s="86" t="s">
        <v>678</v>
      </c>
      <c r="BR56" s="86" t="s">
        <v>39</v>
      </c>
      <c r="BS56" s="71">
        <f>BR56/B56</f>
        <v>9.7430276458409452E-4</v>
      </c>
      <c r="BT56" s="71">
        <f>BR56/BQ56</f>
        <v>4.4362292051756007E-2</v>
      </c>
      <c r="BU56" s="73">
        <f>BR56-BX56</f>
        <v>3</v>
      </c>
      <c r="BV56" s="72">
        <f>BU56/BX56</f>
        <v>0.14285714285714285</v>
      </c>
      <c r="BW56" s="86" t="s">
        <v>474</v>
      </c>
      <c r="BX56" s="86" t="s">
        <v>44</v>
      </c>
      <c r="BY56" s="71">
        <f>BX56/B56</f>
        <v>8.5251491901108269E-4</v>
      </c>
      <c r="BZ56" s="71">
        <f>BX56/BW56</f>
        <v>3.9697542533081283E-2</v>
      </c>
      <c r="CA56" s="73">
        <f>BX56-CD56</f>
        <v>0</v>
      </c>
      <c r="CB56" s="72">
        <f>CA56/CD56</f>
        <v>0</v>
      </c>
      <c r="CC56" s="121" t="s">
        <v>268</v>
      </c>
      <c r="CD56" s="121" t="s">
        <v>198</v>
      </c>
      <c r="CE56" s="71">
        <f>CD56/B56</f>
        <v>8.5251491901108269E-4</v>
      </c>
      <c r="CF56" s="71">
        <f>CD56/CC56</f>
        <v>4.0776699029126215E-2</v>
      </c>
      <c r="CG56" s="73">
        <f>CD56-CI56</f>
        <v>0</v>
      </c>
      <c r="CH56" s="72">
        <f>CG56/CI56</f>
        <v>0</v>
      </c>
      <c r="CI56" s="84">
        <v>21</v>
      </c>
      <c r="CJ56" s="87">
        <f>CI56/B56</f>
        <v>8.5251491901108269E-4</v>
      </c>
      <c r="CK56" s="84">
        <f>CI56-CM56</f>
        <v>1</v>
      </c>
      <c r="CL56" s="88">
        <f>CK56/CM56</f>
        <v>0.05</v>
      </c>
      <c r="CM56" s="84">
        <v>20</v>
      </c>
      <c r="CN56" s="87">
        <f>CM56/B56</f>
        <v>8.1191897048674545E-4</v>
      </c>
      <c r="CO56" s="122">
        <f>CM56-CQ56</f>
        <v>0</v>
      </c>
      <c r="CP56" s="88">
        <f>CO56/CQ56</f>
        <v>0</v>
      </c>
      <c r="CQ56" s="84">
        <v>20</v>
      </c>
      <c r="CR56" s="123">
        <f>CQ56/B56</f>
        <v>8.1191897048674545E-4</v>
      </c>
      <c r="CS56" s="124">
        <f>CQ56-CU56</f>
        <v>0</v>
      </c>
      <c r="CT56" s="111">
        <f>CS56/CU56</f>
        <v>0</v>
      </c>
      <c r="CU56" s="84">
        <v>20</v>
      </c>
      <c r="CV56" s="110">
        <f>CU56/B56</f>
        <v>8.1191897048674545E-4</v>
      </c>
    </row>
    <row r="57" spans="1:100" x14ac:dyDescent="0.3">
      <c r="A57" s="68" t="s">
        <v>115</v>
      </c>
      <c r="B57" s="158">
        <v>5767</v>
      </c>
      <c r="C57" s="180">
        <v>188</v>
      </c>
      <c r="D57" s="181">
        <f>L57</f>
        <v>12</v>
      </c>
      <c r="E57" s="182">
        <f>D57/C57</f>
        <v>6.3829787234042548E-2</v>
      </c>
      <c r="F57" s="182">
        <f>D57/B57</f>
        <v>2.0808045777700713E-3</v>
      </c>
      <c r="G57" s="183">
        <f>D57-L57</f>
        <v>0</v>
      </c>
      <c r="H57" s="185">
        <f>G57/L57</f>
        <v>0</v>
      </c>
      <c r="I57" s="184">
        <v>0</v>
      </c>
      <c r="J57" s="186">
        <v>0</v>
      </c>
      <c r="K57" s="8">
        <v>182</v>
      </c>
      <c r="L57" s="6">
        <f>SUM(T57,O57)</f>
        <v>12</v>
      </c>
      <c r="M57" s="102">
        <f>L57/K57</f>
        <v>6.5934065934065936E-2</v>
      </c>
      <c r="N57" s="102">
        <f>L57/B57</f>
        <v>2.0808045777700713E-3</v>
      </c>
      <c r="O57" s="8">
        <v>0</v>
      </c>
      <c r="P57" s="72">
        <v>0</v>
      </c>
      <c r="Q57" s="103">
        <f>L57-T57</f>
        <v>0</v>
      </c>
      <c r="R57" s="104">
        <f>Q57/T57</f>
        <v>0</v>
      </c>
      <c r="S57" s="8">
        <v>135</v>
      </c>
      <c r="T57" s="8">
        <v>12</v>
      </c>
      <c r="U57" s="102">
        <f>T57/S57</f>
        <v>8.8888888888888892E-2</v>
      </c>
      <c r="V57" s="102">
        <f>T57/B57</f>
        <v>2.0808045777700713E-3</v>
      </c>
      <c r="W57" s="73">
        <f>T57-AB57</f>
        <v>0</v>
      </c>
      <c r="X57" s="88">
        <f>W57/AB57</f>
        <v>0</v>
      </c>
      <c r="Y57" s="84">
        <f>T57-AI57</f>
        <v>0</v>
      </c>
      <c r="Z57" s="72">
        <f>Y57/AI57</f>
        <v>0</v>
      </c>
      <c r="AA57" s="8">
        <v>128</v>
      </c>
      <c r="AB57" s="8">
        <v>12</v>
      </c>
      <c r="AC57" s="71">
        <f>AB57/AA57</f>
        <v>9.375E-2</v>
      </c>
      <c r="AD57" s="71">
        <f>AB57/B57</f>
        <v>2.0808045777700713E-3</v>
      </c>
      <c r="AE57" s="73">
        <f>AB57-AI57</f>
        <v>0</v>
      </c>
      <c r="AF57" s="71">
        <f>AE57/AI57</f>
        <v>0</v>
      </c>
      <c r="AG57" s="84">
        <f>AB57-AN57</f>
        <v>0</v>
      </c>
      <c r="AH57" s="82">
        <f>AG57/AN57</f>
        <v>0</v>
      </c>
      <c r="AI57" s="135">
        <v>12</v>
      </c>
      <c r="AJ57" s="137">
        <f>AI57/B57</f>
        <v>2.0808045777700713E-3</v>
      </c>
      <c r="AK57" s="138">
        <f>AI57-AN57</f>
        <v>0</v>
      </c>
      <c r="AL57" s="72">
        <f>AK57/AN57</f>
        <v>0</v>
      </c>
      <c r="AM57" s="70">
        <v>126</v>
      </c>
      <c r="AN57" s="70">
        <v>12</v>
      </c>
      <c r="AO57" s="71">
        <f>AM57/B57</f>
        <v>2.1848448066585747E-2</v>
      </c>
      <c r="AP57" s="71">
        <f>AN57/B57</f>
        <v>2.0808045777700713E-3</v>
      </c>
      <c r="AQ57" s="71">
        <f>AN57/AM57</f>
        <v>9.5238095238095233E-2</v>
      </c>
      <c r="AR57" s="73">
        <f>AN57-AW57</f>
        <v>0</v>
      </c>
      <c r="AS57" s="72">
        <f>AR57/AW57</f>
        <v>0</v>
      </c>
      <c r="AT57" s="73">
        <f>AN57-CD57</f>
        <v>7</v>
      </c>
      <c r="AU57" s="72">
        <f>AT57/CD57</f>
        <v>1.4</v>
      </c>
      <c r="AV57" s="70">
        <v>124</v>
      </c>
      <c r="AW57" s="70">
        <v>12</v>
      </c>
      <c r="AX57" s="74">
        <f>AV57/B57</f>
        <v>2.1501647303624069E-2</v>
      </c>
      <c r="AY57" s="74">
        <f>AW57/B57</f>
        <v>2.0808045777700713E-3</v>
      </c>
      <c r="AZ57" s="74">
        <f>AW57/AV57</f>
        <v>9.6774193548387094E-2</v>
      </c>
      <c r="BA57" s="75">
        <f>AW57-BD57</f>
        <v>0</v>
      </c>
      <c r="BB57" s="76">
        <f>BA57/BD57</f>
        <v>0</v>
      </c>
      <c r="BC57" s="84">
        <v>124</v>
      </c>
      <c r="BD57" s="84">
        <v>12</v>
      </c>
      <c r="BE57" s="74">
        <f>BC57/B57</f>
        <v>2.1501647303624069E-2</v>
      </c>
      <c r="BF57" s="74">
        <f>BD57/B57</f>
        <v>2.0808045777700713E-3</v>
      </c>
      <c r="BG57" s="74">
        <f>BD57/BC57</f>
        <v>9.6774193548387094E-2</v>
      </c>
      <c r="BH57" s="96">
        <f>BD57-BK57</f>
        <v>0</v>
      </c>
      <c r="BI57" s="76">
        <f>BH57/BK57</f>
        <v>0</v>
      </c>
      <c r="BJ57" s="86" t="s">
        <v>524</v>
      </c>
      <c r="BK57" s="86" t="s">
        <v>68</v>
      </c>
      <c r="BL57" s="87">
        <f>BJ57/B57</f>
        <v>2.0981446159181551E-2</v>
      </c>
      <c r="BM57" s="71">
        <f>BK57/B57</f>
        <v>2.0808045777700713E-3</v>
      </c>
      <c r="BN57" s="71">
        <f>BK57/BJ57</f>
        <v>9.9173553719008267E-2</v>
      </c>
      <c r="BO57" s="73">
        <f>BK57-BR57</f>
        <v>4</v>
      </c>
      <c r="BP57" s="72">
        <f>BO57/BR57</f>
        <v>0.5</v>
      </c>
      <c r="BQ57" s="86" t="s">
        <v>656</v>
      </c>
      <c r="BR57" s="86" t="s">
        <v>81</v>
      </c>
      <c r="BS57" s="71">
        <f>BR57/B57</f>
        <v>1.387203051846714E-3</v>
      </c>
      <c r="BT57" s="71">
        <f>BR57/BQ57</f>
        <v>7.0175438596491224E-2</v>
      </c>
      <c r="BU57" s="73">
        <f>BR57-BX57</f>
        <v>0</v>
      </c>
      <c r="BV57" s="72">
        <f>BU57/BX57</f>
        <v>0</v>
      </c>
      <c r="BW57" s="86" t="s">
        <v>449</v>
      </c>
      <c r="BX57" s="86" t="s">
        <v>81</v>
      </c>
      <c r="BY57" s="71">
        <f>BX57/B57</f>
        <v>1.387203051846714E-3</v>
      </c>
      <c r="BZ57" s="71">
        <f>BX57/BW57</f>
        <v>7.5471698113207544E-2</v>
      </c>
      <c r="CA57" s="73">
        <f>BX57-CD57</f>
        <v>3</v>
      </c>
      <c r="CB57" s="72">
        <f>CA57/CD57</f>
        <v>0.6</v>
      </c>
      <c r="CC57" s="121" t="s">
        <v>237</v>
      </c>
      <c r="CD57" s="121" t="s">
        <v>219</v>
      </c>
      <c r="CE57" s="71">
        <f>CD57/B57</f>
        <v>8.6700190740419633E-4</v>
      </c>
      <c r="CF57" s="71">
        <f>CD57/CC57</f>
        <v>5.0505050505050504E-2</v>
      </c>
      <c r="CG57" s="73">
        <f>CD57-CI57</f>
        <v>2</v>
      </c>
      <c r="CH57" s="72">
        <f>CG57/CI57</f>
        <v>0.66666666666666663</v>
      </c>
      <c r="CI57" s="73">
        <v>3</v>
      </c>
      <c r="CJ57" s="87">
        <f>CI57/B57</f>
        <v>5.2020114444251782E-4</v>
      </c>
      <c r="CK57" s="84">
        <f>CI57-CM57</f>
        <v>0</v>
      </c>
      <c r="CL57" s="88">
        <f>CK57/CM57</f>
        <v>0</v>
      </c>
      <c r="CM57" s="73">
        <v>3</v>
      </c>
      <c r="CN57" s="87">
        <f>CM57/B57</f>
        <v>5.2020114444251782E-4</v>
      </c>
      <c r="CO57" s="122">
        <f>CM57-CQ57</f>
        <v>0</v>
      </c>
      <c r="CP57" s="88">
        <f>CO57/CQ57</f>
        <v>0</v>
      </c>
      <c r="CQ57" s="73">
        <v>3</v>
      </c>
      <c r="CR57" s="123">
        <f>CQ57/B57</f>
        <v>5.2020114444251782E-4</v>
      </c>
      <c r="CS57" s="124">
        <f>CQ57-CU57</f>
        <v>1</v>
      </c>
      <c r="CT57" s="111">
        <f>CS57/CU57</f>
        <v>0.5</v>
      </c>
      <c r="CU57" s="73" t="s">
        <v>114</v>
      </c>
      <c r="CV57" s="110">
        <f>CU57/B57</f>
        <v>3.4680076296167851E-4</v>
      </c>
    </row>
    <row r="58" spans="1:100" x14ac:dyDescent="0.3">
      <c r="A58" s="68" t="s">
        <v>83</v>
      </c>
      <c r="B58" s="161">
        <v>7373</v>
      </c>
      <c r="C58" s="180">
        <v>226</v>
      </c>
      <c r="D58" s="181">
        <v>15</v>
      </c>
      <c r="E58" s="182">
        <f>D58/C58</f>
        <v>6.637168141592921E-2</v>
      </c>
      <c r="F58" s="182">
        <f>D58/B58</f>
        <v>2.0344500203445001E-3</v>
      </c>
      <c r="G58" s="183">
        <f>D58-L58</f>
        <v>0</v>
      </c>
      <c r="H58" s="185">
        <f>G58/L58</f>
        <v>0</v>
      </c>
      <c r="I58" s="184">
        <v>0</v>
      </c>
      <c r="J58" s="186">
        <v>0</v>
      </c>
      <c r="K58" s="5">
        <v>219</v>
      </c>
      <c r="L58" s="5">
        <v>15</v>
      </c>
      <c r="M58" s="102">
        <f>L58/K58</f>
        <v>6.8493150684931503E-2</v>
      </c>
      <c r="N58" s="102">
        <f>L58/B58</f>
        <v>2.0344500203445001E-3</v>
      </c>
      <c r="O58" s="8">
        <v>0</v>
      </c>
      <c r="P58" s="72">
        <v>0</v>
      </c>
      <c r="Q58" s="103">
        <f>L58-T58</f>
        <v>0</v>
      </c>
      <c r="R58" s="104">
        <f>Q58/T58</f>
        <v>0</v>
      </c>
      <c r="S58" s="8">
        <v>151</v>
      </c>
      <c r="T58" s="8">
        <v>15</v>
      </c>
      <c r="U58" s="102">
        <f>T58/S58</f>
        <v>9.9337748344370855E-2</v>
      </c>
      <c r="V58" s="102">
        <f>T58/B58</f>
        <v>2.0344500203445001E-3</v>
      </c>
      <c r="W58" s="73">
        <f>T58-AB58</f>
        <v>0</v>
      </c>
      <c r="X58" s="88">
        <f>W58/AB58</f>
        <v>0</v>
      </c>
      <c r="Y58" s="84">
        <f>T58-AI58</f>
        <v>0</v>
      </c>
      <c r="Z58" s="72">
        <f>Y58/AI58</f>
        <v>0</v>
      </c>
      <c r="AA58" s="8">
        <v>148</v>
      </c>
      <c r="AB58" s="8">
        <v>15</v>
      </c>
      <c r="AC58" s="71">
        <f>AB58/AA58</f>
        <v>0.10135135135135136</v>
      </c>
      <c r="AD58" s="71">
        <f>AB58/B58</f>
        <v>2.0344500203445001E-3</v>
      </c>
      <c r="AE58" s="73">
        <f>AB58-AI58</f>
        <v>0</v>
      </c>
      <c r="AF58" s="71">
        <f>AE58/AI58</f>
        <v>0</v>
      </c>
      <c r="AG58" s="84">
        <f>AB58-AN58</f>
        <v>-1</v>
      </c>
      <c r="AH58" s="82">
        <f>AG58/AN58</f>
        <v>-6.25E-2</v>
      </c>
      <c r="AI58" s="135">
        <v>15</v>
      </c>
      <c r="AJ58" s="137">
        <f>AI58/B58</f>
        <v>2.0344500203445001E-3</v>
      </c>
      <c r="AK58" s="138">
        <f>AI58-AN58</f>
        <v>-1</v>
      </c>
      <c r="AL58" s="72">
        <f>AK58/AN58</f>
        <v>-6.25E-2</v>
      </c>
      <c r="AM58" s="70">
        <v>161</v>
      </c>
      <c r="AN58" s="70">
        <v>16</v>
      </c>
      <c r="AO58" s="71">
        <f>AM58/B58</f>
        <v>2.1836430218364303E-2</v>
      </c>
      <c r="AP58" s="71">
        <f>AN58/B58</f>
        <v>2.1700800217008E-3</v>
      </c>
      <c r="AQ58" s="71">
        <f>AN58/AM58</f>
        <v>9.9378881987577633E-2</v>
      </c>
      <c r="AR58" s="69">
        <f>AN58-AW58</f>
        <v>0</v>
      </c>
      <c r="AS58" s="72">
        <f>AR58/AW58</f>
        <v>0</v>
      </c>
      <c r="AT58" s="73">
        <f>AN58-CD58</f>
        <v>3</v>
      </c>
      <c r="AU58" s="72">
        <f>AT58/CD58</f>
        <v>0.23076923076923078</v>
      </c>
      <c r="AV58" s="70">
        <v>158</v>
      </c>
      <c r="AW58" s="70">
        <v>16</v>
      </c>
      <c r="AX58" s="74">
        <f>AV58/B58</f>
        <v>2.1429540214295401E-2</v>
      </c>
      <c r="AY58" s="74">
        <f>AW58/B58</f>
        <v>2.1700800217008E-3</v>
      </c>
      <c r="AZ58" s="74">
        <f>AW58/AV58</f>
        <v>0.10126582278481013</v>
      </c>
      <c r="BA58" s="75">
        <f>AW58-BD58</f>
        <v>0</v>
      </c>
      <c r="BB58" s="76">
        <f>BA58/BD58</f>
        <v>0</v>
      </c>
      <c r="BC58" s="84">
        <v>154</v>
      </c>
      <c r="BD58" s="84">
        <v>16</v>
      </c>
      <c r="BE58" s="74">
        <f>BC58/B58</f>
        <v>2.0887020208870202E-2</v>
      </c>
      <c r="BF58" s="74">
        <f>BD58/B58</f>
        <v>2.1700800217008E-3</v>
      </c>
      <c r="BG58" s="74">
        <f>BD58/BC58</f>
        <v>0.1038961038961039</v>
      </c>
      <c r="BH58" s="96">
        <f>BD58-BK58</f>
        <v>0</v>
      </c>
      <c r="BI58" s="76">
        <f>BH58/BK58</f>
        <v>0</v>
      </c>
      <c r="BJ58" s="86" t="s">
        <v>746</v>
      </c>
      <c r="BK58" s="86" t="s">
        <v>58</v>
      </c>
      <c r="BL58" s="87">
        <f>BJ58/B58</f>
        <v>2.0480130204801304E-2</v>
      </c>
      <c r="BM58" s="71">
        <f>BK58/B58</f>
        <v>2.1700800217008E-3</v>
      </c>
      <c r="BN58" s="71">
        <f>BK58/BJ58</f>
        <v>0.10596026490066225</v>
      </c>
      <c r="BO58" s="73">
        <f>BK58-BR58</f>
        <v>1</v>
      </c>
      <c r="BP58" s="72">
        <f>BO58/BR58</f>
        <v>6.6666666666666666E-2</v>
      </c>
      <c r="BQ58" s="86" t="s">
        <v>603</v>
      </c>
      <c r="BR58" s="86" t="s">
        <v>644</v>
      </c>
      <c r="BS58" s="71">
        <f>BR58/B58</f>
        <v>2.0344500203445001E-3</v>
      </c>
      <c r="BT58" s="71">
        <f>BR58/BQ58</f>
        <v>0.10638297872340426</v>
      </c>
      <c r="BU58" s="73">
        <f>BR58-BX58</f>
        <v>1</v>
      </c>
      <c r="BV58" s="72">
        <f>BU58/BX58</f>
        <v>7.1428571428571425E-2</v>
      </c>
      <c r="BW58" s="86" t="s">
        <v>578</v>
      </c>
      <c r="BX58" s="86" t="s">
        <v>61</v>
      </c>
      <c r="BY58" s="71">
        <f>BX58/B58</f>
        <v>1.8988200189882002E-3</v>
      </c>
      <c r="BZ58" s="71">
        <f>BX58/BW58</f>
        <v>0.1</v>
      </c>
      <c r="CA58" s="73">
        <f>BX58-CD58</f>
        <v>1</v>
      </c>
      <c r="CB58" s="72">
        <f>CA58/CD58</f>
        <v>7.6923076923076927E-2</v>
      </c>
      <c r="CC58" s="121" t="s">
        <v>375</v>
      </c>
      <c r="CD58" s="121" t="s">
        <v>330</v>
      </c>
      <c r="CE58" s="71">
        <f>CD58/B58</f>
        <v>1.7631900176319003E-3</v>
      </c>
      <c r="CF58" s="71">
        <f>CD58/CC58</f>
        <v>9.9236641221374045E-2</v>
      </c>
      <c r="CG58" s="73">
        <f>CD58-CI58</f>
        <v>0</v>
      </c>
      <c r="CH58" s="72">
        <f>CG58/CI58</f>
        <v>0</v>
      </c>
      <c r="CI58" s="73">
        <v>13</v>
      </c>
      <c r="CJ58" s="87">
        <f>CI58/B58</f>
        <v>1.7631900176319003E-3</v>
      </c>
      <c r="CK58" s="84">
        <f>CI58-CM58</f>
        <v>4</v>
      </c>
      <c r="CL58" s="88">
        <f>CK58/CM58</f>
        <v>0.44444444444444442</v>
      </c>
      <c r="CM58" s="73">
        <v>9</v>
      </c>
      <c r="CN58" s="87">
        <f>CM58/B58</f>
        <v>1.2206700122067001E-3</v>
      </c>
      <c r="CO58" s="122">
        <f>CM58-CQ58</f>
        <v>0</v>
      </c>
      <c r="CP58" s="88">
        <f>CO58/CQ58</f>
        <v>0</v>
      </c>
      <c r="CQ58" s="73">
        <v>9</v>
      </c>
      <c r="CR58" s="123">
        <f>CQ58/B58</f>
        <v>1.2206700122067001E-3</v>
      </c>
      <c r="CS58" s="124">
        <f>CQ58-CU58</f>
        <v>0</v>
      </c>
      <c r="CT58" s="111">
        <f>CS58/CU58</f>
        <v>0</v>
      </c>
      <c r="CU58" s="73" t="s">
        <v>77</v>
      </c>
      <c r="CV58" s="110">
        <f>CU58/B58</f>
        <v>1.2206700122067001E-3</v>
      </c>
    </row>
    <row r="59" spans="1:100" x14ac:dyDescent="0.3">
      <c r="A59" s="85" t="s">
        <v>648</v>
      </c>
      <c r="B59" s="161">
        <v>4981</v>
      </c>
      <c r="C59" s="180">
        <v>207</v>
      </c>
      <c r="D59" s="181">
        <f>L59</f>
        <v>10</v>
      </c>
      <c r="E59" s="182">
        <f>D59/C59</f>
        <v>4.8309178743961352E-2</v>
      </c>
      <c r="F59" s="182">
        <f>D59/B59</f>
        <v>2.0076289901626181E-3</v>
      </c>
      <c r="G59" s="183">
        <f>D59-L59</f>
        <v>0</v>
      </c>
      <c r="H59" s="185">
        <f>G59/L59</f>
        <v>0</v>
      </c>
      <c r="I59" s="184">
        <v>0</v>
      </c>
      <c r="J59" s="186">
        <v>0</v>
      </c>
      <c r="K59" s="8">
        <v>206</v>
      </c>
      <c r="L59" s="6">
        <f>SUM(T59,O59)</f>
        <v>10</v>
      </c>
      <c r="M59" s="102">
        <f>L59/K59</f>
        <v>4.8543689320388349E-2</v>
      </c>
      <c r="N59" s="102">
        <f>L59/B59</f>
        <v>2.0076289901626181E-3</v>
      </c>
      <c r="O59" s="8">
        <v>0</v>
      </c>
      <c r="P59" s="72">
        <v>0</v>
      </c>
      <c r="Q59" s="103">
        <f>L59-T59</f>
        <v>0</v>
      </c>
      <c r="R59" s="104">
        <f>Q59/T59</f>
        <v>0</v>
      </c>
      <c r="S59" s="8">
        <v>157</v>
      </c>
      <c r="T59" s="8">
        <v>10</v>
      </c>
      <c r="U59" s="102">
        <f>T59/S59</f>
        <v>6.3694267515923567E-2</v>
      </c>
      <c r="V59" s="102">
        <f>T59/B59</f>
        <v>2.0076289901626181E-3</v>
      </c>
      <c r="W59" s="73">
        <f>T59-AB59</f>
        <v>0</v>
      </c>
      <c r="X59" s="88">
        <f>W59/AB59</f>
        <v>0</v>
      </c>
      <c r="Y59" s="84">
        <f>T59-AI59</f>
        <v>0</v>
      </c>
      <c r="Z59" s="72">
        <f>Y59/AI59</f>
        <v>0</v>
      </c>
      <c r="AA59" s="9">
        <v>148</v>
      </c>
      <c r="AB59" s="5">
        <v>10</v>
      </c>
      <c r="AC59" s="71">
        <f>AB59/AA59</f>
        <v>6.7567567567567571E-2</v>
      </c>
      <c r="AD59" s="71">
        <f>AB59/B59</f>
        <v>2.0076289901626181E-3</v>
      </c>
      <c r="AE59" s="73">
        <f>AB59-AI59</f>
        <v>0</v>
      </c>
      <c r="AF59" s="71">
        <f>AE59/AI59</f>
        <v>0</v>
      </c>
      <c r="AG59" s="84">
        <f>AB59-AN59</f>
        <v>0</v>
      </c>
      <c r="AH59" s="82">
        <f>AG59/AN59</f>
        <v>0</v>
      </c>
      <c r="AI59" s="84">
        <v>10</v>
      </c>
      <c r="AJ59" s="142">
        <f>AI59/B59</f>
        <v>2.0076289901626181E-3</v>
      </c>
      <c r="AK59" s="130">
        <f>AI59-AN59</f>
        <v>0</v>
      </c>
      <c r="AL59" s="72">
        <f>AK59/AN59</f>
        <v>0</v>
      </c>
      <c r="AM59" s="70">
        <v>152</v>
      </c>
      <c r="AN59" s="70">
        <v>10</v>
      </c>
      <c r="AO59" s="71">
        <f>AM59/B59</f>
        <v>3.0515960650471793E-2</v>
      </c>
      <c r="AP59" s="71">
        <f>AN59/B59</f>
        <v>2.0076289901626181E-3</v>
      </c>
      <c r="AQ59" s="71">
        <f>AN59/AM59</f>
        <v>6.5789473684210523E-2</v>
      </c>
      <c r="AR59" s="69">
        <f>AN59-AW59</f>
        <v>1</v>
      </c>
      <c r="AS59" s="72">
        <f>AR59/AW59</f>
        <v>0.1111111111111111</v>
      </c>
      <c r="AT59" s="73">
        <f>AN59-CD59</f>
        <v>10</v>
      </c>
      <c r="AU59" s="72">
        <v>10</v>
      </c>
      <c r="AV59" s="70">
        <v>150</v>
      </c>
      <c r="AW59" s="70">
        <v>9</v>
      </c>
      <c r="AX59" s="74">
        <f>AV59/B59</f>
        <v>3.0114434852439271E-2</v>
      </c>
      <c r="AY59" s="74">
        <f>AW59/B59</f>
        <v>1.8068660911463562E-3</v>
      </c>
      <c r="AZ59" s="74">
        <f>AW59/AV59</f>
        <v>0.06</v>
      </c>
      <c r="BA59" s="75">
        <f>AW59-BD59</f>
        <v>0</v>
      </c>
      <c r="BB59" s="76">
        <f>BA59/BD59</f>
        <v>0</v>
      </c>
      <c r="BC59" s="84">
        <v>149</v>
      </c>
      <c r="BD59" s="84">
        <v>9</v>
      </c>
      <c r="BE59" s="74">
        <f>BC59/B59</f>
        <v>2.9913671953423007E-2</v>
      </c>
      <c r="BF59" s="74">
        <f>BD59/B59</f>
        <v>1.8068660911463562E-3</v>
      </c>
      <c r="BG59" s="74">
        <f>BD59/BC59</f>
        <v>6.0402684563758392E-2</v>
      </c>
      <c r="BH59" s="96">
        <f>BD59-BK59</f>
        <v>0</v>
      </c>
      <c r="BI59" s="76">
        <f>BH59/BK59</f>
        <v>0</v>
      </c>
      <c r="BJ59" s="79" t="s">
        <v>445</v>
      </c>
      <c r="BK59" s="79" t="s">
        <v>77</v>
      </c>
      <c r="BL59" s="87">
        <f>BJ59/B59</f>
        <v>2.8909857458341699E-2</v>
      </c>
      <c r="BM59" s="71">
        <f>BK59/B59</f>
        <v>1.8068660911463562E-3</v>
      </c>
      <c r="BN59" s="71">
        <f>BK59/BJ59</f>
        <v>6.25E-2</v>
      </c>
      <c r="BO59" s="73">
        <f>BK59-BR59</f>
        <v>0</v>
      </c>
      <c r="BP59" s="72">
        <f>BO59/BR59</f>
        <v>0</v>
      </c>
      <c r="BQ59" s="86" t="s">
        <v>603</v>
      </c>
      <c r="BR59" s="86" t="s">
        <v>77</v>
      </c>
      <c r="BS59" s="71">
        <f>BR59/B59</f>
        <v>1.8068660911463562E-3</v>
      </c>
      <c r="BT59" s="71">
        <f>BR59/BQ59</f>
        <v>6.3829787234042548E-2</v>
      </c>
      <c r="BU59" s="73">
        <f>BR59-BX59</f>
        <v>9</v>
      </c>
      <c r="BV59" s="72">
        <v>9</v>
      </c>
      <c r="BX59" s="84">
        <v>0</v>
      </c>
      <c r="BY59" s="71"/>
      <c r="BZ59" s="71"/>
      <c r="CA59" s="73"/>
      <c r="CB59" s="72"/>
      <c r="CC59" s="121"/>
      <c r="CD59" s="121"/>
      <c r="CE59" s="71"/>
      <c r="CF59" s="71"/>
      <c r="CG59" s="73"/>
      <c r="CH59" s="72"/>
      <c r="CI59" s="73"/>
      <c r="CJ59" s="87"/>
      <c r="CK59" s="84"/>
      <c r="CL59" s="88"/>
      <c r="CM59" s="73"/>
      <c r="CN59" s="87"/>
      <c r="CO59" s="122"/>
      <c r="CP59" s="88"/>
      <c r="CQ59" s="73"/>
      <c r="CR59" s="123"/>
      <c r="CS59" s="124"/>
      <c r="CT59" s="111"/>
      <c r="CU59" s="73"/>
      <c r="CV59" s="110"/>
    </row>
    <row r="60" spans="1:100" x14ac:dyDescent="0.3">
      <c r="A60" s="89" t="s">
        <v>28</v>
      </c>
      <c r="B60" s="162">
        <v>35671</v>
      </c>
      <c r="C60" s="180">
        <v>1358</v>
      </c>
      <c r="D60" s="181">
        <v>70</v>
      </c>
      <c r="E60" s="182">
        <f>D60/C60</f>
        <v>5.1546391752577317E-2</v>
      </c>
      <c r="F60" s="182">
        <f>D60/B60</f>
        <v>1.9623784026239805E-3</v>
      </c>
      <c r="G60" s="183">
        <f>D60-L60</f>
        <v>0</v>
      </c>
      <c r="H60" s="185">
        <f>G60/L60</f>
        <v>0</v>
      </c>
      <c r="I60" s="184">
        <v>0</v>
      </c>
      <c r="J60" s="186">
        <v>0</v>
      </c>
      <c r="K60" s="27">
        <v>1246</v>
      </c>
      <c r="L60" s="8">
        <v>70</v>
      </c>
      <c r="M60" s="102">
        <f>L60/K60</f>
        <v>5.6179775280898875E-2</v>
      </c>
      <c r="N60" s="102">
        <f>L60/B60</f>
        <v>1.9623784026239805E-3</v>
      </c>
      <c r="O60" s="8">
        <v>1</v>
      </c>
      <c r="P60" s="88">
        <v>1.4E-2</v>
      </c>
      <c r="Q60" s="103">
        <f>L60-T60</f>
        <v>4</v>
      </c>
      <c r="R60" s="104">
        <f>Q60/T60</f>
        <v>6.0606060606060608E-2</v>
      </c>
      <c r="S60" s="8">
        <v>846</v>
      </c>
      <c r="T60" s="8">
        <v>66</v>
      </c>
      <c r="U60" s="102">
        <f>T60/S60</f>
        <v>7.8014184397163122E-2</v>
      </c>
      <c r="V60" s="102">
        <f>T60/B60</f>
        <v>1.85024249390261E-3</v>
      </c>
      <c r="W60" s="73">
        <f>T60-AB60</f>
        <v>0</v>
      </c>
      <c r="X60" s="72">
        <f>W60/AB60</f>
        <v>0</v>
      </c>
      <c r="Y60" s="84">
        <f>T60-AI60</f>
        <v>0</v>
      </c>
      <c r="Z60" s="72">
        <f>Y60/AI60</f>
        <v>0</v>
      </c>
      <c r="AA60" s="8">
        <v>832</v>
      </c>
      <c r="AB60" s="8">
        <v>66</v>
      </c>
      <c r="AC60" s="87">
        <f>AB60/AA60</f>
        <v>7.9326923076923073E-2</v>
      </c>
      <c r="AD60" s="87">
        <f>AB60/B60</f>
        <v>1.85024249390261E-3</v>
      </c>
      <c r="AE60" s="84">
        <f>AB60-AI60</f>
        <v>0</v>
      </c>
      <c r="AF60" s="87">
        <f>AE60/AI60</f>
        <v>0</v>
      </c>
      <c r="AG60" s="84">
        <f>AB60-AN60</f>
        <v>-4</v>
      </c>
      <c r="AH60" s="82">
        <f>AG60/AN60</f>
        <v>-5.7142857142857141E-2</v>
      </c>
      <c r="AI60" s="135">
        <v>66</v>
      </c>
      <c r="AJ60" s="137">
        <f>AI60/B60</f>
        <v>1.85024249390261E-3</v>
      </c>
      <c r="AK60" s="138">
        <f>AI60-AN60</f>
        <v>-4</v>
      </c>
      <c r="AL60" s="88">
        <f>AK60/AN60</f>
        <v>-5.7142857142857141E-2</v>
      </c>
      <c r="AM60" s="86">
        <v>772</v>
      </c>
      <c r="AN60" s="86">
        <v>70</v>
      </c>
      <c r="AO60" s="87">
        <f>AM60/B60</f>
        <v>2.1642230383224468E-2</v>
      </c>
      <c r="AP60" s="87">
        <f>AN60/B60</f>
        <v>1.9623784026239805E-3</v>
      </c>
      <c r="AQ60" s="87">
        <f>AN60/AM60</f>
        <v>9.0673575129533682E-2</v>
      </c>
      <c r="AR60" s="77">
        <f>AN60-AW60</f>
        <v>0</v>
      </c>
      <c r="AS60" s="88">
        <f>AR60/AW60</f>
        <v>0</v>
      </c>
      <c r="AT60" s="84">
        <f>AN60-CD60</f>
        <v>16</v>
      </c>
      <c r="AU60" s="88">
        <f>AT60/CD60</f>
        <v>0.29629629629629628</v>
      </c>
      <c r="AV60" s="86">
        <v>751</v>
      </c>
      <c r="AW60" s="86">
        <v>70</v>
      </c>
      <c r="AX60" s="74">
        <f>AV60/B60</f>
        <v>2.1053516862437276E-2</v>
      </c>
      <c r="AY60" s="74">
        <f>AW60/B60</f>
        <v>1.9623784026239805E-3</v>
      </c>
      <c r="AZ60" s="74">
        <f>AW60/AV60</f>
        <v>9.3209054593874838E-2</v>
      </c>
      <c r="BA60" s="75">
        <f>AW60-BD60</f>
        <v>1</v>
      </c>
      <c r="BB60" s="76">
        <f>BA60/BD60</f>
        <v>1.4492753623188406E-2</v>
      </c>
      <c r="BC60" s="84">
        <v>740</v>
      </c>
      <c r="BD60" s="84">
        <v>69</v>
      </c>
      <c r="BE60" s="74">
        <f>BC60/B60</f>
        <v>2.0745143113453504E-2</v>
      </c>
      <c r="BF60" s="74">
        <f>BD60/B60</f>
        <v>1.9343444254436377E-3</v>
      </c>
      <c r="BG60" s="74">
        <f>BD60/BC60</f>
        <v>9.3243243243243248E-2</v>
      </c>
      <c r="BH60" s="96">
        <f>BD60-BK60</f>
        <v>9</v>
      </c>
      <c r="BI60" s="76">
        <f>BH60/BK60</f>
        <v>0.15</v>
      </c>
      <c r="BJ60" s="86" t="s">
        <v>864</v>
      </c>
      <c r="BK60" s="86" t="s">
        <v>411</v>
      </c>
      <c r="BL60" s="87">
        <f>BJ60/B60</f>
        <v>1.9623784026239804E-2</v>
      </c>
      <c r="BM60" s="71">
        <f>BK60/B60</f>
        <v>1.6820386308205545E-3</v>
      </c>
      <c r="BN60" s="71">
        <f>BK60/BJ60</f>
        <v>8.5714285714285715E-2</v>
      </c>
      <c r="BO60" s="73">
        <f>BK60-BR60</f>
        <v>4</v>
      </c>
      <c r="BP60" s="72">
        <f>BO60/BR60</f>
        <v>7.1428571428571425E-2</v>
      </c>
      <c r="BQ60" s="86" t="s">
        <v>653</v>
      </c>
      <c r="BR60" s="86" t="s">
        <v>518</v>
      </c>
      <c r="BS60" s="71">
        <f>BR60/B60</f>
        <v>1.5699027220991842E-3</v>
      </c>
      <c r="BT60" s="71">
        <f>BR60/BQ60</f>
        <v>8.4464555052790352E-2</v>
      </c>
      <c r="BU60" s="73">
        <f>BR60-BX60</f>
        <v>1</v>
      </c>
      <c r="BV60" s="72">
        <f>BU60/BX60</f>
        <v>1.8181818181818181E-2</v>
      </c>
      <c r="BW60" s="86" t="s">
        <v>574</v>
      </c>
      <c r="BX60" s="86" t="s">
        <v>496</v>
      </c>
      <c r="BY60" s="71">
        <f>BX60/B60</f>
        <v>1.5418687449188417E-3</v>
      </c>
      <c r="BZ60" s="71">
        <f>BX60/BW60</f>
        <v>8.8282504012841087E-2</v>
      </c>
      <c r="CA60" s="73">
        <f>BX60-CD60</f>
        <v>1</v>
      </c>
      <c r="CB60" s="72">
        <f>CA60/CD60</f>
        <v>1.8518518518518517E-2</v>
      </c>
      <c r="CC60" s="121" t="s">
        <v>372</v>
      </c>
      <c r="CD60" s="121" t="s">
        <v>332</v>
      </c>
      <c r="CE60" s="71">
        <f>CD60/B60</f>
        <v>1.513834767738499E-3</v>
      </c>
      <c r="CF60" s="71">
        <f>CD60/CC60</f>
        <v>0.09</v>
      </c>
      <c r="CG60" s="73">
        <f>CD60-CI60</f>
        <v>6</v>
      </c>
      <c r="CH60" s="72">
        <f>CG60/CI60</f>
        <v>0.125</v>
      </c>
      <c r="CI60" s="84">
        <v>48</v>
      </c>
      <c r="CJ60" s="87">
        <f>CI60/B60</f>
        <v>1.3456309046564435E-3</v>
      </c>
      <c r="CK60" s="84">
        <f>CI60-CM60</f>
        <v>1</v>
      </c>
      <c r="CL60" s="88">
        <f>CK60/CM60</f>
        <v>2.1276595744680851E-2</v>
      </c>
      <c r="CM60" s="84">
        <v>47</v>
      </c>
      <c r="CN60" s="87">
        <f>CM60/B60</f>
        <v>1.317596927476101E-3</v>
      </c>
      <c r="CO60" s="122">
        <f>CM60-CQ60</f>
        <v>3</v>
      </c>
      <c r="CP60" s="88">
        <f>CO60/CQ60</f>
        <v>6.8181818181818177E-2</v>
      </c>
      <c r="CQ60" s="84">
        <v>44</v>
      </c>
      <c r="CR60" s="123">
        <f>CQ60/B60</f>
        <v>1.2334949959350733E-3</v>
      </c>
      <c r="CS60" s="124">
        <f>CQ60-CU60</f>
        <v>1</v>
      </c>
      <c r="CT60" s="111">
        <f>CS60/CU60</f>
        <v>2.3255813953488372E-2</v>
      </c>
      <c r="CU60" s="84">
        <v>43</v>
      </c>
      <c r="CV60" s="110">
        <f>CU60/B60</f>
        <v>1.2054610187547307E-3</v>
      </c>
    </row>
    <row r="61" spans="1:100" x14ac:dyDescent="0.3">
      <c r="A61" s="85" t="s">
        <v>158</v>
      </c>
      <c r="B61" s="161">
        <v>11910</v>
      </c>
      <c r="C61" s="180">
        <v>908</v>
      </c>
      <c r="D61" s="181">
        <v>23</v>
      </c>
      <c r="E61" s="182">
        <f>D61/C61</f>
        <v>2.5330396475770924E-2</v>
      </c>
      <c r="F61" s="182">
        <f>D61/B61</f>
        <v>1.9311502938706968E-3</v>
      </c>
      <c r="G61" s="183">
        <f>D61-L61</f>
        <v>0</v>
      </c>
      <c r="H61" s="185">
        <f>G61/L61</f>
        <v>0</v>
      </c>
      <c r="I61" s="184">
        <v>0</v>
      </c>
      <c r="J61" s="186">
        <v>0</v>
      </c>
      <c r="K61" s="83">
        <v>850</v>
      </c>
      <c r="L61" s="83">
        <v>23</v>
      </c>
      <c r="M61" s="102">
        <f>L61/K61</f>
        <v>2.7058823529411764E-2</v>
      </c>
      <c r="N61" s="102">
        <f>L61/B61</f>
        <v>1.9311502938706968E-3</v>
      </c>
      <c r="O61" s="84">
        <v>0</v>
      </c>
      <c r="P61" s="82">
        <v>0</v>
      </c>
      <c r="Q61" s="103">
        <f>L61-T61</f>
        <v>0</v>
      </c>
      <c r="R61" s="104">
        <f>Q61/T61</f>
        <v>0</v>
      </c>
      <c r="S61" s="8">
        <v>632</v>
      </c>
      <c r="T61" s="8">
        <v>23</v>
      </c>
      <c r="U61" s="102">
        <f>T61/S61</f>
        <v>3.6392405063291139E-2</v>
      </c>
      <c r="V61" s="102">
        <f>T61/B61</f>
        <v>1.9311502938706968E-3</v>
      </c>
      <c r="W61" s="73">
        <f>T61-AB61</f>
        <v>0</v>
      </c>
      <c r="X61" s="72">
        <f>W61/AB61</f>
        <v>0</v>
      </c>
      <c r="Y61" s="84">
        <f>T61-AI61</f>
        <v>0</v>
      </c>
      <c r="Z61" s="72">
        <f>Y61/AI61</f>
        <v>0</v>
      </c>
      <c r="AA61" s="9">
        <v>629</v>
      </c>
      <c r="AB61" s="9">
        <v>23</v>
      </c>
      <c r="AC61" s="23">
        <f>AB61/AA61</f>
        <v>3.6565977742448331E-2</v>
      </c>
      <c r="AD61" s="23">
        <f>AB61/B61</f>
        <v>1.9311502938706968E-3</v>
      </c>
      <c r="AE61" s="9">
        <f>AB61-AI61</f>
        <v>0</v>
      </c>
      <c r="AF61" s="71">
        <f>AE61/AI61</f>
        <v>0</v>
      </c>
      <c r="AG61" s="84">
        <f>AB61-AN61</f>
        <v>0</v>
      </c>
      <c r="AH61" s="82">
        <f>AG61/AN61</f>
        <v>0</v>
      </c>
      <c r="AI61" s="135">
        <v>23</v>
      </c>
      <c r="AJ61" s="137">
        <f>AI61/B61</f>
        <v>1.9311502938706968E-3</v>
      </c>
      <c r="AK61" s="138">
        <f>AI61-AN61</f>
        <v>0</v>
      </c>
      <c r="AL61" s="72">
        <f>AK61/AN61</f>
        <v>0</v>
      </c>
      <c r="AM61" s="70">
        <v>723</v>
      </c>
      <c r="AN61" s="70">
        <v>23</v>
      </c>
      <c r="AO61" s="71">
        <f>AM61/B61</f>
        <v>6.0705289672544079E-2</v>
      </c>
      <c r="AP61" s="71">
        <f>AN61/B61</f>
        <v>1.9311502938706968E-3</v>
      </c>
      <c r="AQ61" s="71">
        <f>AN61/AM61</f>
        <v>3.18118948824343E-2</v>
      </c>
      <c r="AR61" s="69">
        <f>AN61-AW61</f>
        <v>0</v>
      </c>
      <c r="AS61" s="72">
        <f>AR61/AW61</f>
        <v>0</v>
      </c>
      <c r="AT61" s="73">
        <f>AN61-CD61</f>
        <v>7</v>
      </c>
      <c r="AU61" s="72">
        <f>AT61/CD61</f>
        <v>0.4375</v>
      </c>
      <c r="AV61" s="86">
        <v>706</v>
      </c>
      <c r="AW61" s="86">
        <v>23</v>
      </c>
      <c r="AX61" s="74">
        <f>AV61/B61</f>
        <v>5.9277917716204873E-2</v>
      </c>
      <c r="AY61" s="74">
        <f>AW61/B61</f>
        <v>1.9311502938706968E-3</v>
      </c>
      <c r="AZ61" s="74">
        <f>AW61/AV61</f>
        <v>3.2577903682719546E-2</v>
      </c>
      <c r="BA61" s="75">
        <f>AW61-BD61</f>
        <v>0</v>
      </c>
      <c r="BB61" s="76">
        <f>BA61/BD61</f>
        <v>0</v>
      </c>
      <c r="BC61" s="84">
        <v>700</v>
      </c>
      <c r="BD61" s="84">
        <v>23</v>
      </c>
      <c r="BE61" s="74">
        <f>BC61/B61</f>
        <v>5.877413937867338E-2</v>
      </c>
      <c r="BF61" s="74">
        <f>BD61/B61</f>
        <v>1.9311502938706968E-3</v>
      </c>
      <c r="BG61" s="74">
        <f>BD61/BC61</f>
        <v>3.2857142857142856E-2</v>
      </c>
      <c r="BH61" s="96">
        <f>BD61-BK61</f>
        <v>3</v>
      </c>
      <c r="BI61" s="76">
        <f>BH61/BK61</f>
        <v>0.15</v>
      </c>
      <c r="BJ61" s="86" t="s">
        <v>797</v>
      </c>
      <c r="BK61" s="86" t="s">
        <v>427</v>
      </c>
      <c r="BL61" s="87">
        <f>BJ61/B61</f>
        <v>5.5751469353484469E-2</v>
      </c>
      <c r="BM61" s="71">
        <f>BK61/B61</f>
        <v>1.6792611251049538E-3</v>
      </c>
      <c r="BN61" s="71">
        <f>BK61/BJ61</f>
        <v>3.0120481927710843E-2</v>
      </c>
      <c r="BO61" s="73">
        <f>BK61-BR61</f>
        <v>2</v>
      </c>
      <c r="BP61" s="72">
        <f>BO61/BR61</f>
        <v>0.1111111111111111</v>
      </c>
      <c r="BQ61" s="86" t="s">
        <v>503</v>
      </c>
      <c r="BR61" s="86" t="s">
        <v>442</v>
      </c>
      <c r="BS61" s="71">
        <f>BR61/B61</f>
        <v>1.5113350125944584E-3</v>
      </c>
      <c r="BT61" s="71">
        <f>BR61/BQ61</f>
        <v>2.8753993610223641E-2</v>
      </c>
      <c r="BU61" s="73">
        <f>BR61-BX61</f>
        <v>0</v>
      </c>
      <c r="BV61" s="72">
        <f>BU61/BX61</f>
        <v>0</v>
      </c>
      <c r="BW61" s="79" t="s">
        <v>478</v>
      </c>
      <c r="BX61" s="86" t="s">
        <v>442</v>
      </c>
      <c r="BY61" s="71">
        <f>BX61/B61</f>
        <v>1.5113350125944584E-3</v>
      </c>
      <c r="BZ61" s="71">
        <f>BX61/BW61</f>
        <v>2.9268292682926831E-2</v>
      </c>
      <c r="CA61" s="73">
        <f>BX61-CD61</f>
        <v>2</v>
      </c>
      <c r="CB61" s="72">
        <f>CA61/CD61</f>
        <v>0.125</v>
      </c>
      <c r="CC61" s="121" t="s">
        <v>260</v>
      </c>
      <c r="CD61" s="121" t="s">
        <v>261</v>
      </c>
      <c r="CE61" s="71">
        <f>CD61/B61</f>
        <v>1.343408900083963E-3</v>
      </c>
      <c r="CF61" s="71">
        <f>CD61/CC61</f>
        <v>2.9304029304029304E-2</v>
      </c>
      <c r="CG61" s="73">
        <f>CD61-CI61</f>
        <v>3</v>
      </c>
      <c r="CH61" s="72">
        <f>CG61/CI61</f>
        <v>0.23076923076923078</v>
      </c>
      <c r="CI61" s="73">
        <v>13</v>
      </c>
      <c r="CJ61" s="87">
        <f>CI61/B61</f>
        <v>1.09151973131822E-3</v>
      </c>
      <c r="CK61" s="84">
        <f>CI61-CM61</f>
        <v>0</v>
      </c>
      <c r="CL61" s="88">
        <f>CK61/CM61</f>
        <v>0</v>
      </c>
      <c r="CM61" s="73">
        <v>13</v>
      </c>
      <c r="CN61" s="87">
        <f>CM61/B61</f>
        <v>1.09151973131822E-3</v>
      </c>
      <c r="CO61" s="122">
        <f>CM61-CQ61</f>
        <v>1</v>
      </c>
      <c r="CP61" s="88">
        <f>CO61/CQ61</f>
        <v>8.3333333333333329E-2</v>
      </c>
      <c r="CQ61" s="84">
        <v>12</v>
      </c>
      <c r="CR61" s="123">
        <f>CQ61/B61</f>
        <v>1.0075566750629723E-3</v>
      </c>
      <c r="CS61" s="124">
        <f>CQ61-CU61</f>
        <v>5</v>
      </c>
      <c r="CT61" s="111">
        <f>CS61/CU61</f>
        <v>0.7142857142857143</v>
      </c>
      <c r="CU61" s="84" t="s">
        <v>85</v>
      </c>
      <c r="CV61" s="110">
        <f>CU61/B61</f>
        <v>5.8774139378673382E-4</v>
      </c>
    </row>
    <row r="62" spans="1:100" x14ac:dyDescent="0.3">
      <c r="A62" s="68" t="s">
        <v>4</v>
      </c>
      <c r="B62" s="161">
        <v>139032</v>
      </c>
      <c r="C62" s="180">
        <v>6348</v>
      </c>
      <c r="D62" s="181">
        <v>263</v>
      </c>
      <c r="E62" s="182">
        <f>D62/C62</f>
        <v>4.1430371770636423E-2</v>
      </c>
      <c r="F62" s="182">
        <f>D62/B62</f>
        <v>1.8916508429714022E-3</v>
      </c>
      <c r="G62" s="183">
        <f>D62-L62</f>
        <v>0</v>
      </c>
      <c r="H62" s="185">
        <f>G62/L62</f>
        <v>0</v>
      </c>
      <c r="I62" s="184">
        <v>0</v>
      </c>
      <c r="J62" s="186">
        <v>0</v>
      </c>
      <c r="K62" s="27">
        <v>6251</v>
      </c>
      <c r="L62" s="8">
        <v>263</v>
      </c>
      <c r="M62" s="102">
        <f>L62/K62</f>
        <v>4.2073268277075665E-2</v>
      </c>
      <c r="N62" s="102">
        <f>L62/B62</f>
        <v>1.8916508429714022E-3</v>
      </c>
      <c r="O62" s="8">
        <v>1</v>
      </c>
      <c r="P62" s="88">
        <v>4.0000000000000001E-3</v>
      </c>
      <c r="Q62" s="103">
        <f>L62-T62</f>
        <v>3</v>
      </c>
      <c r="R62" s="104">
        <f>Q62/T62</f>
        <v>1.1538461538461539E-2</v>
      </c>
      <c r="S62" s="8">
        <v>4767</v>
      </c>
      <c r="T62" s="8">
        <v>260</v>
      </c>
      <c r="U62" s="102">
        <f>T62/S62</f>
        <v>5.4541640444724142E-2</v>
      </c>
      <c r="V62" s="102">
        <f>T62/B62</f>
        <v>1.8700730767017666E-3</v>
      </c>
      <c r="W62" s="73">
        <f>T62-AB62</f>
        <v>2</v>
      </c>
      <c r="X62" s="72">
        <f>W62/AB62</f>
        <v>7.7519379844961239E-3</v>
      </c>
      <c r="Y62" s="84">
        <f>T62-AI62</f>
        <v>6</v>
      </c>
      <c r="Z62" s="72">
        <f>Y62/AI62</f>
        <v>2.3622047244094488E-2</v>
      </c>
      <c r="AA62" s="27">
        <v>4665</v>
      </c>
      <c r="AB62" s="8">
        <v>258</v>
      </c>
      <c r="AC62" s="71">
        <f>AB62/AA62</f>
        <v>5.5305466237942122E-2</v>
      </c>
      <c r="AD62" s="71">
        <f>AB62/B62</f>
        <v>1.855687899188676E-3</v>
      </c>
      <c r="AE62" s="73">
        <f>AB62-AI62</f>
        <v>4</v>
      </c>
      <c r="AF62" s="71">
        <f>AE62/AI62</f>
        <v>1.5748031496062992E-2</v>
      </c>
      <c r="AG62" s="84">
        <f>AB62-AN62</f>
        <v>-22</v>
      </c>
      <c r="AH62" s="82">
        <f>AG62/AN62</f>
        <v>-7.857142857142857E-2</v>
      </c>
      <c r="AI62" s="135">
        <v>254</v>
      </c>
      <c r="AJ62" s="137">
        <f>AI62/B62</f>
        <v>1.826917544162495E-3</v>
      </c>
      <c r="AK62" s="138">
        <f>AI62-AN62</f>
        <v>-26</v>
      </c>
      <c r="AL62" s="72">
        <f>AK62/AN62</f>
        <v>-9.285714285714286E-2</v>
      </c>
      <c r="AM62" s="69">
        <v>4198</v>
      </c>
      <c r="AN62" s="70">
        <v>280</v>
      </c>
      <c r="AO62" s="71">
        <f>AM62/B62</f>
        <v>3.0194487599976984E-2</v>
      </c>
      <c r="AP62" s="71">
        <f>AN62/B62</f>
        <v>2.0139248518326715E-3</v>
      </c>
      <c r="AQ62" s="71">
        <f>AN62/AM62</f>
        <v>6.6698427822772743E-2</v>
      </c>
      <c r="AR62" s="69">
        <f>AN62-AW62</f>
        <v>0</v>
      </c>
      <c r="AS62" s="72">
        <f>AR62/AW62</f>
        <v>0</v>
      </c>
      <c r="AT62" s="73">
        <f>AN62-CD62</f>
        <v>52</v>
      </c>
      <c r="AU62" s="72">
        <f>AT62/CD62</f>
        <v>0.22807017543859648</v>
      </c>
      <c r="AV62" s="69">
        <v>4150</v>
      </c>
      <c r="AW62" s="70">
        <v>280</v>
      </c>
      <c r="AX62" s="74">
        <f>AV62/B62</f>
        <v>2.9849243339662813E-2</v>
      </c>
      <c r="AY62" s="74">
        <f>AW62/B62</f>
        <v>2.0139248518326715E-3</v>
      </c>
      <c r="AZ62" s="74">
        <f>AW62/AV62</f>
        <v>6.746987951807229E-2</v>
      </c>
      <c r="BA62" s="75">
        <f>AW62-BD62</f>
        <v>3</v>
      </c>
      <c r="BB62" s="76">
        <f>BA62/BD62</f>
        <v>1.0830324909747292E-2</v>
      </c>
      <c r="BC62" s="77">
        <v>4057</v>
      </c>
      <c r="BD62" s="84">
        <v>277</v>
      </c>
      <c r="BE62" s="74">
        <f>BC62/B62</f>
        <v>2.9180332585304104E-2</v>
      </c>
      <c r="BF62" s="74">
        <f>BD62/B62</f>
        <v>1.992347085563036E-3</v>
      </c>
      <c r="BG62" s="74">
        <f>BD62/BC62</f>
        <v>6.8277052008873546E-2</v>
      </c>
      <c r="BH62" s="96">
        <f>BD62-BK62</f>
        <v>5</v>
      </c>
      <c r="BI62" s="76">
        <f>BH62/BK62</f>
        <v>1.8382352941176471E-2</v>
      </c>
      <c r="BJ62" s="86" t="s">
        <v>781</v>
      </c>
      <c r="BK62" s="86" t="s">
        <v>677</v>
      </c>
      <c r="BL62" s="87">
        <f>BJ62/B62</f>
        <v>2.8482651475919211E-2</v>
      </c>
      <c r="BM62" s="71">
        <f>BK62/B62</f>
        <v>1.9563841417803095E-3</v>
      </c>
      <c r="BN62" s="71">
        <f>BK62/BJ62</f>
        <v>6.8686868686868685E-2</v>
      </c>
      <c r="BO62" s="73">
        <f>BK62-BR62</f>
        <v>37</v>
      </c>
      <c r="BP62" s="72">
        <f>BO62/BR62</f>
        <v>0.1574468085106383</v>
      </c>
      <c r="BQ62" s="86" t="s">
        <v>651</v>
      </c>
      <c r="BR62" s="86" t="s">
        <v>577</v>
      </c>
      <c r="BS62" s="71">
        <f>BR62/B62</f>
        <v>1.6902583577881351E-3</v>
      </c>
      <c r="BT62" s="71">
        <f>BR62/BQ62</f>
        <v>6.4348302300109531E-2</v>
      </c>
      <c r="BU62" s="73">
        <f>BR62-BX62</f>
        <v>7</v>
      </c>
      <c r="BV62" s="72">
        <f>BU62/BX62</f>
        <v>3.0701754385964911E-2</v>
      </c>
      <c r="BW62" s="86" t="s">
        <v>439</v>
      </c>
      <c r="BX62" s="86" t="s">
        <v>440</v>
      </c>
      <c r="BY62" s="71">
        <f>BX62/B62</f>
        <v>1.6399102364923184E-3</v>
      </c>
      <c r="BZ62" s="71">
        <f>BX62/BW62</f>
        <v>6.504992867332382E-2</v>
      </c>
      <c r="CA62" s="73">
        <f>BX62-CD62</f>
        <v>0</v>
      </c>
      <c r="CB62" s="72">
        <f>CA62/CD62</f>
        <v>0</v>
      </c>
      <c r="CC62" s="121" t="s">
        <v>227</v>
      </c>
      <c r="CD62" s="121" t="s">
        <v>228</v>
      </c>
      <c r="CE62" s="71">
        <f>CD62/B62</f>
        <v>1.6399102364923184E-3</v>
      </c>
      <c r="CF62" s="71">
        <f>CD62/CC62</f>
        <v>6.6279069767441856E-2</v>
      </c>
      <c r="CG62" s="73">
        <f>CD62-CI62</f>
        <v>12</v>
      </c>
      <c r="CH62" s="72">
        <f>CG62/CI62</f>
        <v>5.5555555555555552E-2</v>
      </c>
      <c r="CI62" s="73">
        <v>216</v>
      </c>
      <c r="CJ62" s="87">
        <f>CI62/B62</f>
        <v>1.5535991714137752E-3</v>
      </c>
      <c r="CK62" s="84">
        <f>CI62-CM62</f>
        <v>7</v>
      </c>
      <c r="CL62" s="88">
        <f>CK62/CM62</f>
        <v>3.3492822966507178E-2</v>
      </c>
      <c r="CM62" s="73">
        <v>209</v>
      </c>
      <c r="CN62" s="87">
        <f>CM62/B62</f>
        <v>1.5032510501179585E-3</v>
      </c>
      <c r="CO62" s="122">
        <f>CM62-CQ62</f>
        <v>2</v>
      </c>
      <c r="CP62" s="88">
        <f>CO62/CQ62</f>
        <v>9.6618357487922701E-3</v>
      </c>
      <c r="CQ62" s="73">
        <v>207</v>
      </c>
      <c r="CR62" s="123">
        <f>CQ62/B62</f>
        <v>1.4888658726048679E-3</v>
      </c>
      <c r="CS62" s="124">
        <f>CQ62-CU62</f>
        <v>16</v>
      </c>
      <c r="CT62" s="111">
        <f>CS62/CU62</f>
        <v>8.3769633507853408E-2</v>
      </c>
      <c r="CU62" s="73">
        <v>191</v>
      </c>
      <c r="CV62" s="110">
        <f>CU62/B62</f>
        <v>1.3737844525001438E-3</v>
      </c>
    </row>
    <row r="63" spans="1:100" x14ac:dyDescent="0.3">
      <c r="A63" s="89" t="s">
        <v>162</v>
      </c>
      <c r="B63" s="162">
        <v>5299</v>
      </c>
      <c r="C63" s="180">
        <v>218</v>
      </c>
      <c r="D63" s="181">
        <f>L63</f>
        <v>10</v>
      </c>
      <c r="E63" s="182">
        <f>D63/C63</f>
        <v>4.5871559633027525E-2</v>
      </c>
      <c r="F63" s="182">
        <f>D63/B63</f>
        <v>1.8871485185884128E-3</v>
      </c>
      <c r="G63" s="183">
        <f>D63-L63</f>
        <v>0</v>
      </c>
      <c r="H63" s="185">
        <f>G63/L63</f>
        <v>0</v>
      </c>
      <c r="I63" s="184">
        <v>0</v>
      </c>
      <c r="J63" s="186">
        <v>0</v>
      </c>
      <c r="K63" s="73">
        <v>208</v>
      </c>
      <c r="L63" s="6">
        <f>SUM(T63,O63)</f>
        <v>10</v>
      </c>
      <c r="M63" s="102">
        <f>L63/K63</f>
        <v>4.807692307692308E-2</v>
      </c>
      <c r="N63" s="102">
        <f>L63/B63</f>
        <v>1.8871485185884128E-3</v>
      </c>
      <c r="O63" s="73">
        <v>0</v>
      </c>
      <c r="P63" s="72">
        <v>0</v>
      </c>
      <c r="Q63" s="103">
        <f>L63-T63</f>
        <v>0</v>
      </c>
      <c r="R63" s="104">
        <f>Q63/T63</f>
        <v>0</v>
      </c>
      <c r="S63" s="8">
        <v>143</v>
      </c>
      <c r="T63" s="8">
        <v>10</v>
      </c>
      <c r="U63" s="102">
        <f>T63/S63</f>
        <v>6.9930069930069935E-2</v>
      </c>
      <c r="V63" s="102">
        <f>T63/B63</f>
        <v>1.8871485185884128E-3</v>
      </c>
      <c r="W63" s="73">
        <f>T63-AB63</f>
        <v>0</v>
      </c>
      <c r="X63" s="72">
        <f>W63/AB63</f>
        <v>0</v>
      </c>
      <c r="Y63" s="84">
        <f>T63-AI63</f>
        <v>1</v>
      </c>
      <c r="Z63" s="72">
        <f>Y63/AI63</f>
        <v>0.1111111111111111</v>
      </c>
      <c r="AA63" s="5">
        <v>134</v>
      </c>
      <c r="AB63" s="8">
        <v>10</v>
      </c>
      <c r="AC63" s="23">
        <f>AB63/AA63</f>
        <v>7.4626865671641784E-2</v>
      </c>
      <c r="AD63" s="23">
        <f>AB63/B63</f>
        <v>1.8871485185884128E-3</v>
      </c>
      <c r="AE63" s="8">
        <f>AB63-AI63</f>
        <v>1</v>
      </c>
      <c r="AF63" s="87">
        <f>AE63/AI63</f>
        <v>0.1111111111111111</v>
      </c>
      <c r="AG63" s="84">
        <f>AB63-AN63</f>
        <v>1</v>
      </c>
      <c r="AH63" s="82">
        <f>AG63/AN63</f>
        <v>0.1111111111111111</v>
      </c>
      <c r="AI63" s="135">
        <v>9</v>
      </c>
      <c r="AJ63" s="137">
        <f>AI63/B63</f>
        <v>1.6984336667295716E-3</v>
      </c>
      <c r="AK63" s="138">
        <f>AI63-AN63</f>
        <v>0</v>
      </c>
      <c r="AL63" s="88">
        <f>AK63/AN63</f>
        <v>0</v>
      </c>
      <c r="AM63" s="86">
        <v>132</v>
      </c>
      <c r="AN63" s="86">
        <v>9</v>
      </c>
      <c r="AO63" s="87">
        <f>AM63/B63</f>
        <v>2.4910360445367052E-2</v>
      </c>
      <c r="AP63" s="87">
        <f>AN63/B63</f>
        <v>1.6984336667295716E-3</v>
      </c>
      <c r="AQ63" s="87">
        <f>AN63/AM63</f>
        <v>6.8181818181818177E-2</v>
      </c>
      <c r="AR63" s="77">
        <f>AN63-AW63</f>
        <v>0</v>
      </c>
      <c r="AS63" s="88">
        <f>AR63/AW63</f>
        <v>0</v>
      </c>
      <c r="AT63" s="84">
        <f>AN63-CD63</f>
        <v>2</v>
      </c>
      <c r="AU63" s="88">
        <f>AT63/CD63</f>
        <v>0.2857142857142857</v>
      </c>
      <c r="AV63" s="79">
        <v>130</v>
      </c>
      <c r="AW63" s="79">
        <v>9</v>
      </c>
      <c r="AX63" s="74">
        <f>AV63/B63</f>
        <v>2.4532930741649368E-2</v>
      </c>
      <c r="AY63" s="74">
        <f>AW63/B63</f>
        <v>1.6984336667295716E-3</v>
      </c>
      <c r="AZ63" s="74">
        <f>AW63/AV63</f>
        <v>6.9230769230769235E-2</v>
      </c>
      <c r="BA63" s="75">
        <f>AW63-BD63</f>
        <v>0</v>
      </c>
      <c r="BB63" s="76">
        <f>BA63/BD63</f>
        <v>0</v>
      </c>
      <c r="BC63" s="84">
        <v>129</v>
      </c>
      <c r="BD63" s="84">
        <v>9</v>
      </c>
      <c r="BE63" s="74">
        <f>BC63/B63</f>
        <v>2.4344215889790525E-2</v>
      </c>
      <c r="BF63" s="74">
        <f>BD63/B63</f>
        <v>1.6984336667295716E-3</v>
      </c>
      <c r="BG63" s="74">
        <f>BD63/BC63</f>
        <v>6.9767441860465115E-2</v>
      </c>
      <c r="BH63" s="96">
        <f>BD63-BK63</f>
        <v>1</v>
      </c>
      <c r="BI63" s="76">
        <f>BH63/BK63</f>
        <v>0.125</v>
      </c>
      <c r="BJ63" s="86" t="s">
        <v>422</v>
      </c>
      <c r="BK63" s="86" t="s">
        <v>81</v>
      </c>
      <c r="BL63" s="87">
        <f>BJ63/B63</f>
        <v>2.2079637667484431E-2</v>
      </c>
      <c r="BM63" s="71">
        <f>BK63/B63</f>
        <v>1.5097188148707303E-3</v>
      </c>
      <c r="BN63" s="71">
        <f>BK63/BJ63</f>
        <v>6.8376068376068383E-2</v>
      </c>
      <c r="BO63" s="73">
        <f>BK63-BR63</f>
        <v>0</v>
      </c>
      <c r="BP63" s="72">
        <f>BO63/BR63</f>
        <v>0</v>
      </c>
      <c r="BQ63" s="86" t="s">
        <v>561</v>
      </c>
      <c r="BR63" s="86" t="s">
        <v>81</v>
      </c>
      <c r="BS63" s="71">
        <f>BR63/B63</f>
        <v>1.5097188148707303E-3</v>
      </c>
      <c r="BT63" s="71">
        <f>BR63/BQ63</f>
        <v>7.407407407407407E-2</v>
      </c>
      <c r="BU63" s="73">
        <f>BR63-BX63</f>
        <v>1</v>
      </c>
      <c r="BV63" s="72">
        <f>BU63/BX63</f>
        <v>0.14285714285714285</v>
      </c>
      <c r="BW63" s="86" t="s">
        <v>468</v>
      </c>
      <c r="BX63" s="86" t="s">
        <v>85</v>
      </c>
      <c r="BY63" s="71">
        <f>BX63/B63</f>
        <v>1.321003963011889E-3</v>
      </c>
      <c r="BZ63" s="71">
        <f>BX63/BW63</f>
        <v>7.2916666666666671E-2</v>
      </c>
      <c r="CA63" s="73">
        <f>BX63-CD63</f>
        <v>0</v>
      </c>
      <c r="CB63" s="72">
        <f>CA63/CD63</f>
        <v>0</v>
      </c>
      <c r="CC63" s="121" t="s">
        <v>262</v>
      </c>
      <c r="CD63" s="121" t="s">
        <v>196</v>
      </c>
      <c r="CE63" s="71">
        <f>CD63/B63</f>
        <v>1.321003963011889E-3</v>
      </c>
      <c r="CF63" s="71">
        <f>CD63/CC63</f>
        <v>7.5268817204301078E-2</v>
      </c>
      <c r="CG63" s="73">
        <f>CD63-CI63</f>
        <v>2</v>
      </c>
      <c r="CH63" s="72">
        <f>CG63/CI63</f>
        <v>0.4</v>
      </c>
      <c r="CI63" s="84">
        <v>5</v>
      </c>
      <c r="CJ63" s="87">
        <f>CI63/B63</f>
        <v>9.4357425929420642E-4</v>
      </c>
      <c r="CK63" s="84">
        <f>CI63-CM63</f>
        <v>0</v>
      </c>
      <c r="CL63" s="88">
        <f>CK63/CM63</f>
        <v>0</v>
      </c>
      <c r="CM63" s="84">
        <v>5</v>
      </c>
      <c r="CN63" s="87">
        <f>CM63/B63</f>
        <v>9.4357425929420642E-4</v>
      </c>
      <c r="CO63" s="122">
        <f>CM63-CQ63</f>
        <v>0</v>
      </c>
      <c r="CP63" s="88">
        <f>CO63/CQ63</f>
        <v>0</v>
      </c>
      <c r="CQ63" s="84">
        <v>5</v>
      </c>
      <c r="CR63" s="123">
        <f>CQ63/B63</f>
        <v>9.4357425929420642E-4</v>
      </c>
      <c r="CS63" s="124">
        <f>CQ63-CU63</f>
        <v>1</v>
      </c>
      <c r="CT63" s="111">
        <f>CS63/CU63</f>
        <v>0.25</v>
      </c>
      <c r="CU63" s="84" t="s">
        <v>101</v>
      </c>
      <c r="CV63" s="110">
        <f>CU63/B63</f>
        <v>7.5485940743536515E-4</v>
      </c>
    </row>
    <row r="64" spans="1:100" x14ac:dyDescent="0.3">
      <c r="A64" s="89" t="s">
        <v>18</v>
      </c>
      <c r="B64" s="162">
        <v>73979</v>
      </c>
      <c r="C64" s="180">
        <v>4162</v>
      </c>
      <c r="D64" s="181">
        <v>137</v>
      </c>
      <c r="E64" s="182">
        <f>D64/C64</f>
        <v>3.2916866890917829E-2</v>
      </c>
      <c r="F64" s="182">
        <f>D64/B64</f>
        <v>1.8518768839805892E-3</v>
      </c>
      <c r="G64" s="183">
        <f>D64-L64</f>
        <v>0</v>
      </c>
      <c r="H64" s="185">
        <f>G64/L64</f>
        <v>0</v>
      </c>
      <c r="I64" s="184">
        <v>0</v>
      </c>
      <c r="J64" s="186">
        <v>0</v>
      </c>
      <c r="K64" s="27">
        <v>4122</v>
      </c>
      <c r="L64" s="8">
        <v>137</v>
      </c>
      <c r="M64" s="102">
        <f>L64/K64</f>
        <v>3.323629306162057E-2</v>
      </c>
      <c r="N64" s="102">
        <f>L64/B64</f>
        <v>1.8518768839805892E-3</v>
      </c>
      <c r="O64" s="8">
        <v>0</v>
      </c>
      <c r="P64" s="88">
        <v>0</v>
      </c>
      <c r="Q64" s="103">
        <f>L64-T64</f>
        <v>0</v>
      </c>
      <c r="R64" s="104">
        <f>Q64/T64</f>
        <v>0</v>
      </c>
      <c r="S64" s="8">
        <v>3175</v>
      </c>
      <c r="T64" s="8">
        <v>137</v>
      </c>
      <c r="U64" s="102">
        <f>T64/S64</f>
        <v>4.3149606299212599E-2</v>
      </c>
      <c r="V64" s="102">
        <f>T64/B64</f>
        <v>1.8518768839805892E-3</v>
      </c>
      <c r="W64" s="73">
        <f>T64-AB64</f>
        <v>5</v>
      </c>
      <c r="X64" s="72">
        <f>W64/AB64</f>
        <v>3.787878787878788E-2</v>
      </c>
      <c r="Y64" s="84">
        <f>T64-AI64</f>
        <v>5</v>
      </c>
      <c r="Z64" s="72">
        <f>Y64/AI64</f>
        <v>3.787878787878788E-2</v>
      </c>
      <c r="AA64" s="27">
        <v>3127</v>
      </c>
      <c r="AB64" s="8">
        <v>132</v>
      </c>
      <c r="AC64" s="87">
        <f>AB64/AA64</f>
        <v>4.2212983690438119E-2</v>
      </c>
      <c r="AD64" s="87">
        <f>AB64/B64</f>
        <v>1.7842901363900566E-3</v>
      </c>
      <c r="AE64" s="84">
        <f>AB64-AI64</f>
        <v>0</v>
      </c>
      <c r="AF64" s="87">
        <f>AE64/AI64</f>
        <v>0</v>
      </c>
      <c r="AG64" s="84">
        <f>AB64-AN64</f>
        <v>34</v>
      </c>
      <c r="AH64" s="82">
        <f>AG64/AN64</f>
        <v>0.34693877551020408</v>
      </c>
      <c r="AI64" s="135">
        <v>132</v>
      </c>
      <c r="AJ64" s="137">
        <f>AI64/B64</f>
        <v>1.7842901363900566E-3</v>
      </c>
      <c r="AK64" s="138">
        <f>AI64-AN64</f>
        <v>34</v>
      </c>
      <c r="AL64" s="88">
        <f>AK64/AN64</f>
        <v>0.34693877551020408</v>
      </c>
      <c r="AM64" s="77">
        <v>2312</v>
      </c>
      <c r="AN64" s="86">
        <v>98</v>
      </c>
      <c r="AO64" s="87">
        <f>AM64/B64</f>
        <v>3.1252112085862205E-2</v>
      </c>
      <c r="AP64" s="87">
        <f>AN64/B64</f>
        <v>1.324700252774436E-3</v>
      </c>
      <c r="AQ64" s="87">
        <f>AN64/AM64</f>
        <v>4.2387543252595153E-2</v>
      </c>
      <c r="AR64" s="77">
        <f>AN64-AW64</f>
        <v>1</v>
      </c>
      <c r="AS64" s="88">
        <f>AR64/AW64</f>
        <v>1.0309278350515464E-2</v>
      </c>
      <c r="AT64" s="84">
        <f>AN64-CD64</f>
        <v>8</v>
      </c>
      <c r="AU64" s="88">
        <f>AT64/CD64</f>
        <v>8.8888888888888892E-2</v>
      </c>
      <c r="AV64" s="77">
        <v>2288</v>
      </c>
      <c r="AW64" s="86">
        <v>97</v>
      </c>
      <c r="AX64" s="74">
        <f>AV64/B64</f>
        <v>3.0927695697427648E-2</v>
      </c>
      <c r="AY64" s="74">
        <f>AW64/B64</f>
        <v>1.3111829032563295E-3</v>
      </c>
      <c r="AZ64" s="74">
        <f>AW64/AV64</f>
        <v>4.2395104895104896E-2</v>
      </c>
      <c r="BA64" s="75">
        <f>AW64-BD64</f>
        <v>0</v>
      </c>
      <c r="BB64" s="76">
        <f>BA64/BD64</f>
        <v>0</v>
      </c>
      <c r="BC64" s="77">
        <v>1899</v>
      </c>
      <c r="BD64" s="84">
        <v>97</v>
      </c>
      <c r="BE64" s="74">
        <f>BC64/B64</f>
        <v>2.5669446734884225E-2</v>
      </c>
      <c r="BF64" s="74">
        <f>BD64/B64</f>
        <v>1.3111829032563295E-3</v>
      </c>
      <c r="BG64" s="74">
        <f>BD64/BC64</f>
        <v>5.1079515534491839E-2</v>
      </c>
      <c r="BH64" s="96">
        <f>BD64-BK64</f>
        <v>2</v>
      </c>
      <c r="BI64" s="76">
        <f>BH64/BK64</f>
        <v>2.1052631578947368E-2</v>
      </c>
      <c r="BJ64" s="86" t="s">
        <v>884</v>
      </c>
      <c r="BK64" s="86" t="s">
        <v>898</v>
      </c>
      <c r="BL64" s="87">
        <f>BJ64/B64</f>
        <v>2.4750266967652982E-2</v>
      </c>
      <c r="BM64" s="71">
        <f>BK64/B64</f>
        <v>1.2841482042201164E-3</v>
      </c>
      <c r="BN64" s="71">
        <f>BK64/BJ64</f>
        <v>5.1884216275259423E-2</v>
      </c>
      <c r="BO64" s="73">
        <f>BK64-BR64</f>
        <v>3</v>
      </c>
      <c r="BP64" s="72">
        <f>BO64/BR64</f>
        <v>3.2608695652173912E-2</v>
      </c>
      <c r="BQ64" s="86" t="s">
        <v>660</v>
      </c>
      <c r="BR64" s="86" t="s">
        <v>661</v>
      </c>
      <c r="BS64" s="71">
        <f>BR64/B64</f>
        <v>1.2435961556657971E-3</v>
      </c>
      <c r="BT64" s="71">
        <f>BR64/BQ64</f>
        <v>5.2661705781339441E-2</v>
      </c>
      <c r="BU64" s="73">
        <f>BR64-BX64</f>
        <v>1</v>
      </c>
      <c r="BV64" s="72">
        <f>BU64/BX64</f>
        <v>1.098901098901099E-2</v>
      </c>
      <c r="BW64" s="86" t="s">
        <v>606</v>
      </c>
      <c r="BX64" s="86" t="s">
        <v>412</v>
      </c>
      <c r="BY64" s="71">
        <f>BX64/B64</f>
        <v>1.2300788061476906E-3</v>
      </c>
      <c r="BZ64" s="71">
        <f>BX64/BW64</f>
        <v>5.3560918187168925E-2</v>
      </c>
      <c r="CA64" s="73">
        <f>BX64-CD64</f>
        <v>1</v>
      </c>
      <c r="CB64" s="72">
        <f>CA64/CD64</f>
        <v>1.1111111111111112E-2</v>
      </c>
      <c r="CC64" s="121" t="s">
        <v>403</v>
      </c>
      <c r="CD64" s="121" t="s">
        <v>194</v>
      </c>
      <c r="CE64" s="71">
        <f>CD64/B64</f>
        <v>1.2165614566295841E-3</v>
      </c>
      <c r="CF64" s="71">
        <f>CD64/CC64</f>
        <v>5.3924505692031159E-2</v>
      </c>
      <c r="CG64" s="73">
        <f>CD64-CI64</f>
        <v>7</v>
      </c>
      <c r="CH64" s="72">
        <f>CG64/CI64</f>
        <v>8.4337349397590355E-2</v>
      </c>
      <c r="CI64" s="84">
        <v>83</v>
      </c>
      <c r="CJ64" s="87">
        <f>CI64/B64</f>
        <v>1.1219400100028387E-3</v>
      </c>
      <c r="CK64" s="84">
        <f>CI64-CM64</f>
        <v>5</v>
      </c>
      <c r="CL64" s="88">
        <f>CK64/CM64</f>
        <v>6.4102564102564097E-2</v>
      </c>
      <c r="CM64" s="84">
        <v>78</v>
      </c>
      <c r="CN64" s="87">
        <f>CM64/B64</f>
        <v>1.0543532624123061E-3</v>
      </c>
      <c r="CO64" s="122">
        <f>CM64-CQ64</f>
        <v>0</v>
      </c>
      <c r="CP64" s="88">
        <f>CO64/CQ64</f>
        <v>0</v>
      </c>
      <c r="CQ64" s="84">
        <v>78</v>
      </c>
      <c r="CR64" s="123">
        <f>CQ64/B64</f>
        <v>1.0543532624123061E-3</v>
      </c>
      <c r="CS64" s="124">
        <f>CQ64-CU64</f>
        <v>3</v>
      </c>
      <c r="CT64" s="111">
        <f>CS64/CU64</f>
        <v>0.04</v>
      </c>
      <c r="CU64" s="84">
        <v>75</v>
      </c>
      <c r="CV64" s="110">
        <f>CU64/B64</f>
        <v>1.0138012138579868E-3</v>
      </c>
    </row>
    <row r="65" spans="1:100" x14ac:dyDescent="0.3">
      <c r="A65" s="89" t="s">
        <v>109</v>
      </c>
      <c r="B65" s="164">
        <v>8737</v>
      </c>
      <c r="C65" s="180">
        <v>320</v>
      </c>
      <c r="D65" s="181">
        <v>16</v>
      </c>
      <c r="E65" s="182">
        <f>D65/C65</f>
        <v>0.05</v>
      </c>
      <c r="F65" s="182">
        <f>D65/B65</f>
        <v>1.83129220556255E-3</v>
      </c>
      <c r="G65" s="183">
        <f>D65-L65</f>
        <v>0</v>
      </c>
      <c r="H65" s="185">
        <f>G65/L65</f>
        <v>0</v>
      </c>
      <c r="I65" s="184">
        <v>0</v>
      </c>
      <c r="J65" s="186">
        <v>0</v>
      </c>
      <c r="K65" s="5">
        <v>318</v>
      </c>
      <c r="L65" s="8">
        <v>16</v>
      </c>
      <c r="M65" s="102">
        <f>L65/K65</f>
        <v>5.0314465408805034E-2</v>
      </c>
      <c r="N65" s="102">
        <f>L65/B65</f>
        <v>1.83129220556255E-3</v>
      </c>
      <c r="O65" s="8">
        <v>0</v>
      </c>
      <c r="P65" s="72">
        <v>0</v>
      </c>
      <c r="Q65" s="103">
        <f>L65-T65</f>
        <v>0</v>
      </c>
      <c r="R65" s="104">
        <f>Q65/T65</f>
        <v>0</v>
      </c>
      <c r="S65" s="8">
        <v>295</v>
      </c>
      <c r="T65" s="8">
        <v>16</v>
      </c>
      <c r="U65" s="102">
        <f>T65/S65</f>
        <v>5.4237288135593219E-2</v>
      </c>
      <c r="V65" s="102">
        <f>T65/B65</f>
        <v>1.83129220556255E-3</v>
      </c>
      <c r="W65" s="73">
        <f>T65-AB65</f>
        <v>0</v>
      </c>
      <c r="X65" s="72">
        <f>W65/AB65</f>
        <v>0</v>
      </c>
      <c r="Y65" s="84">
        <f>T65-AI65</f>
        <v>0</v>
      </c>
      <c r="Z65" s="72">
        <f>Y65/AI65</f>
        <v>0</v>
      </c>
      <c r="AA65" s="9">
        <v>289</v>
      </c>
      <c r="AB65" s="8">
        <v>16</v>
      </c>
      <c r="AC65" s="87">
        <f>AB65/AA65</f>
        <v>5.536332179930796E-2</v>
      </c>
      <c r="AD65" s="87">
        <f>AB65/B65</f>
        <v>1.83129220556255E-3</v>
      </c>
      <c r="AE65" s="84">
        <f>AB65-AI65</f>
        <v>0</v>
      </c>
      <c r="AF65" s="87">
        <f>AE65/AI65</f>
        <v>0</v>
      </c>
      <c r="AG65" s="84">
        <f>AB65-AN65</f>
        <v>11</v>
      </c>
      <c r="AH65" s="82">
        <f>AG65/AN65</f>
        <v>2.2000000000000002</v>
      </c>
      <c r="AI65" s="135">
        <v>16</v>
      </c>
      <c r="AJ65" s="137">
        <f>AI65/B65</f>
        <v>1.83129220556255E-3</v>
      </c>
      <c r="AK65" s="138">
        <f>AI65-AN65</f>
        <v>11</v>
      </c>
      <c r="AL65" s="88">
        <f>AK65/AN65</f>
        <v>2.2000000000000002</v>
      </c>
      <c r="AM65" s="86">
        <v>259</v>
      </c>
      <c r="AN65" s="86">
        <v>5</v>
      </c>
      <c r="AO65" s="87">
        <f>AM65/B65</f>
        <v>2.9644042577543779E-2</v>
      </c>
      <c r="AP65" s="87">
        <f>AN65/B65</f>
        <v>5.7227881423829686E-4</v>
      </c>
      <c r="AQ65" s="87">
        <f>AN65/AM65</f>
        <v>1.9305019305019305E-2</v>
      </c>
      <c r="AR65" s="84">
        <f>AN65-AW65</f>
        <v>0</v>
      </c>
      <c r="AS65" s="88">
        <f>AR65/AW65</f>
        <v>0</v>
      </c>
      <c r="AT65" s="84">
        <f>AN65-CD65</f>
        <v>1</v>
      </c>
      <c r="AU65" s="88">
        <f>AT65/CD65</f>
        <v>0.25</v>
      </c>
      <c r="AV65" s="86">
        <v>251</v>
      </c>
      <c r="AW65" s="86">
        <v>5</v>
      </c>
      <c r="AX65" s="74">
        <f>AV65/B65</f>
        <v>2.8728396474762503E-2</v>
      </c>
      <c r="AY65" s="74">
        <f>AW65/B65</f>
        <v>5.7227881423829686E-4</v>
      </c>
      <c r="AZ65" s="74">
        <f>AW65/AV65</f>
        <v>1.9920318725099601E-2</v>
      </c>
      <c r="BA65" s="75">
        <f>AW65-BD65</f>
        <v>0</v>
      </c>
      <c r="BB65" s="76">
        <f>BA65/BD65</f>
        <v>0</v>
      </c>
      <c r="BC65" s="84">
        <v>250</v>
      </c>
      <c r="BD65" s="84">
        <v>5</v>
      </c>
      <c r="BE65" s="74">
        <f>BC65/B65</f>
        <v>2.8613940711914844E-2</v>
      </c>
      <c r="BF65" s="74">
        <f>BD65/B65</f>
        <v>5.7227881423829686E-4</v>
      </c>
      <c r="BG65" s="74">
        <f>BD65/BC65</f>
        <v>0.02</v>
      </c>
      <c r="BH65" s="96">
        <f>BD65-BK65</f>
        <v>0</v>
      </c>
      <c r="BI65" s="76">
        <f>BH65/BK65</f>
        <v>0</v>
      </c>
      <c r="BJ65" s="86" t="s">
        <v>812</v>
      </c>
      <c r="BK65" s="86" t="s">
        <v>97</v>
      </c>
      <c r="BL65" s="87">
        <f>BJ65/B65</f>
        <v>2.7812750371981228E-2</v>
      </c>
      <c r="BM65" s="71">
        <f>BK65/B65</f>
        <v>5.7227881423829686E-4</v>
      </c>
      <c r="BN65" s="71">
        <f>BK65/BJ65</f>
        <v>2.0576131687242798E-2</v>
      </c>
      <c r="BO65" s="73">
        <f>BK65-BR65</f>
        <v>0</v>
      </c>
      <c r="BP65" s="72">
        <f>BO65/BR65</f>
        <v>0</v>
      </c>
      <c r="BQ65" s="86" t="s">
        <v>719</v>
      </c>
      <c r="BR65" s="86" t="s">
        <v>97</v>
      </c>
      <c r="BS65" s="71">
        <f>BR65/B65</f>
        <v>5.7227881423829686E-4</v>
      </c>
      <c r="BT65" s="71">
        <f>BR65/BQ65</f>
        <v>2.1186440677966101E-2</v>
      </c>
      <c r="BU65" s="73">
        <f>BR65-BX65</f>
        <v>1</v>
      </c>
      <c r="BV65" s="72">
        <f>BU65/BX65</f>
        <v>0.25</v>
      </c>
      <c r="BW65" s="86" t="s">
        <v>499</v>
      </c>
      <c r="BX65" s="86" t="s">
        <v>101</v>
      </c>
      <c r="BY65" s="71">
        <f>BX65/B65</f>
        <v>4.5782305139063751E-4</v>
      </c>
      <c r="BZ65" s="71">
        <f>BX65/BW65</f>
        <v>1.7699115044247787E-2</v>
      </c>
      <c r="CA65" s="73">
        <f>BX65-CD65</f>
        <v>0</v>
      </c>
      <c r="CB65" s="72">
        <f>CA65/CD65</f>
        <v>0</v>
      </c>
      <c r="CC65" s="121" t="s">
        <v>291</v>
      </c>
      <c r="CD65" s="121" t="s">
        <v>240</v>
      </c>
      <c r="CE65" s="71">
        <f>CD65/B65</f>
        <v>4.5782305139063751E-4</v>
      </c>
      <c r="CF65" s="71">
        <f>CD65/CC65</f>
        <v>1.7857142857142856E-2</v>
      </c>
      <c r="CG65" s="73">
        <f>CD65-CI65</f>
        <v>0</v>
      </c>
      <c r="CH65" s="72">
        <f>CG65/CI65</f>
        <v>0</v>
      </c>
      <c r="CI65" s="84">
        <v>4</v>
      </c>
      <c r="CJ65" s="87">
        <f>CI65/B65</f>
        <v>4.5782305139063751E-4</v>
      </c>
      <c r="CK65" s="84">
        <f>CI65-CM65</f>
        <v>0</v>
      </c>
      <c r="CL65" s="88">
        <f>CK65/CM65</f>
        <v>0</v>
      </c>
      <c r="CM65" s="84">
        <v>4</v>
      </c>
      <c r="CN65" s="87">
        <f>CM65/B65</f>
        <v>4.5782305139063751E-4</v>
      </c>
      <c r="CO65" s="122">
        <f>CM65-CQ65</f>
        <v>0</v>
      </c>
      <c r="CP65" s="88">
        <f>CO65/CQ65</f>
        <v>0</v>
      </c>
      <c r="CQ65" s="84">
        <v>4</v>
      </c>
      <c r="CR65" s="123">
        <f>CQ65/B65</f>
        <v>4.5782305139063751E-4</v>
      </c>
      <c r="CS65" s="124">
        <f>CQ65-CU65</f>
        <v>1</v>
      </c>
      <c r="CT65" s="111">
        <f>CS65/CU65</f>
        <v>0.33333333333333331</v>
      </c>
      <c r="CU65" s="84" t="s">
        <v>107</v>
      </c>
      <c r="CV65" s="110">
        <f>CU65/B65</f>
        <v>3.4336728854297816E-4</v>
      </c>
    </row>
    <row r="66" spans="1:100" x14ac:dyDescent="0.3">
      <c r="A66" s="89" t="s">
        <v>37</v>
      </c>
      <c r="B66" s="162">
        <v>20041</v>
      </c>
      <c r="C66" s="180">
        <v>939</v>
      </c>
      <c r="D66" s="181">
        <v>35</v>
      </c>
      <c r="E66" s="182">
        <f>D66/C66</f>
        <v>3.727369542066028E-2</v>
      </c>
      <c r="F66" s="182">
        <f>D66/B66</f>
        <v>1.7464198393293748E-3</v>
      </c>
      <c r="G66" s="183">
        <f>D66-L66</f>
        <v>0</v>
      </c>
      <c r="H66" s="185">
        <f>G66/L66</f>
        <v>0</v>
      </c>
      <c r="I66" s="184">
        <v>0</v>
      </c>
      <c r="J66" s="186">
        <v>0</v>
      </c>
      <c r="K66" s="9">
        <v>926</v>
      </c>
      <c r="L66" s="9">
        <v>35</v>
      </c>
      <c r="M66" s="102">
        <f>L66/K66</f>
        <v>3.7796976241900648E-2</v>
      </c>
      <c r="N66" s="102">
        <f>L66/B66</f>
        <v>1.7464198393293748E-3</v>
      </c>
      <c r="O66" s="8">
        <v>0</v>
      </c>
      <c r="P66" s="82">
        <v>0</v>
      </c>
      <c r="Q66" s="103">
        <f>L66-T66</f>
        <v>0</v>
      </c>
      <c r="R66" s="104">
        <f>Q66/T66</f>
        <v>0</v>
      </c>
      <c r="S66" s="8">
        <v>741</v>
      </c>
      <c r="T66" s="8">
        <v>35</v>
      </c>
      <c r="U66" s="102">
        <f>T66/S66</f>
        <v>4.7233468286099867E-2</v>
      </c>
      <c r="V66" s="102">
        <f>T66/B66</f>
        <v>1.7464198393293748E-3</v>
      </c>
      <c r="W66" s="73">
        <f>T66-AB66</f>
        <v>0</v>
      </c>
      <c r="X66" s="72">
        <f>W66/AB66</f>
        <v>0</v>
      </c>
      <c r="Y66" s="84">
        <f>T66-AI66</f>
        <v>0</v>
      </c>
      <c r="Z66" s="72">
        <f>Y66/AI66</f>
        <v>0</v>
      </c>
      <c r="AA66" s="9">
        <v>732</v>
      </c>
      <c r="AB66" s="9">
        <v>35</v>
      </c>
      <c r="AC66" s="87">
        <f>AB66/AA66</f>
        <v>4.7814207650273222E-2</v>
      </c>
      <c r="AD66" s="87">
        <f>AB66/B66</f>
        <v>1.7464198393293748E-3</v>
      </c>
      <c r="AE66" s="84">
        <f>AB66-AI66</f>
        <v>0</v>
      </c>
      <c r="AF66" s="87">
        <f>AE66/AI66</f>
        <v>0</v>
      </c>
      <c r="AG66" s="84">
        <f>AB66-AN66</f>
        <v>-4</v>
      </c>
      <c r="AH66" s="82">
        <f>AG66/AN66</f>
        <v>-0.10256410256410256</v>
      </c>
      <c r="AI66" s="135">
        <v>35</v>
      </c>
      <c r="AJ66" s="142">
        <f>AI66/B66</f>
        <v>1.7464198393293748E-3</v>
      </c>
      <c r="AK66" s="130">
        <f>AI66-AN66</f>
        <v>-4</v>
      </c>
      <c r="AL66" s="88">
        <f>AK66/AN66</f>
        <v>-0.10256410256410256</v>
      </c>
      <c r="AM66" s="86">
        <v>741</v>
      </c>
      <c r="AN66" s="86">
        <v>39</v>
      </c>
      <c r="AO66" s="87">
        <f>AM66/B66</f>
        <v>3.697420288408762E-2</v>
      </c>
      <c r="AP66" s="87">
        <f>AN66/B66</f>
        <v>1.9460106781098749E-3</v>
      </c>
      <c r="AQ66" s="87">
        <f>AN66/AM66</f>
        <v>5.2631578947368418E-2</v>
      </c>
      <c r="AR66" s="77">
        <f>AN66-AW66</f>
        <v>0</v>
      </c>
      <c r="AS66" s="88">
        <f>AR66/AW66</f>
        <v>0</v>
      </c>
      <c r="AT66" s="84">
        <f>AN66-CD66</f>
        <v>2</v>
      </c>
      <c r="AU66" s="88">
        <f>AT66/CD66</f>
        <v>5.4054054054054057E-2</v>
      </c>
      <c r="AV66" s="86">
        <v>737</v>
      </c>
      <c r="AW66" s="86">
        <v>39</v>
      </c>
      <c r="AX66" s="74">
        <f>AV66/B66</f>
        <v>3.6774612045307117E-2</v>
      </c>
      <c r="AY66" s="74">
        <f>AW66/B66</f>
        <v>1.9460106781098749E-3</v>
      </c>
      <c r="AZ66" s="74">
        <f>AW66/AV66</f>
        <v>5.2917232021709636E-2</v>
      </c>
      <c r="BA66" s="75">
        <f>AW66-BD66</f>
        <v>0</v>
      </c>
      <c r="BB66" s="76">
        <f>BA66/BD66</f>
        <v>0</v>
      </c>
      <c r="BC66" s="84">
        <v>728</v>
      </c>
      <c r="BD66" s="84">
        <v>39</v>
      </c>
      <c r="BE66" s="74">
        <f>BC66/B66</f>
        <v>3.6325532658050996E-2</v>
      </c>
      <c r="BF66" s="74">
        <f>BD66/B66</f>
        <v>1.9460106781098749E-3</v>
      </c>
      <c r="BG66" s="74">
        <f>BD66/BC66</f>
        <v>5.3571428571428568E-2</v>
      </c>
      <c r="BH66" s="96">
        <f>BD66-BK66</f>
        <v>1</v>
      </c>
      <c r="BI66" s="76">
        <f>BH66/BK66</f>
        <v>2.6315789473684209E-2</v>
      </c>
      <c r="BJ66" s="86" t="s">
        <v>885</v>
      </c>
      <c r="BK66" s="86" t="s">
        <v>646</v>
      </c>
      <c r="BL66" s="87">
        <f>BJ66/B66</f>
        <v>3.5726760141709495E-2</v>
      </c>
      <c r="BM66" s="71">
        <f>BK66/B66</f>
        <v>1.8961129684147498E-3</v>
      </c>
      <c r="BN66" s="71">
        <f>BK66/BJ66</f>
        <v>5.3072625698324022E-2</v>
      </c>
      <c r="BO66" s="73">
        <f>BK66-BR66</f>
        <v>0</v>
      </c>
      <c r="BP66" s="72">
        <f>BO66/BR66</f>
        <v>0</v>
      </c>
      <c r="BQ66" s="86" t="s">
        <v>645</v>
      </c>
      <c r="BR66" s="86" t="s">
        <v>646</v>
      </c>
      <c r="BS66" s="71">
        <f>BR66/B66</f>
        <v>1.8961129684147498E-3</v>
      </c>
      <c r="BT66" s="71">
        <f>BR66/BQ66</f>
        <v>5.4992764109985527E-2</v>
      </c>
      <c r="BU66" s="73">
        <f>BR66-BX66</f>
        <v>1</v>
      </c>
      <c r="BV66" s="72">
        <f>BU66/BX66</f>
        <v>2.7027027027027029E-2</v>
      </c>
      <c r="BW66" s="86" t="s">
        <v>609</v>
      </c>
      <c r="BX66" s="86" t="s">
        <v>530</v>
      </c>
      <c r="BY66" s="71">
        <f>BX66/B66</f>
        <v>1.8462152587196247E-3</v>
      </c>
      <c r="BZ66" s="71">
        <f>BX66/BW66</f>
        <v>5.4977711738484397E-2</v>
      </c>
      <c r="CA66" s="73">
        <f>BX66-CD66</f>
        <v>0</v>
      </c>
      <c r="CB66" s="72">
        <f>CA66/CD66</f>
        <v>0</v>
      </c>
      <c r="CC66" s="121" t="s">
        <v>386</v>
      </c>
      <c r="CD66" s="121" t="s">
        <v>342</v>
      </c>
      <c r="CE66" s="71">
        <f>CD66/B66</f>
        <v>1.8462152587196247E-3</v>
      </c>
      <c r="CF66" s="71">
        <f>CD66/CC66</f>
        <v>5.5639097744360905E-2</v>
      </c>
      <c r="CG66" s="73">
        <f>CD66-CI66</f>
        <v>2</v>
      </c>
      <c r="CH66" s="72">
        <f>CG66/CI66</f>
        <v>5.7142857142857141E-2</v>
      </c>
      <c r="CI66" s="84">
        <v>35</v>
      </c>
      <c r="CJ66" s="87">
        <f>CI66/B66</f>
        <v>1.7464198393293748E-3</v>
      </c>
      <c r="CK66" s="84">
        <f>CI66-CM66</f>
        <v>4</v>
      </c>
      <c r="CL66" s="88">
        <f>CK66/CM66</f>
        <v>0.12903225806451613</v>
      </c>
      <c r="CM66" s="84">
        <v>31</v>
      </c>
      <c r="CN66" s="87">
        <f>CM66/B66</f>
        <v>1.5468290005488747E-3</v>
      </c>
      <c r="CO66" s="122">
        <f>CM66-CQ66</f>
        <v>0</v>
      </c>
      <c r="CP66" s="88">
        <f>CO66/CQ66</f>
        <v>0</v>
      </c>
      <c r="CQ66" s="84">
        <v>31</v>
      </c>
      <c r="CR66" s="123">
        <f>CQ66/B66</f>
        <v>1.5468290005488747E-3</v>
      </c>
      <c r="CS66" s="124">
        <f>CQ66-CU66</f>
        <v>3</v>
      </c>
      <c r="CT66" s="111">
        <f>CS66/CU66</f>
        <v>0.10714285714285714</v>
      </c>
      <c r="CU66" s="84">
        <v>28</v>
      </c>
      <c r="CV66" s="110">
        <f>CU66/B66</f>
        <v>1.3971358714634998E-3</v>
      </c>
    </row>
    <row r="67" spans="1:100" x14ac:dyDescent="0.3">
      <c r="A67" s="78" t="s">
        <v>38</v>
      </c>
      <c r="B67" s="163">
        <v>24538</v>
      </c>
      <c r="C67" s="180">
        <v>1032</v>
      </c>
      <c r="D67" s="181">
        <v>41</v>
      </c>
      <c r="E67" s="182">
        <f>D67/C67</f>
        <v>3.9728682170542637E-2</v>
      </c>
      <c r="F67" s="182">
        <f>D67/B67</f>
        <v>1.6708778221533947E-3</v>
      </c>
      <c r="G67" s="183">
        <f>D67-L67</f>
        <v>0</v>
      </c>
      <c r="H67" s="185">
        <f>G67/L67</f>
        <v>0</v>
      </c>
      <c r="I67" s="184">
        <v>0</v>
      </c>
      <c r="J67" s="186">
        <v>0</v>
      </c>
      <c r="K67" s="77">
        <v>1012</v>
      </c>
      <c r="L67" s="84">
        <v>41</v>
      </c>
      <c r="M67" s="102">
        <f>L67/K67</f>
        <v>4.0513833992094864E-2</v>
      </c>
      <c r="N67" s="102">
        <f>L67/B67</f>
        <v>1.6708778221533947E-3</v>
      </c>
      <c r="O67" s="84">
        <v>0</v>
      </c>
      <c r="P67" s="88">
        <v>0</v>
      </c>
      <c r="Q67" s="103">
        <f>L67-T67</f>
        <v>0</v>
      </c>
      <c r="R67" s="104">
        <f>Q67/T67</f>
        <v>0</v>
      </c>
      <c r="S67" s="8">
        <v>801</v>
      </c>
      <c r="T67" s="8">
        <v>41</v>
      </c>
      <c r="U67" s="102">
        <f>T67/S67</f>
        <v>5.118601747815231E-2</v>
      </c>
      <c r="V67" s="102">
        <f>T67/B67</f>
        <v>1.6708778221533947E-3</v>
      </c>
      <c r="W67" s="73">
        <f>T67-AB67</f>
        <v>1</v>
      </c>
      <c r="X67" s="72">
        <f>W67/AB67</f>
        <v>2.5000000000000001E-2</v>
      </c>
      <c r="Y67" s="84">
        <f>T67-AI67</f>
        <v>1</v>
      </c>
      <c r="Z67" s="72">
        <f>Y67/AI67</f>
        <v>2.5000000000000001E-2</v>
      </c>
      <c r="AA67" s="9">
        <v>782</v>
      </c>
      <c r="AB67" s="9">
        <v>40</v>
      </c>
      <c r="AC67" s="35">
        <f>AB67/AA67</f>
        <v>5.1150895140664961E-2</v>
      </c>
      <c r="AD67" s="23">
        <f>AB67/B67</f>
        <v>1.6301247045398973E-3</v>
      </c>
      <c r="AE67" s="5">
        <f>AB67-AI67</f>
        <v>0</v>
      </c>
      <c r="AF67" s="80">
        <f>AE67/AI67</f>
        <v>0</v>
      </c>
      <c r="AG67" s="84">
        <f>AB67-AN67</f>
        <v>1</v>
      </c>
      <c r="AH67" s="82">
        <f>AG67/AN67</f>
        <v>2.564102564102564E-2</v>
      </c>
      <c r="AI67" s="135">
        <v>40</v>
      </c>
      <c r="AJ67" s="137">
        <f>AI67/B67</f>
        <v>1.6301247045398973E-3</v>
      </c>
      <c r="AK67" s="138">
        <f>AI67-AN67</f>
        <v>1</v>
      </c>
      <c r="AL67" s="82">
        <f>AK67/AN67</f>
        <v>2.564102564102564E-2</v>
      </c>
      <c r="AM67" s="79">
        <v>719</v>
      </c>
      <c r="AN67" s="79">
        <v>39</v>
      </c>
      <c r="AO67" s="80">
        <f>AM67/B67</f>
        <v>2.9301491564104654E-2</v>
      </c>
      <c r="AP67" s="80">
        <f>AN67/B67</f>
        <v>1.5893715869263999E-3</v>
      </c>
      <c r="AQ67" s="80">
        <f>AN67/AM67</f>
        <v>5.4242002781641166E-2</v>
      </c>
      <c r="AR67" s="81">
        <f>AN67-AW67</f>
        <v>1</v>
      </c>
      <c r="AS67" s="82">
        <f>AR67/AW67</f>
        <v>2.6315789473684209E-2</v>
      </c>
      <c r="AT67" s="83">
        <f>AN67-CD67</f>
        <v>4</v>
      </c>
      <c r="AU67" s="82">
        <f>AT67/CD67</f>
        <v>0.11428571428571428</v>
      </c>
      <c r="AV67" s="86">
        <v>712</v>
      </c>
      <c r="AW67" s="86">
        <v>38</v>
      </c>
      <c r="AX67" s="74">
        <f>AV67/B67</f>
        <v>2.9016219740810173E-2</v>
      </c>
      <c r="AY67" s="74">
        <f>AW67/B67</f>
        <v>1.5486184693129024E-3</v>
      </c>
      <c r="AZ67" s="74">
        <f>AW67/AV67</f>
        <v>5.3370786516853931E-2</v>
      </c>
      <c r="BA67" s="75">
        <f>AW67-BD67</f>
        <v>0</v>
      </c>
      <c r="BB67" s="76">
        <f>BA67/BD67</f>
        <v>0</v>
      </c>
      <c r="BC67" s="84">
        <v>702</v>
      </c>
      <c r="BD67" s="84">
        <v>38</v>
      </c>
      <c r="BE67" s="74">
        <f>BC67/B67</f>
        <v>2.8608688564675199E-2</v>
      </c>
      <c r="BF67" s="74">
        <f>BD67/B67</f>
        <v>1.5486184693129024E-3</v>
      </c>
      <c r="BG67" s="74">
        <f>BD67/BC67</f>
        <v>5.4131054131054131E-2</v>
      </c>
      <c r="BH67" s="96">
        <f>BD67-BK67</f>
        <v>0</v>
      </c>
      <c r="BI67" s="76">
        <f>BH67/BK67</f>
        <v>0</v>
      </c>
      <c r="BJ67" s="70" t="s">
        <v>793</v>
      </c>
      <c r="BK67" s="70" t="s">
        <v>646</v>
      </c>
      <c r="BL67" s="87">
        <f>BJ67/B67</f>
        <v>2.795663868285924E-2</v>
      </c>
      <c r="BM67" s="71">
        <f>BK67/B67</f>
        <v>1.5486184693129024E-3</v>
      </c>
      <c r="BN67" s="71">
        <f>BK67/BJ67</f>
        <v>5.5393586005830907E-2</v>
      </c>
      <c r="BO67" s="73">
        <f>BK67-BR67</f>
        <v>2</v>
      </c>
      <c r="BP67" s="72">
        <f>BO67/BR67</f>
        <v>5.5555555555555552E-2</v>
      </c>
      <c r="BQ67" s="86" t="s">
        <v>655</v>
      </c>
      <c r="BR67" s="86" t="s">
        <v>488</v>
      </c>
      <c r="BS67" s="71">
        <f>BR67/B67</f>
        <v>1.4671122340859076E-3</v>
      </c>
      <c r="BT67" s="71">
        <f>BR67/BQ67</f>
        <v>5.4054054054054057E-2</v>
      </c>
      <c r="BU67" s="73">
        <f>BR67-BX67</f>
        <v>1</v>
      </c>
      <c r="BV67" s="72">
        <f>BU67/BX67</f>
        <v>2.8571428571428571E-2</v>
      </c>
      <c r="BW67" s="70" t="s">
        <v>471</v>
      </c>
      <c r="BX67" s="70" t="s">
        <v>472</v>
      </c>
      <c r="BY67" s="71">
        <f>BX67/B67</f>
        <v>1.4263591164724101E-3</v>
      </c>
      <c r="BZ67" s="71">
        <f>BX67/BW67</f>
        <v>5.46875E-2</v>
      </c>
      <c r="CA67" s="73">
        <f>BX67-CD67</f>
        <v>0</v>
      </c>
      <c r="CB67" s="72">
        <f>CA67/CD67</f>
        <v>0</v>
      </c>
      <c r="CC67" s="121" t="s">
        <v>265</v>
      </c>
      <c r="CD67" s="121" t="s">
        <v>266</v>
      </c>
      <c r="CE67" s="71">
        <f>CD67/B67</f>
        <v>1.4263591164724101E-3</v>
      </c>
      <c r="CF67" s="71">
        <f>CD67/CC67</f>
        <v>5.5555555555555552E-2</v>
      </c>
      <c r="CG67" s="73">
        <f>CD67-CI67</f>
        <v>4</v>
      </c>
      <c r="CH67" s="72">
        <f>CG67/CI67</f>
        <v>0.12903225806451613</v>
      </c>
      <c r="CI67" s="83">
        <v>31</v>
      </c>
      <c r="CJ67" s="87">
        <f>CI67/B67</f>
        <v>1.2633466460184204E-3</v>
      </c>
      <c r="CK67" s="84">
        <f>CI67-CM67</f>
        <v>3</v>
      </c>
      <c r="CL67" s="88">
        <f>CK67/CM67</f>
        <v>0.10714285714285714</v>
      </c>
      <c r="CM67" s="83">
        <v>28</v>
      </c>
      <c r="CN67" s="87">
        <f>CM67/B67</f>
        <v>1.1410872931779282E-3</v>
      </c>
      <c r="CO67" s="122">
        <f>CM67-CQ67</f>
        <v>1</v>
      </c>
      <c r="CP67" s="88">
        <f>CO67/CQ67</f>
        <v>3.7037037037037035E-2</v>
      </c>
      <c r="CQ67" s="83">
        <v>27</v>
      </c>
      <c r="CR67" s="123">
        <f>CQ67/B67</f>
        <v>1.1003341755644307E-3</v>
      </c>
      <c r="CS67" s="124">
        <f>CQ67-CU67</f>
        <v>1</v>
      </c>
      <c r="CT67" s="111">
        <f>CS67/CU67</f>
        <v>3.8461538461538464E-2</v>
      </c>
      <c r="CU67" s="83">
        <v>26</v>
      </c>
      <c r="CV67" s="110">
        <f>CU67/B67</f>
        <v>1.0595810579509333E-3</v>
      </c>
    </row>
    <row r="68" spans="1:100" x14ac:dyDescent="0.3">
      <c r="A68" s="68" t="s">
        <v>72</v>
      </c>
      <c r="B68" s="158">
        <v>7364</v>
      </c>
      <c r="C68" s="180">
        <v>270</v>
      </c>
      <c r="D68" s="181">
        <f>L68</f>
        <v>12</v>
      </c>
      <c r="E68" s="182">
        <f>D68/C68</f>
        <v>4.4444444444444446E-2</v>
      </c>
      <c r="F68" s="182">
        <f>D68/B68</f>
        <v>1.6295491580662683E-3</v>
      </c>
      <c r="G68" s="183">
        <f>D68-L68</f>
        <v>0</v>
      </c>
      <c r="H68" s="185">
        <f>G68/L68</f>
        <v>0</v>
      </c>
      <c r="I68" s="184">
        <v>0</v>
      </c>
      <c r="J68" s="186">
        <v>0</v>
      </c>
      <c r="K68" s="5">
        <v>269</v>
      </c>
      <c r="L68" s="6">
        <f>SUM(T68,O68)</f>
        <v>12</v>
      </c>
      <c r="M68" s="102">
        <f>L68/K68</f>
        <v>4.4609665427509292E-2</v>
      </c>
      <c r="N68" s="102">
        <f>L68/B68</f>
        <v>1.6295491580662683E-3</v>
      </c>
      <c r="O68" s="8">
        <v>0</v>
      </c>
      <c r="P68" s="72">
        <v>0</v>
      </c>
      <c r="Q68" s="103">
        <f>L68-T68</f>
        <v>0</v>
      </c>
      <c r="R68" s="104">
        <f>Q68/T68</f>
        <v>0</v>
      </c>
      <c r="S68" s="8">
        <v>209</v>
      </c>
      <c r="T68" s="8">
        <v>12</v>
      </c>
      <c r="U68" s="102">
        <f>T68/S68</f>
        <v>5.7416267942583733E-2</v>
      </c>
      <c r="V68" s="102">
        <f>T68/B68</f>
        <v>1.6295491580662683E-3</v>
      </c>
      <c r="W68" s="73">
        <f>T68-AB68</f>
        <v>0</v>
      </c>
      <c r="X68" s="72">
        <f>W68/AB68</f>
        <v>0</v>
      </c>
      <c r="Y68" s="84">
        <f>T68-AI68</f>
        <v>0</v>
      </c>
      <c r="Z68" s="72">
        <f>Y68/AI68</f>
        <v>0</v>
      </c>
      <c r="AA68" s="5">
        <v>205</v>
      </c>
      <c r="AB68" s="8">
        <v>12</v>
      </c>
      <c r="AC68" s="71">
        <f>AB68/AA68</f>
        <v>5.8536585365853662E-2</v>
      </c>
      <c r="AD68" s="71">
        <f>AB68/B68</f>
        <v>1.6295491580662683E-3</v>
      </c>
      <c r="AE68" s="73">
        <f>AB68-AI68</f>
        <v>0</v>
      </c>
      <c r="AF68" s="71">
        <f>AE68/AI68</f>
        <v>0</v>
      </c>
      <c r="AG68" s="84">
        <f>AB68-AN68</f>
        <v>-1</v>
      </c>
      <c r="AH68" s="82">
        <f>AG68/AN68</f>
        <v>-7.6923076923076927E-2</v>
      </c>
      <c r="AI68" s="135">
        <v>12</v>
      </c>
      <c r="AJ68" s="137">
        <f>AI68/B68</f>
        <v>1.6295491580662683E-3</v>
      </c>
      <c r="AK68" s="138">
        <f>AI68-AN68</f>
        <v>-1</v>
      </c>
      <c r="AL68" s="72">
        <f>AK68/AN68</f>
        <v>-7.6923076923076927E-2</v>
      </c>
      <c r="AM68" s="70">
        <v>241</v>
      </c>
      <c r="AN68" s="70">
        <v>13</v>
      </c>
      <c r="AO68" s="71">
        <f>AM68/B68</f>
        <v>3.2726778924497553E-2</v>
      </c>
      <c r="AP68" s="71">
        <f>AN68/B68</f>
        <v>1.7653449212384573E-3</v>
      </c>
      <c r="AQ68" s="71">
        <f>AN68/AM68</f>
        <v>5.3941908713692949E-2</v>
      </c>
      <c r="AR68" s="73">
        <f>AN68-AW68</f>
        <v>0</v>
      </c>
      <c r="AS68" s="72">
        <f>AR68/AW68</f>
        <v>0</v>
      </c>
      <c r="AT68" s="73">
        <f>AN68-CD68</f>
        <v>1</v>
      </c>
      <c r="AU68" s="72">
        <f>AT68/CD68</f>
        <v>8.3333333333333329E-2</v>
      </c>
      <c r="AV68" s="70">
        <v>240</v>
      </c>
      <c r="AW68" s="70">
        <v>13</v>
      </c>
      <c r="AX68" s="74">
        <f>AV68/B68</f>
        <v>3.2590983161325367E-2</v>
      </c>
      <c r="AY68" s="74">
        <f>AW68/B68</f>
        <v>1.7653449212384573E-3</v>
      </c>
      <c r="AZ68" s="74">
        <f>AW68/AV68</f>
        <v>5.4166666666666669E-2</v>
      </c>
      <c r="BA68" s="75">
        <f>AW68-BD68</f>
        <v>0</v>
      </c>
      <c r="BB68" s="76">
        <f>BA68/BD68</f>
        <v>0</v>
      </c>
      <c r="BC68" s="84">
        <v>237</v>
      </c>
      <c r="BD68" s="84">
        <v>13</v>
      </c>
      <c r="BE68" s="74">
        <f>BC68/B68</f>
        <v>3.2183595871808801E-2</v>
      </c>
      <c r="BF68" s="74">
        <f>BD68/B68</f>
        <v>1.7653449212384573E-3</v>
      </c>
      <c r="BG68" s="74">
        <f>BD68/BC68</f>
        <v>5.4852320675105488E-2</v>
      </c>
      <c r="BH68" s="96">
        <f>BD68-BK68</f>
        <v>0</v>
      </c>
      <c r="BI68" s="76">
        <f>BH68/BK68</f>
        <v>0</v>
      </c>
      <c r="BJ68" s="70" t="s">
        <v>867</v>
      </c>
      <c r="BK68" s="70" t="s">
        <v>64</v>
      </c>
      <c r="BL68" s="87">
        <f>BJ68/B68</f>
        <v>3.1097229766431287E-2</v>
      </c>
      <c r="BM68" s="71">
        <f>BK68/B68</f>
        <v>1.7653449212384573E-3</v>
      </c>
      <c r="BN68" s="71">
        <f>BK68/BJ68</f>
        <v>5.6768558951965066E-2</v>
      </c>
      <c r="BO68" s="73">
        <f>BK68-BR68</f>
        <v>0</v>
      </c>
      <c r="BP68" s="72">
        <f>BO68/BR68</f>
        <v>0</v>
      </c>
      <c r="BQ68" s="86" t="s">
        <v>649</v>
      </c>
      <c r="BR68" s="86" t="s">
        <v>64</v>
      </c>
      <c r="BS68" s="71">
        <f>BR68/B68</f>
        <v>1.7653449212384573E-3</v>
      </c>
      <c r="BT68" s="71">
        <f>BR68/BQ68</f>
        <v>5.8823529411764705E-2</v>
      </c>
      <c r="BU68" s="73">
        <f>BR68-BX68</f>
        <v>1</v>
      </c>
      <c r="BV68" s="72">
        <f>BU68/BX68</f>
        <v>8.3333333333333329E-2</v>
      </c>
      <c r="BW68" s="70" t="s">
        <v>581</v>
      </c>
      <c r="BX68" s="70" t="s">
        <v>68</v>
      </c>
      <c r="BY68" s="71">
        <f>BX68/B68</f>
        <v>1.6295491580662683E-3</v>
      </c>
      <c r="BZ68" s="71">
        <f>BX68/BW68</f>
        <v>5.6338028169014086E-2</v>
      </c>
      <c r="CA68" s="73">
        <f>BX68-CD68</f>
        <v>0</v>
      </c>
      <c r="CB68" s="72">
        <f>CA68/CD68</f>
        <v>0</v>
      </c>
      <c r="CC68" s="121" t="s">
        <v>325</v>
      </c>
      <c r="CD68" s="121" t="s">
        <v>377</v>
      </c>
      <c r="CE68" s="71">
        <f>CD68/B68</f>
        <v>1.6295491580662683E-3</v>
      </c>
      <c r="CF68" s="71">
        <f>CD68/CC68</f>
        <v>5.6603773584905662E-2</v>
      </c>
      <c r="CG68" s="73">
        <f>CD68-CI68</f>
        <v>1</v>
      </c>
      <c r="CH68" s="72">
        <f>CG68/CI68</f>
        <v>9.0909090909090912E-2</v>
      </c>
      <c r="CI68" s="73">
        <v>11</v>
      </c>
      <c r="CJ68" s="87">
        <f>CI68/B68</f>
        <v>1.4937533948940792E-3</v>
      </c>
      <c r="CK68" s="84">
        <f>CI68-CM68</f>
        <v>0</v>
      </c>
      <c r="CL68" s="88">
        <f>CK68/CM68</f>
        <v>0</v>
      </c>
      <c r="CM68" s="73">
        <v>11</v>
      </c>
      <c r="CN68" s="87">
        <f>CM68/B68</f>
        <v>1.4937533948940792E-3</v>
      </c>
      <c r="CO68" s="122">
        <f>CM68-CQ68</f>
        <v>0</v>
      </c>
      <c r="CP68" s="88">
        <f>CO68/CQ68</f>
        <v>0</v>
      </c>
      <c r="CQ68" s="73">
        <v>11</v>
      </c>
      <c r="CR68" s="123">
        <f>CQ68/B68</f>
        <v>1.4937533948940792E-3</v>
      </c>
      <c r="CS68" s="124">
        <f>CQ68-CU68</f>
        <v>0</v>
      </c>
      <c r="CT68" s="111">
        <f>CS68/CU68</f>
        <v>0</v>
      </c>
      <c r="CU68" s="73" t="s">
        <v>71</v>
      </c>
      <c r="CV68" s="110">
        <f>CU68/B68</f>
        <v>1.4937533948940792E-3</v>
      </c>
    </row>
    <row r="69" spans="1:100" x14ac:dyDescent="0.3">
      <c r="A69" s="68" t="s">
        <v>75</v>
      </c>
      <c r="B69" s="162">
        <v>8016</v>
      </c>
      <c r="C69" s="180">
        <v>320</v>
      </c>
      <c r="D69" s="181">
        <f>L69</f>
        <v>12</v>
      </c>
      <c r="E69" s="182">
        <f>D69/C69</f>
        <v>3.7499999999999999E-2</v>
      </c>
      <c r="F69" s="182">
        <f>D69/B69</f>
        <v>1.4970059880239522E-3</v>
      </c>
      <c r="G69" s="183">
        <f>D69-L69</f>
        <v>0</v>
      </c>
      <c r="H69" s="185">
        <f>G69/L69</f>
        <v>0</v>
      </c>
      <c r="I69" s="184">
        <v>0</v>
      </c>
      <c r="J69" s="186">
        <v>0</v>
      </c>
      <c r="K69" s="5">
        <v>316</v>
      </c>
      <c r="L69" s="6">
        <f>SUM(T69,O69)</f>
        <v>12</v>
      </c>
      <c r="M69" s="102">
        <f>L69/K69</f>
        <v>3.7974683544303799E-2</v>
      </c>
      <c r="N69" s="102">
        <f>L69/B69</f>
        <v>1.4970059880239522E-3</v>
      </c>
      <c r="O69" s="8">
        <v>0</v>
      </c>
      <c r="P69" s="72">
        <v>0</v>
      </c>
      <c r="Q69" s="103">
        <f>L69-T69</f>
        <v>0</v>
      </c>
      <c r="R69" s="104">
        <f>Q69/T69</f>
        <v>0</v>
      </c>
      <c r="S69" s="8">
        <v>273</v>
      </c>
      <c r="T69" s="8">
        <v>12</v>
      </c>
      <c r="U69" s="102">
        <f>T69/S69</f>
        <v>4.3956043956043959E-2</v>
      </c>
      <c r="V69" s="102">
        <f>T69/B69</f>
        <v>1.4970059880239522E-3</v>
      </c>
      <c r="W69" s="73">
        <f>T69-AB69</f>
        <v>1</v>
      </c>
      <c r="X69" s="72">
        <f>W69/AB69</f>
        <v>9.0909090909090912E-2</v>
      </c>
      <c r="Y69" s="84">
        <f>T69-AI69</f>
        <v>1</v>
      </c>
      <c r="Z69" s="72">
        <f>Y69/AI69</f>
        <v>9.0909090909090912E-2</v>
      </c>
      <c r="AA69" s="5">
        <v>267</v>
      </c>
      <c r="AB69" s="8">
        <v>11</v>
      </c>
      <c r="AC69" s="87">
        <f>AB69/AA69</f>
        <v>4.1198501872659173E-2</v>
      </c>
      <c r="AD69" s="87">
        <f>AB69/B69</f>
        <v>1.3722554890219561E-3</v>
      </c>
      <c r="AE69" s="84">
        <f>AB69-AI69</f>
        <v>0</v>
      </c>
      <c r="AF69" s="87">
        <f>AE69/AI69</f>
        <v>0</v>
      </c>
      <c r="AG69" s="8">
        <f>AB69-AN69</f>
        <v>0</v>
      </c>
      <c r="AH69" s="168">
        <f>AG69/AN69</f>
        <v>0</v>
      </c>
      <c r="AI69" s="135">
        <v>11</v>
      </c>
      <c r="AJ69" s="137">
        <f>AI69/B69</f>
        <v>1.3722554890219561E-3</v>
      </c>
      <c r="AK69" s="138">
        <f>AI69-AN69</f>
        <v>0</v>
      </c>
      <c r="AL69" s="88">
        <f>AK69/AN69</f>
        <v>0</v>
      </c>
      <c r="AM69" s="86">
        <v>267</v>
      </c>
      <c r="AN69" s="86">
        <v>11</v>
      </c>
      <c r="AO69" s="87">
        <f>AM69/B69</f>
        <v>3.3308383233532933E-2</v>
      </c>
      <c r="AP69" s="87">
        <f>AN69/B69</f>
        <v>1.3722554890219561E-3</v>
      </c>
      <c r="AQ69" s="87">
        <f>AN69/AM69</f>
        <v>4.1198501872659173E-2</v>
      </c>
      <c r="AR69" s="77">
        <f>AN69-AW69</f>
        <v>0</v>
      </c>
      <c r="AS69" s="88">
        <f>AR69/AW69</f>
        <v>0</v>
      </c>
      <c r="AT69" s="84">
        <f>AN69-CD69</f>
        <v>1</v>
      </c>
      <c r="AU69" s="88">
        <f>AT69/CD69</f>
        <v>0.1</v>
      </c>
      <c r="AV69" s="86">
        <v>266</v>
      </c>
      <c r="AW69" s="86">
        <v>11</v>
      </c>
      <c r="AX69" s="74">
        <f>AV69/B69</f>
        <v>3.3183632734530941E-2</v>
      </c>
      <c r="AY69" s="74">
        <f>AW69/B69</f>
        <v>1.3722554890219561E-3</v>
      </c>
      <c r="AZ69" s="74">
        <f>AW69/AV69</f>
        <v>4.1353383458646614E-2</v>
      </c>
      <c r="BA69" s="75">
        <f>AW69-BD69</f>
        <v>0</v>
      </c>
      <c r="BB69" s="76">
        <f>BA69/BD69</f>
        <v>0</v>
      </c>
      <c r="BC69" s="84">
        <v>264</v>
      </c>
      <c r="BD69" s="84">
        <v>11</v>
      </c>
      <c r="BE69" s="74">
        <f>BC69/B69</f>
        <v>3.2934131736526949E-2</v>
      </c>
      <c r="BF69" s="74">
        <f>BD69/B69</f>
        <v>1.3722554890219561E-3</v>
      </c>
      <c r="BG69" s="74">
        <f>BD69/BC69</f>
        <v>4.1666666666666664E-2</v>
      </c>
      <c r="BH69" s="96">
        <f>BD69-BK69</f>
        <v>0</v>
      </c>
      <c r="BI69" s="76">
        <f>BH69/BK69</f>
        <v>0</v>
      </c>
      <c r="BJ69" s="86" t="s">
        <v>853</v>
      </c>
      <c r="BK69" s="86" t="s">
        <v>71</v>
      </c>
      <c r="BL69" s="87">
        <f>BJ69/B69</f>
        <v>3.2185628742514967E-2</v>
      </c>
      <c r="BM69" s="71">
        <f>BK69/B69</f>
        <v>1.3722554890219561E-3</v>
      </c>
      <c r="BN69" s="71">
        <f>BK69/BJ69</f>
        <v>4.2635658914728682E-2</v>
      </c>
      <c r="BO69" s="73">
        <f>BK69-BR69</f>
        <v>0</v>
      </c>
      <c r="BP69" s="72">
        <f>BO69/BR69</f>
        <v>0</v>
      </c>
      <c r="BQ69" s="86" t="s">
        <v>658</v>
      </c>
      <c r="BR69" s="86" t="s">
        <v>71</v>
      </c>
      <c r="BS69" s="71">
        <f>BR69/B69</f>
        <v>1.3722554890219561E-3</v>
      </c>
      <c r="BT69" s="71">
        <f>BR69/BQ69</f>
        <v>4.6218487394957986E-2</v>
      </c>
      <c r="BU69" s="73">
        <f>BR69-BX69</f>
        <v>0</v>
      </c>
      <c r="BV69" s="72">
        <f>BU69/BX69</f>
        <v>0</v>
      </c>
      <c r="BW69" s="86" t="s">
        <v>558</v>
      </c>
      <c r="BX69" s="86" t="s">
        <v>71</v>
      </c>
      <c r="BY69" s="71">
        <f>BX69/B69</f>
        <v>1.3722554890219561E-3</v>
      </c>
      <c r="BZ69" s="71">
        <f>BX69/BW69</f>
        <v>4.7413793103448273E-2</v>
      </c>
      <c r="CA69" s="73">
        <f>BX69-CD69</f>
        <v>1</v>
      </c>
      <c r="CB69" s="72">
        <f>CA69/CD69</f>
        <v>0.1</v>
      </c>
      <c r="CC69" s="125" t="s">
        <v>354</v>
      </c>
      <c r="CD69" s="125" t="s">
        <v>276</v>
      </c>
      <c r="CE69" s="71">
        <f>CD69/B69</f>
        <v>1.2475049900199601E-3</v>
      </c>
      <c r="CF69" s="71">
        <f>CD69/CC69</f>
        <v>4.3478260869565216E-2</v>
      </c>
      <c r="CG69" s="73">
        <f>CD69-CI69</f>
        <v>0</v>
      </c>
      <c r="CH69" s="72">
        <f>CG69/CI69</f>
        <v>0</v>
      </c>
      <c r="CI69" s="84">
        <v>10</v>
      </c>
      <c r="CJ69" s="87">
        <f>CI69/B69</f>
        <v>1.2475049900199601E-3</v>
      </c>
      <c r="CK69" s="84">
        <f>CI69-CM69</f>
        <v>0</v>
      </c>
      <c r="CL69" s="88">
        <f>CK69/CM69</f>
        <v>0</v>
      </c>
      <c r="CM69" s="84">
        <v>10</v>
      </c>
      <c r="CN69" s="87">
        <f>CM69/B69</f>
        <v>1.2475049900199601E-3</v>
      </c>
      <c r="CO69" s="122">
        <f>CM69-CQ69</f>
        <v>0</v>
      </c>
      <c r="CP69" s="88">
        <f>CO69/CQ69</f>
        <v>0</v>
      </c>
      <c r="CQ69" s="84">
        <v>10</v>
      </c>
      <c r="CR69" s="123">
        <f>CQ69/B69</f>
        <v>1.2475049900199601E-3</v>
      </c>
      <c r="CS69" s="124">
        <f>CQ69-CU69</f>
        <v>0</v>
      </c>
      <c r="CT69" s="111">
        <f>CS69/CU69</f>
        <v>0</v>
      </c>
      <c r="CU69" s="84" t="s">
        <v>5</v>
      </c>
      <c r="CV69" s="110">
        <f>CU69/B69</f>
        <v>1.2475049900199601E-3</v>
      </c>
    </row>
    <row r="70" spans="1:100" x14ac:dyDescent="0.3">
      <c r="A70" s="89" t="s">
        <v>56</v>
      </c>
      <c r="B70" s="162">
        <v>30185</v>
      </c>
      <c r="C70" s="180">
        <v>1165</v>
      </c>
      <c r="D70" s="181">
        <v>45</v>
      </c>
      <c r="E70" s="182">
        <f>D70/C70</f>
        <v>3.8626609442060089E-2</v>
      </c>
      <c r="F70" s="182">
        <f>D70/B70</f>
        <v>1.4908066920655955E-3</v>
      </c>
      <c r="G70" s="183">
        <f>D70-L70</f>
        <v>0</v>
      </c>
      <c r="H70" s="185">
        <f>G70/L70</f>
        <v>0</v>
      </c>
      <c r="I70" s="184">
        <v>0</v>
      </c>
      <c r="J70" s="186">
        <v>0</v>
      </c>
      <c r="K70" s="27">
        <v>1148</v>
      </c>
      <c r="L70" s="8">
        <v>45</v>
      </c>
      <c r="M70" s="102">
        <f>L70/K70</f>
        <v>3.9198606271777001E-2</v>
      </c>
      <c r="N70" s="102">
        <f>L70/B70</f>
        <v>1.4908066920655955E-3</v>
      </c>
      <c r="O70" s="8">
        <v>0</v>
      </c>
      <c r="P70" s="88">
        <v>0</v>
      </c>
      <c r="Q70" s="103">
        <f>L70-T70</f>
        <v>0</v>
      </c>
      <c r="R70" s="104">
        <f>Q70/T70</f>
        <v>0</v>
      </c>
      <c r="S70" s="8">
        <v>853</v>
      </c>
      <c r="T70" s="8">
        <v>45</v>
      </c>
      <c r="U70" s="102">
        <f>T70/S70</f>
        <v>5.2754982415005862E-2</v>
      </c>
      <c r="V70" s="102">
        <f>T70/B70</f>
        <v>1.4908066920655955E-3</v>
      </c>
      <c r="W70" s="73">
        <f>T70-AB70</f>
        <v>2</v>
      </c>
      <c r="X70" s="72">
        <f>W70/AB70</f>
        <v>4.6511627906976744E-2</v>
      </c>
      <c r="Y70" s="84">
        <f>T70-AI70</f>
        <v>4</v>
      </c>
      <c r="Z70" s="72">
        <f>Y70/AI70</f>
        <v>9.7560975609756101E-2</v>
      </c>
      <c r="AA70" s="8">
        <v>833</v>
      </c>
      <c r="AB70" s="8">
        <v>43</v>
      </c>
      <c r="AC70" s="87">
        <f>AB70/AA70</f>
        <v>5.1620648259303722E-2</v>
      </c>
      <c r="AD70" s="87">
        <f>AB70/B70</f>
        <v>1.4245486168626802E-3</v>
      </c>
      <c r="AE70" s="84">
        <f>AB70-AI70</f>
        <v>2</v>
      </c>
      <c r="AF70" s="87">
        <f>AE70/AI70</f>
        <v>4.878048780487805E-2</v>
      </c>
      <c r="AG70" s="84">
        <f>AB70-AN70</f>
        <v>1</v>
      </c>
      <c r="AH70" s="82">
        <f>AG70/AN70</f>
        <v>2.3809523809523808E-2</v>
      </c>
      <c r="AI70" s="135">
        <v>41</v>
      </c>
      <c r="AJ70" s="137">
        <f>AI70/B70</f>
        <v>1.3582905416597648E-3</v>
      </c>
      <c r="AK70" s="138">
        <f>AI70-AN70</f>
        <v>-1</v>
      </c>
      <c r="AL70" s="88">
        <f>AK70/AN70</f>
        <v>-2.3809523809523808E-2</v>
      </c>
      <c r="AM70" s="86">
        <v>766</v>
      </c>
      <c r="AN70" s="86">
        <v>42</v>
      </c>
      <c r="AO70" s="87">
        <f>AM70/B70</f>
        <v>2.5376842802716581E-2</v>
      </c>
      <c r="AP70" s="87">
        <f>AN70/B70</f>
        <v>1.3914195792612224E-3</v>
      </c>
      <c r="AQ70" s="87">
        <f>AN70/AM70</f>
        <v>5.4830287206266322E-2</v>
      </c>
      <c r="AR70" s="77">
        <f>AN70-AW70</f>
        <v>2</v>
      </c>
      <c r="AS70" s="88">
        <f>AR70/AW70</f>
        <v>0.05</v>
      </c>
      <c r="AT70" s="84">
        <f>AN70-CD70</f>
        <v>9</v>
      </c>
      <c r="AU70" s="88">
        <f>AT70/CD70</f>
        <v>0.27272727272727271</v>
      </c>
      <c r="AV70" s="86">
        <v>750</v>
      </c>
      <c r="AW70" s="86">
        <v>40</v>
      </c>
      <c r="AX70" s="74">
        <f>AV70/B70</f>
        <v>2.4846778201093257E-2</v>
      </c>
      <c r="AY70" s="74">
        <f>AW70/B70</f>
        <v>1.3251615040583071E-3</v>
      </c>
      <c r="AZ70" s="74">
        <f>AW70/AV70</f>
        <v>5.3333333333333337E-2</v>
      </c>
      <c r="BA70" s="75">
        <f>AW70-BD70</f>
        <v>2</v>
      </c>
      <c r="BB70" s="76">
        <f>BA70/BD70</f>
        <v>5.2631578947368418E-2</v>
      </c>
      <c r="BC70" s="84">
        <v>739</v>
      </c>
      <c r="BD70" s="84">
        <v>38</v>
      </c>
      <c r="BE70" s="74">
        <f>BC70/B70</f>
        <v>2.4482358787477225E-2</v>
      </c>
      <c r="BF70" s="74">
        <f>BD70/B70</f>
        <v>1.2589034288553918E-3</v>
      </c>
      <c r="BG70" s="74">
        <f>BD70/BC70</f>
        <v>5.142083897158322E-2</v>
      </c>
      <c r="BH70" s="96">
        <f>BD70-BK70</f>
        <v>0</v>
      </c>
      <c r="BI70" s="76">
        <f>BH70/BK70</f>
        <v>0</v>
      </c>
      <c r="BJ70" s="86" t="s">
        <v>771</v>
      </c>
      <c r="BK70" s="86" t="s">
        <v>646</v>
      </c>
      <c r="BL70" s="87">
        <f>BJ70/B70</f>
        <v>2.3355971509027663E-2</v>
      </c>
      <c r="BM70" s="71">
        <f>BK70/B70</f>
        <v>1.2589034288553918E-3</v>
      </c>
      <c r="BN70" s="71">
        <f>BK70/BJ70</f>
        <v>5.3900709219858157E-2</v>
      </c>
      <c r="BO70" s="73">
        <f>BK70-BR70</f>
        <v>3</v>
      </c>
      <c r="BP70" s="72">
        <f>BO70/BR70</f>
        <v>8.5714285714285715E-2</v>
      </c>
      <c r="BQ70" s="86" t="s">
        <v>665</v>
      </c>
      <c r="BR70" s="86" t="s">
        <v>472</v>
      </c>
      <c r="BS70" s="71">
        <f>BR70/B70</f>
        <v>1.1595163160510187E-3</v>
      </c>
      <c r="BT70" s="71">
        <f>BR70/BQ70</f>
        <v>5.2870090634441085E-2</v>
      </c>
      <c r="BU70" s="73">
        <f>BR70-BX70</f>
        <v>2</v>
      </c>
      <c r="BV70" s="72">
        <f>BU70/BX70</f>
        <v>6.0606060606060608E-2</v>
      </c>
      <c r="BW70" s="86" t="s">
        <v>419</v>
      </c>
      <c r="BX70" s="86" t="s">
        <v>420</v>
      </c>
      <c r="BY70" s="71">
        <f>BX70/B70</f>
        <v>1.0932582408481033E-3</v>
      </c>
      <c r="BZ70" s="71">
        <f>BX70/BW70</f>
        <v>5.1886792452830191E-2</v>
      </c>
      <c r="CA70" s="73">
        <f>BX70-CD70</f>
        <v>0</v>
      </c>
      <c r="CB70" s="72">
        <f>CA70/CD70</f>
        <v>0</v>
      </c>
      <c r="CC70" s="121" t="s">
        <v>203</v>
      </c>
      <c r="CD70" s="121" t="s">
        <v>204</v>
      </c>
      <c r="CE70" s="71">
        <f>CD70/B70</f>
        <v>1.0932582408481033E-3</v>
      </c>
      <c r="CF70" s="71">
        <f>CD70/CC70</f>
        <v>5.3140096618357488E-2</v>
      </c>
      <c r="CG70" s="73">
        <f>CD70-CI70</f>
        <v>5</v>
      </c>
      <c r="CH70" s="72">
        <f>CG70/CI70</f>
        <v>0.17857142857142858</v>
      </c>
      <c r="CI70" s="84">
        <v>28</v>
      </c>
      <c r="CJ70" s="87">
        <f>CI70/B70</f>
        <v>9.2761305284081493E-4</v>
      </c>
      <c r="CK70" s="84">
        <f>CI70-CM70</f>
        <v>6</v>
      </c>
      <c r="CL70" s="88">
        <f>CK70/CM70</f>
        <v>0.27272727272727271</v>
      </c>
      <c r="CM70" s="84">
        <v>22</v>
      </c>
      <c r="CN70" s="87">
        <f>CM70/B70</f>
        <v>7.2883882723206886E-4</v>
      </c>
      <c r="CO70" s="122">
        <f>CM70-CQ70</f>
        <v>0</v>
      </c>
      <c r="CP70" s="88">
        <f>CO70/CQ70</f>
        <v>0</v>
      </c>
      <c r="CQ70" s="73">
        <v>22</v>
      </c>
      <c r="CR70" s="123">
        <f>CQ70/B70</f>
        <v>7.2883882723206886E-4</v>
      </c>
      <c r="CS70" s="124">
        <f>CQ70-CU70</f>
        <v>1</v>
      </c>
      <c r="CT70" s="111">
        <f>CS70/CU70</f>
        <v>4.7619047619047616E-2</v>
      </c>
      <c r="CU70" s="73" t="s">
        <v>44</v>
      </c>
      <c r="CV70" s="110">
        <f>CU70/B70</f>
        <v>6.957097896306112E-4</v>
      </c>
    </row>
    <row r="71" spans="1:100" x14ac:dyDescent="0.3">
      <c r="A71" s="68" t="s">
        <v>156</v>
      </c>
      <c r="B71" s="161">
        <v>9143</v>
      </c>
      <c r="C71" s="180">
        <v>400</v>
      </c>
      <c r="D71" s="181">
        <f>L71</f>
        <v>13</v>
      </c>
      <c r="E71" s="182">
        <f>D71/C71</f>
        <v>3.2500000000000001E-2</v>
      </c>
      <c r="F71" s="182">
        <f>D71/B71</f>
        <v>1.4218527835502569E-3</v>
      </c>
      <c r="G71" s="183">
        <f>D71-L71</f>
        <v>0</v>
      </c>
      <c r="H71" s="185">
        <f>G71/L71</f>
        <v>0</v>
      </c>
      <c r="I71" s="184">
        <v>0</v>
      </c>
      <c r="J71" s="186">
        <v>0</v>
      </c>
      <c r="K71" s="8">
        <v>387</v>
      </c>
      <c r="L71" s="6">
        <f>SUM(T71,O71)</f>
        <v>13</v>
      </c>
      <c r="M71" s="102">
        <f>L71/K71</f>
        <v>3.3591731266149873E-2</v>
      </c>
      <c r="N71" s="102">
        <f>L71/B71</f>
        <v>1.4218527835502569E-3</v>
      </c>
      <c r="O71" s="8">
        <v>0</v>
      </c>
      <c r="P71" s="88">
        <v>0</v>
      </c>
      <c r="Q71" s="103">
        <f>L71-T71</f>
        <v>0</v>
      </c>
      <c r="R71" s="104">
        <f>Q71/T71</f>
        <v>0</v>
      </c>
      <c r="S71" s="8">
        <v>285</v>
      </c>
      <c r="T71" s="8">
        <v>13</v>
      </c>
      <c r="U71" s="102">
        <f>T71/S71</f>
        <v>4.5614035087719301E-2</v>
      </c>
      <c r="V71" s="102">
        <f>T71/B71</f>
        <v>1.4218527835502569E-3</v>
      </c>
      <c r="W71" s="73">
        <f>T71-AB71</f>
        <v>0</v>
      </c>
      <c r="X71" s="72">
        <f>W71/AB71</f>
        <v>0</v>
      </c>
      <c r="Y71" s="84">
        <f>T71-AI71</f>
        <v>1</v>
      </c>
      <c r="Z71" s="72">
        <f>Y71/AI71</f>
        <v>8.3333333333333329E-2</v>
      </c>
      <c r="AA71" s="8">
        <v>281</v>
      </c>
      <c r="AB71" s="9">
        <v>13</v>
      </c>
      <c r="AC71" s="71">
        <f>AB71/AA71</f>
        <v>4.6263345195729534E-2</v>
      </c>
      <c r="AD71" s="71">
        <f>AB71/B71</f>
        <v>1.4218527835502569E-3</v>
      </c>
      <c r="AE71" s="73">
        <f>AB71-AI71</f>
        <v>1</v>
      </c>
      <c r="AF71" s="71">
        <f>AE71/AI71</f>
        <v>8.3333333333333329E-2</v>
      </c>
      <c r="AG71" s="84">
        <f>AB71-AN71</f>
        <v>1</v>
      </c>
      <c r="AH71" s="82">
        <f>AG71/AN71</f>
        <v>8.3333333333333329E-2</v>
      </c>
      <c r="AI71" s="135">
        <v>12</v>
      </c>
      <c r="AJ71" s="137">
        <f>AI71/B71</f>
        <v>1.3124794925079295E-3</v>
      </c>
      <c r="AK71" s="138">
        <f>AI71-AN71</f>
        <v>0</v>
      </c>
      <c r="AL71" s="72">
        <f>AK71/AN71</f>
        <v>0</v>
      </c>
      <c r="AM71" s="70">
        <v>307</v>
      </c>
      <c r="AN71" s="70">
        <v>12</v>
      </c>
      <c r="AO71" s="71">
        <f>AM71/B71</f>
        <v>3.3577600349994532E-2</v>
      </c>
      <c r="AP71" s="71">
        <f>AN71/B71</f>
        <v>1.3124794925079295E-3</v>
      </c>
      <c r="AQ71" s="71">
        <f>AN71/AM71</f>
        <v>3.9087947882736153E-2</v>
      </c>
      <c r="AR71" s="69">
        <f>AN71-AW71</f>
        <v>1</v>
      </c>
      <c r="AS71" s="72">
        <f>AR71/AW71</f>
        <v>9.0909090909090912E-2</v>
      </c>
      <c r="AT71" s="73">
        <f>AN71-CD71</f>
        <v>3</v>
      </c>
      <c r="AU71" s="72">
        <f>AT71/CD71</f>
        <v>0.33333333333333331</v>
      </c>
      <c r="AV71" s="70">
        <v>296</v>
      </c>
      <c r="AW71" s="70">
        <v>11</v>
      </c>
      <c r="AX71" s="74">
        <f>AV71/B71</f>
        <v>3.2374494148528929E-2</v>
      </c>
      <c r="AY71" s="74">
        <f>AW71/B71</f>
        <v>1.203106201465602E-3</v>
      </c>
      <c r="AZ71" s="74">
        <f>AW71/AV71</f>
        <v>3.7162162162162164E-2</v>
      </c>
      <c r="BA71" s="75">
        <f>AW71-BD71</f>
        <v>0</v>
      </c>
      <c r="BB71" s="76">
        <f>BA71/BD71</f>
        <v>0</v>
      </c>
      <c r="BC71" s="84">
        <v>290</v>
      </c>
      <c r="BD71" s="84">
        <v>11</v>
      </c>
      <c r="BE71" s="74">
        <f>BC71/B71</f>
        <v>3.1718254402274965E-2</v>
      </c>
      <c r="BF71" s="74">
        <f>BD71/B71</f>
        <v>1.203106201465602E-3</v>
      </c>
      <c r="BG71" s="74">
        <f>BD71/BC71</f>
        <v>3.793103448275862E-2</v>
      </c>
      <c r="BH71" s="96">
        <f>BD71-BK71</f>
        <v>0</v>
      </c>
      <c r="BI71" s="76">
        <f>BH71/BK71</f>
        <v>0</v>
      </c>
      <c r="BJ71" s="86" t="s">
        <v>823</v>
      </c>
      <c r="BK71" s="86" t="s">
        <v>71</v>
      </c>
      <c r="BL71" s="87">
        <f>BJ71/B71</f>
        <v>3.1390134529147982E-2</v>
      </c>
      <c r="BM71" s="71">
        <f>BK71/B71</f>
        <v>1.203106201465602E-3</v>
      </c>
      <c r="BN71" s="71">
        <f>BK71/BJ71</f>
        <v>3.8327526132404179E-2</v>
      </c>
      <c r="BO71" s="73">
        <f>BK71-BR71</f>
        <v>2</v>
      </c>
      <c r="BP71" s="72">
        <f>BO71/BR71</f>
        <v>0.22222222222222221</v>
      </c>
      <c r="BQ71" s="86" t="s">
        <v>677</v>
      </c>
      <c r="BR71" s="86" t="s">
        <v>77</v>
      </c>
      <c r="BS71" s="71">
        <f>BR71/B71</f>
        <v>9.8435961938094711E-4</v>
      </c>
      <c r="BT71" s="71">
        <f>BR71/BQ71</f>
        <v>3.3088235294117647E-2</v>
      </c>
      <c r="BU71" s="73">
        <f>BR71-BX71</f>
        <v>0</v>
      </c>
      <c r="BV71" s="72">
        <f>BU71/BX71</f>
        <v>0</v>
      </c>
      <c r="BW71" s="86" t="s">
        <v>516</v>
      </c>
      <c r="BX71" s="86" t="s">
        <v>77</v>
      </c>
      <c r="BY71" s="71">
        <f>BX71/B71</f>
        <v>9.8435961938094711E-4</v>
      </c>
      <c r="BZ71" s="71">
        <f>BX71/BW71</f>
        <v>3.3707865168539325E-2</v>
      </c>
      <c r="CA71" s="73">
        <f>BX71-CD71</f>
        <v>0</v>
      </c>
      <c r="CB71" s="72">
        <f>CA71/CD71</f>
        <v>0</v>
      </c>
      <c r="CC71" s="126" t="s">
        <v>310</v>
      </c>
      <c r="CD71" s="126" t="s">
        <v>311</v>
      </c>
      <c r="CE71" s="71">
        <f>CD71/B71</f>
        <v>9.8435961938094711E-4</v>
      </c>
      <c r="CF71" s="71">
        <f>CD71/CC71</f>
        <v>3.4220532319391636E-2</v>
      </c>
      <c r="CG71" s="73">
        <f>CD71-CI71</f>
        <v>1</v>
      </c>
      <c r="CH71" s="72">
        <f>CG71/CI71</f>
        <v>0.125</v>
      </c>
      <c r="CI71" s="73">
        <v>8</v>
      </c>
      <c r="CJ71" s="87">
        <f>CI71/B71</f>
        <v>8.7498632833861976E-4</v>
      </c>
      <c r="CK71" s="84">
        <f>CI71-CM71</f>
        <v>0</v>
      </c>
      <c r="CL71" s="88">
        <f>CK71/CM71</f>
        <v>0</v>
      </c>
      <c r="CM71" s="73">
        <v>8</v>
      </c>
      <c r="CN71" s="87">
        <f>CM71/B71</f>
        <v>8.7498632833861976E-4</v>
      </c>
      <c r="CO71" s="122">
        <f>CM71-CQ71</f>
        <v>0</v>
      </c>
      <c r="CP71" s="88">
        <f>CO71/CQ71</f>
        <v>0</v>
      </c>
      <c r="CQ71" s="73">
        <v>8</v>
      </c>
      <c r="CR71" s="123">
        <f>CQ71/B71</f>
        <v>8.7498632833861976E-4</v>
      </c>
      <c r="CS71" s="124">
        <f>CQ71-CU71</f>
        <v>0</v>
      </c>
      <c r="CT71" s="111">
        <f>CS71/CU71</f>
        <v>0</v>
      </c>
      <c r="CU71" s="73" t="s">
        <v>81</v>
      </c>
      <c r="CV71" s="110">
        <f>CU71/B71</f>
        <v>8.7498632833861976E-4</v>
      </c>
    </row>
    <row r="72" spans="1:100" x14ac:dyDescent="0.3">
      <c r="A72" s="78" t="s">
        <v>88</v>
      </c>
      <c r="B72" s="163">
        <v>6367</v>
      </c>
      <c r="C72" s="180">
        <v>314</v>
      </c>
      <c r="D72" s="181">
        <f>L72</f>
        <v>9</v>
      </c>
      <c r="E72" s="182">
        <f>D72/C72</f>
        <v>2.8662420382165606E-2</v>
      </c>
      <c r="F72" s="182">
        <f>D72/B72</f>
        <v>1.4135385581906705E-3</v>
      </c>
      <c r="G72" s="183">
        <f>D72-L72</f>
        <v>0</v>
      </c>
      <c r="H72" s="185">
        <f>G72/L72</f>
        <v>0</v>
      </c>
      <c r="I72" s="184">
        <v>0</v>
      </c>
      <c r="J72" s="186">
        <v>0</v>
      </c>
      <c r="K72" s="5">
        <v>309</v>
      </c>
      <c r="L72" s="6">
        <f>SUM(T72,O72)</f>
        <v>9</v>
      </c>
      <c r="M72" s="102">
        <f>L72/K72</f>
        <v>2.9126213592233011E-2</v>
      </c>
      <c r="N72" s="102">
        <f>L72/B72</f>
        <v>1.4135385581906705E-3</v>
      </c>
      <c r="O72" s="8">
        <v>0</v>
      </c>
      <c r="P72" s="72">
        <v>0</v>
      </c>
      <c r="Q72" s="103">
        <f>L72-T72</f>
        <v>0</v>
      </c>
      <c r="R72" s="104">
        <f>Q72/T72</f>
        <v>0</v>
      </c>
      <c r="S72" s="8">
        <v>141</v>
      </c>
      <c r="T72" s="8">
        <v>9</v>
      </c>
      <c r="U72" s="102">
        <f>T72/S72</f>
        <v>6.3829787234042548E-2</v>
      </c>
      <c r="V72" s="102">
        <f>T72/B72</f>
        <v>1.4135385581906705E-3</v>
      </c>
      <c r="W72" s="73">
        <f>T72-AB72</f>
        <v>0</v>
      </c>
      <c r="X72" s="72">
        <f>W72/AB72</f>
        <v>0</v>
      </c>
      <c r="Y72" s="84">
        <f>T72-AI72</f>
        <v>0</v>
      </c>
      <c r="Z72" s="72">
        <f>Y72/AI72</f>
        <v>0</v>
      </c>
      <c r="AA72" s="9">
        <v>139</v>
      </c>
      <c r="AB72" s="9">
        <v>9</v>
      </c>
      <c r="AC72" s="80">
        <f>AB72/AA72</f>
        <v>6.4748201438848921E-2</v>
      </c>
      <c r="AD72" s="80">
        <f>AB72/B72</f>
        <v>1.4135385581906705E-3</v>
      </c>
      <c r="AE72" s="83">
        <f>AB72-AI72</f>
        <v>0</v>
      </c>
      <c r="AF72" s="80">
        <f>AE72/AI72</f>
        <v>0</v>
      </c>
      <c r="AG72" s="8">
        <f>AB72-AN72</f>
        <v>-1</v>
      </c>
      <c r="AH72" s="168">
        <f>AG72/AN72</f>
        <v>-0.1</v>
      </c>
      <c r="AI72" s="135">
        <v>9</v>
      </c>
      <c r="AJ72" s="137">
        <f>AI72/B72</f>
        <v>1.4135385581906705E-3</v>
      </c>
      <c r="AK72" s="138">
        <f>AI72-AN72</f>
        <v>-1</v>
      </c>
      <c r="AL72" s="82">
        <f>AK72/AN72</f>
        <v>-0.1</v>
      </c>
      <c r="AM72" s="79">
        <v>225</v>
      </c>
      <c r="AN72" s="79">
        <v>10</v>
      </c>
      <c r="AO72" s="80">
        <f>AM72/B72</f>
        <v>3.5338463954766766E-2</v>
      </c>
      <c r="AP72" s="80">
        <f>AN72/B72</f>
        <v>1.570598397989634E-3</v>
      </c>
      <c r="AQ72" s="80">
        <f>AN72/AM72</f>
        <v>4.4444444444444446E-2</v>
      </c>
      <c r="AR72" s="81">
        <f>AN72-AW72</f>
        <v>0</v>
      </c>
      <c r="AS72" s="82">
        <f>AR72/AW72</f>
        <v>0</v>
      </c>
      <c r="AT72" s="83">
        <f>AN72-CD72</f>
        <v>0</v>
      </c>
      <c r="AU72" s="82">
        <f>AT72/CD72</f>
        <v>0</v>
      </c>
      <c r="AV72" s="79">
        <v>217</v>
      </c>
      <c r="AW72" s="79">
        <v>10</v>
      </c>
      <c r="AX72" s="74">
        <f>AV72/B72</f>
        <v>3.4081985236375061E-2</v>
      </c>
      <c r="AY72" s="74">
        <f>AW72/B72</f>
        <v>1.570598397989634E-3</v>
      </c>
      <c r="AZ72" s="74">
        <f>AW72/AV72</f>
        <v>4.6082949308755762E-2</v>
      </c>
      <c r="BA72" s="75">
        <f>AW72-BD72</f>
        <v>0</v>
      </c>
      <c r="BB72" s="76">
        <f>BA72/BD72</f>
        <v>0</v>
      </c>
      <c r="BC72" s="84">
        <v>215</v>
      </c>
      <c r="BD72" s="84">
        <v>10</v>
      </c>
      <c r="BE72" s="74">
        <f>BC72/B72</f>
        <v>3.3767865556777132E-2</v>
      </c>
      <c r="BF72" s="74">
        <f>BD72/B72</f>
        <v>1.570598397989634E-3</v>
      </c>
      <c r="BG72" s="74">
        <f>BD72/BC72</f>
        <v>4.6511627906976744E-2</v>
      </c>
      <c r="BH72" s="96">
        <f>BD72-BK72</f>
        <v>0</v>
      </c>
      <c r="BI72" s="76">
        <f>BH72/BK72</f>
        <v>0</v>
      </c>
      <c r="BJ72" s="70" t="s">
        <v>581</v>
      </c>
      <c r="BK72" s="70" t="s">
        <v>5</v>
      </c>
      <c r="BL72" s="87">
        <f>BJ72/B72</f>
        <v>3.3453745877179204E-2</v>
      </c>
      <c r="BM72" s="71">
        <f>BK72/B72</f>
        <v>1.570598397989634E-3</v>
      </c>
      <c r="BN72" s="71">
        <f>BK72/BJ72</f>
        <v>4.6948356807511735E-2</v>
      </c>
      <c r="BO72" s="73">
        <f>BK72-BR72</f>
        <v>0</v>
      </c>
      <c r="BP72" s="72">
        <f>BO72/BR72</f>
        <v>0</v>
      </c>
      <c r="BQ72" s="86" t="s">
        <v>652</v>
      </c>
      <c r="BR72" s="86" t="s">
        <v>5</v>
      </c>
      <c r="BS72" s="71">
        <f>BR72/B72</f>
        <v>1.570598397989634E-3</v>
      </c>
      <c r="BT72" s="71">
        <f>BR72/BQ72</f>
        <v>5.4644808743169397E-2</v>
      </c>
      <c r="BU72" s="73">
        <f>BR72-BX72</f>
        <v>0</v>
      </c>
      <c r="BV72" s="72">
        <f>BU72/BX72</f>
        <v>0</v>
      </c>
      <c r="BW72" s="70" t="s">
        <v>607</v>
      </c>
      <c r="BX72" s="70" t="s">
        <v>5</v>
      </c>
      <c r="BY72" s="71">
        <f>BX72/B72</f>
        <v>1.570598397989634E-3</v>
      </c>
      <c r="BZ72" s="71">
        <f>BX72/BW72</f>
        <v>6.8965517241379309E-2</v>
      </c>
      <c r="CA72" s="73">
        <f>BX72-CD72</f>
        <v>0</v>
      </c>
      <c r="CB72" s="72">
        <f>CA72/CD72</f>
        <v>0</v>
      </c>
      <c r="CC72" s="126" t="s">
        <v>282</v>
      </c>
      <c r="CD72" s="125" t="s">
        <v>276</v>
      </c>
      <c r="CE72" s="71">
        <f>CD72/B72</f>
        <v>1.570598397989634E-3</v>
      </c>
      <c r="CF72" s="71">
        <f>CD72/CC72</f>
        <v>7.1942446043165464E-2</v>
      </c>
      <c r="CG72" s="73">
        <f>CD72-CI72</f>
        <v>0</v>
      </c>
      <c r="CH72" s="72">
        <f>CG72/CI72</f>
        <v>0</v>
      </c>
      <c r="CI72" s="83">
        <v>10</v>
      </c>
      <c r="CJ72" s="87">
        <f>CI72/B72</f>
        <v>1.570598397989634E-3</v>
      </c>
      <c r="CK72" s="84">
        <f>CI72-CM72</f>
        <v>0</v>
      </c>
      <c r="CL72" s="88">
        <f>CK72/CM72</f>
        <v>0</v>
      </c>
      <c r="CM72" s="83">
        <v>10</v>
      </c>
      <c r="CN72" s="87">
        <f>CM72/B72</f>
        <v>1.570598397989634E-3</v>
      </c>
      <c r="CO72" s="122">
        <f>CM72-CQ72</f>
        <v>0</v>
      </c>
      <c r="CP72" s="88">
        <f>CO72/CQ72</f>
        <v>0</v>
      </c>
      <c r="CQ72" s="84">
        <v>10</v>
      </c>
      <c r="CR72" s="123">
        <f>CQ72/B72</f>
        <v>1.570598397989634E-3</v>
      </c>
      <c r="CS72" s="124">
        <f>CQ72-CU72</f>
        <v>0</v>
      </c>
      <c r="CT72" s="111">
        <f>CS72/CU72</f>
        <v>0</v>
      </c>
      <c r="CU72" s="84" t="s">
        <v>5</v>
      </c>
      <c r="CV72" s="110">
        <f>CU72/B72</f>
        <v>1.570598397989634E-3</v>
      </c>
    </row>
    <row r="73" spans="1:100" x14ac:dyDescent="0.3">
      <c r="A73" s="89" t="s">
        <v>27</v>
      </c>
      <c r="B73" s="162">
        <v>37112</v>
      </c>
      <c r="C73" s="180">
        <v>1628</v>
      </c>
      <c r="D73" s="181">
        <v>52</v>
      </c>
      <c r="E73" s="182">
        <f>D73/C73</f>
        <v>3.1941031941031942E-2</v>
      </c>
      <c r="F73" s="182">
        <f>D73/B73</f>
        <v>1.4011640439749945E-3</v>
      </c>
      <c r="G73" s="183">
        <f>D73-L73</f>
        <v>0</v>
      </c>
      <c r="H73" s="185">
        <f>G73/L73</f>
        <v>0</v>
      </c>
      <c r="I73" s="184">
        <v>0</v>
      </c>
      <c r="J73" s="186">
        <v>0</v>
      </c>
      <c r="K73" s="27">
        <v>1603</v>
      </c>
      <c r="L73" s="8">
        <v>52</v>
      </c>
      <c r="M73" s="102">
        <f>L73/K73</f>
        <v>3.2439176543980035E-2</v>
      </c>
      <c r="N73" s="102">
        <f>L73/B73</f>
        <v>1.4011640439749945E-3</v>
      </c>
      <c r="O73" s="8">
        <v>0</v>
      </c>
      <c r="P73" s="88">
        <v>0</v>
      </c>
      <c r="Q73" s="103">
        <f>L73-T73</f>
        <v>3</v>
      </c>
      <c r="R73" s="104">
        <f>Q73/T73</f>
        <v>6.1224489795918366E-2</v>
      </c>
      <c r="S73" s="8">
        <v>1232</v>
      </c>
      <c r="T73" s="8">
        <v>49</v>
      </c>
      <c r="U73" s="102">
        <f>T73/S73</f>
        <v>3.9772727272727272E-2</v>
      </c>
      <c r="V73" s="102">
        <f>T73/B73</f>
        <v>1.3203276568225912E-3</v>
      </c>
      <c r="W73" s="73">
        <f>T73-AB73</f>
        <v>0</v>
      </c>
      <c r="X73" s="72">
        <f>W73/AB73</f>
        <v>0</v>
      </c>
      <c r="Y73" s="84">
        <f>T73-AI73</f>
        <v>0</v>
      </c>
      <c r="Z73" s="72">
        <f>Y73/AI73</f>
        <v>0</v>
      </c>
      <c r="AA73" s="27">
        <v>1203</v>
      </c>
      <c r="AB73" s="8">
        <v>49</v>
      </c>
      <c r="AC73" s="87">
        <f>AB73/AA73</f>
        <v>4.0731504571903575E-2</v>
      </c>
      <c r="AD73" s="87">
        <f>AB73/B73</f>
        <v>1.3203276568225912E-3</v>
      </c>
      <c r="AE73" s="84">
        <f>AB73-AI73</f>
        <v>0</v>
      </c>
      <c r="AF73" s="87">
        <f>AE73/AI73</f>
        <v>0</v>
      </c>
      <c r="AG73" s="8">
        <f>AB73-AN73</f>
        <v>-3</v>
      </c>
      <c r="AH73" s="168">
        <f>AG73/AN73</f>
        <v>-5.7692307692307696E-2</v>
      </c>
      <c r="AI73" s="135">
        <v>49</v>
      </c>
      <c r="AJ73" s="137">
        <f>AI73/B73</f>
        <v>1.3203276568225912E-3</v>
      </c>
      <c r="AK73" s="138">
        <f>AI73-AN73</f>
        <v>-3</v>
      </c>
      <c r="AL73" s="88">
        <f>AK73/AN73</f>
        <v>-5.7692307692307696E-2</v>
      </c>
      <c r="AM73" s="77">
        <v>1216</v>
      </c>
      <c r="AN73" s="86">
        <v>52</v>
      </c>
      <c r="AO73" s="87">
        <f>AM73/B73</f>
        <v>3.2765682259107566E-2</v>
      </c>
      <c r="AP73" s="87">
        <f>AN73/B73</f>
        <v>1.4011640439749945E-3</v>
      </c>
      <c r="AQ73" s="87">
        <f>AN73/AM73</f>
        <v>4.2763157894736843E-2</v>
      </c>
      <c r="AR73" s="77">
        <f>AN73-AW73</f>
        <v>0</v>
      </c>
      <c r="AS73" s="88">
        <f>AR73/AW73</f>
        <v>0</v>
      </c>
      <c r="AT73" s="84">
        <f>AN73-CD73</f>
        <v>6</v>
      </c>
      <c r="AU73" s="88">
        <f>AT73/CD73</f>
        <v>0.13043478260869565</v>
      </c>
      <c r="AV73" s="77">
        <v>1193</v>
      </c>
      <c r="AW73" s="86">
        <v>52</v>
      </c>
      <c r="AX73" s="74">
        <f>AV73/B73</f>
        <v>3.2145936624272474E-2</v>
      </c>
      <c r="AY73" s="74">
        <f>AW73/B73</f>
        <v>1.4011640439749945E-3</v>
      </c>
      <c r="AZ73" s="74">
        <f>AW73/AV73</f>
        <v>4.3587594300083819E-2</v>
      </c>
      <c r="BA73" s="75">
        <f>AW73-BD73</f>
        <v>0</v>
      </c>
      <c r="BB73" s="76">
        <f>BA73/BD73</f>
        <v>0</v>
      </c>
      <c r="BC73" s="77">
        <v>1175</v>
      </c>
      <c r="BD73" s="84">
        <v>52</v>
      </c>
      <c r="BE73" s="74">
        <f>BC73/B73</f>
        <v>3.1660918301358053E-2</v>
      </c>
      <c r="BF73" s="74">
        <f>BD73/B73</f>
        <v>1.4011640439749945E-3</v>
      </c>
      <c r="BG73" s="74">
        <f>BD73/BC73</f>
        <v>4.425531914893617E-2</v>
      </c>
      <c r="BH73" s="96">
        <f>BD73-BK73</f>
        <v>0</v>
      </c>
      <c r="BI73" s="76">
        <f>BH73/BK73</f>
        <v>0</v>
      </c>
      <c r="BJ73" s="86" t="s">
        <v>866</v>
      </c>
      <c r="BK73" s="86" t="s">
        <v>568</v>
      </c>
      <c r="BL73" s="87">
        <f>BJ73/B73</f>
        <v>3.1014227204138822E-2</v>
      </c>
      <c r="BM73" s="71">
        <f>BK73/B73</f>
        <v>1.4011640439749945E-3</v>
      </c>
      <c r="BN73" s="71">
        <f>BK73/BJ73</f>
        <v>4.5178105994787145E-2</v>
      </c>
      <c r="BO73" s="73">
        <f>BK73-BR73</f>
        <v>3</v>
      </c>
      <c r="BP73" s="72">
        <f>BO73/BR73</f>
        <v>6.1224489795918366E-2</v>
      </c>
      <c r="BQ73" s="86" t="s">
        <v>659</v>
      </c>
      <c r="BR73" s="86" t="s">
        <v>580</v>
      </c>
      <c r="BS73" s="71">
        <f>BR73/B73</f>
        <v>1.3203276568225912E-3</v>
      </c>
      <c r="BT73" s="71">
        <f>BR73/BQ73</f>
        <v>4.4144144144144144E-2</v>
      </c>
      <c r="BU73" s="73">
        <f>BR73-BX73</f>
        <v>0</v>
      </c>
      <c r="BV73" s="72">
        <f>BU73/BX73</f>
        <v>0</v>
      </c>
      <c r="BW73" s="86" t="s">
        <v>579</v>
      </c>
      <c r="BX73" s="86" t="s">
        <v>580</v>
      </c>
      <c r="BY73" s="71">
        <f>BX73/B73</f>
        <v>1.3203276568225912E-3</v>
      </c>
      <c r="BZ73" s="71">
        <f>BX73/BW73</f>
        <v>4.7206165703275529E-2</v>
      </c>
      <c r="CA73" s="73">
        <f>BX73-CD73</f>
        <v>3</v>
      </c>
      <c r="CB73" s="72">
        <f>CA73/CD73</f>
        <v>6.5217391304347824E-2</v>
      </c>
      <c r="CC73" s="121" t="s">
        <v>376</v>
      </c>
      <c r="CD73" s="121" t="s">
        <v>301</v>
      </c>
      <c r="CE73" s="71">
        <f>CD73/B73</f>
        <v>1.2394912696701876E-3</v>
      </c>
      <c r="CF73" s="71">
        <f>CD73/CC73</f>
        <v>4.5142296368989206E-2</v>
      </c>
      <c r="CG73" s="73">
        <f>CD73-CI73</f>
        <v>0</v>
      </c>
      <c r="CH73" s="72">
        <f>CG73/CI73</f>
        <v>0</v>
      </c>
      <c r="CI73" s="84">
        <v>46</v>
      </c>
      <c r="CJ73" s="87">
        <f>CI73/B73</f>
        <v>1.2394912696701876E-3</v>
      </c>
      <c r="CK73" s="84">
        <f>CI73-CM73</f>
        <v>1</v>
      </c>
      <c r="CL73" s="88">
        <f>CK73/CM73</f>
        <v>2.2222222222222223E-2</v>
      </c>
      <c r="CM73" s="84">
        <v>45</v>
      </c>
      <c r="CN73" s="87">
        <f>CM73/B73</f>
        <v>1.2125458072860531E-3</v>
      </c>
      <c r="CO73" s="122">
        <f>CM73-CQ73</f>
        <v>2</v>
      </c>
      <c r="CP73" s="88">
        <f>CO73/CQ73</f>
        <v>4.6511627906976744E-2</v>
      </c>
      <c r="CQ73" s="84">
        <v>43</v>
      </c>
      <c r="CR73" s="123">
        <f>CQ73/B73</f>
        <v>1.158654882517784E-3</v>
      </c>
      <c r="CS73" s="124">
        <f>CQ73-CU73</f>
        <v>2</v>
      </c>
      <c r="CT73" s="111">
        <f>CS73/CU73</f>
        <v>4.878048780487805E-2</v>
      </c>
      <c r="CU73" s="84">
        <v>41</v>
      </c>
      <c r="CV73" s="110">
        <f>CU73/B73</f>
        <v>1.104763957749515E-3</v>
      </c>
    </row>
    <row r="74" spans="1:100" x14ac:dyDescent="0.3">
      <c r="A74" s="89" t="s">
        <v>151</v>
      </c>
      <c r="B74" s="162">
        <v>37469</v>
      </c>
      <c r="C74" s="180">
        <v>2031</v>
      </c>
      <c r="D74" s="181">
        <v>52</v>
      </c>
      <c r="E74" s="182">
        <f>D74/C74</f>
        <v>2.5603151157065487E-2</v>
      </c>
      <c r="F74" s="182">
        <f>D74/B74</f>
        <v>1.3878139261789746E-3</v>
      </c>
      <c r="G74" s="183">
        <f>D74-L74</f>
        <v>0</v>
      </c>
      <c r="H74" s="185">
        <f>G74/L74</f>
        <v>0</v>
      </c>
      <c r="I74" s="184">
        <v>0</v>
      </c>
      <c r="J74" s="186">
        <v>0</v>
      </c>
      <c r="K74" s="27">
        <v>1994</v>
      </c>
      <c r="L74" s="8">
        <v>52</v>
      </c>
      <c r="M74" s="102">
        <f>L74/K74</f>
        <v>2.6078234704112337E-2</v>
      </c>
      <c r="N74" s="102">
        <f>L74/B74</f>
        <v>1.3878139261789746E-3</v>
      </c>
      <c r="O74" s="8">
        <v>0</v>
      </c>
      <c r="P74" s="88">
        <v>0</v>
      </c>
      <c r="Q74" s="103">
        <f>L74-T74</f>
        <v>1</v>
      </c>
      <c r="R74" s="104">
        <f>Q74/T74</f>
        <v>1.9607843137254902E-2</v>
      </c>
      <c r="S74" s="8">
        <v>1588</v>
      </c>
      <c r="T74" s="8">
        <v>51</v>
      </c>
      <c r="U74" s="102">
        <f>T74/S74</f>
        <v>3.2115869017632241E-2</v>
      </c>
      <c r="V74" s="102">
        <f>T74/B74</f>
        <v>1.3611251968293789E-3</v>
      </c>
      <c r="W74" s="73">
        <f>T74-AB74</f>
        <v>1</v>
      </c>
      <c r="X74" s="72">
        <f>W74/AB74</f>
        <v>0.02</v>
      </c>
      <c r="Y74" s="84">
        <f>T74-AI74</f>
        <v>2</v>
      </c>
      <c r="Z74" s="72">
        <f>Y74/AI74</f>
        <v>4.0816326530612242E-2</v>
      </c>
      <c r="AA74" s="27">
        <v>1516</v>
      </c>
      <c r="AB74" s="8">
        <v>50</v>
      </c>
      <c r="AC74" s="87">
        <f>AB74/AA74</f>
        <v>3.2981530343007916E-2</v>
      </c>
      <c r="AD74" s="87">
        <f>AB74/B74</f>
        <v>1.3344364674797832E-3</v>
      </c>
      <c r="AE74" s="84">
        <f>AB74-AI74</f>
        <v>1</v>
      </c>
      <c r="AF74" s="87">
        <f>AE74/AI74</f>
        <v>2.0408163265306121E-2</v>
      </c>
      <c r="AG74" s="8">
        <f>AB74-AN74</f>
        <v>9</v>
      </c>
      <c r="AH74" s="168">
        <f>AG74/AN74</f>
        <v>0.21951219512195122</v>
      </c>
      <c r="AI74" s="135">
        <v>49</v>
      </c>
      <c r="AJ74" s="137">
        <f>AI74/B74</f>
        <v>1.3077477381301876E-3</v>
      </c>
      <c r="AK74" s="138">
        <f>AI74-AN74</f>
        <v>8</v>
      </c>
      <c r="AL74" s="88">
        <f>AK74/AN74</f>
        <v>0.1951219512195122</v>
      </c>
      <c r="AM74" s="77">
        <v>1223</v>
      </c>
      <c r="AN74" s="86">
        <v>41</v>
      </c>
      <c r="AO74" s="87">
        <f>AM74/B74</f>
        <v>3.2640315994555497E-2</v>
      </c>
      <c r="AP74" s="87">
        <f>AN74/B74</f>
        <v>1.0942379033334222E-3</v>
      </c>
      <c r="AQ74" s="87">
        <f>AN74/AM74</f>
        <v>3.3524121013900246E-2</v>
      </c>
      <c r="AR74" s="77">
        <f>AN74-AW74</f>
        <v>0</v>
      </c>
      <c r="AS74" s="88">
        <f>AR74/AW74</f>
        <v>0</v>
      </c>
      <c r="AT74" s="84">
        <f>AN74-CD74</f>
        <v>4</v>
      </c>
      <c r="AU74" s="88">
        <f>AT74/CD74</f>
        <v>0.10810810810810811</v>
      </c>
      <c r="AV74" s="77">
        <v>1211</v>
      </c>
      <c r="AW74" s="86">
        <v>41</v>
      </c>
      <c r="AX74" s="74">
        <f>AV74/B74</f>
        <v>3.2320051242360349E-2</v>
      </c>
      <c r="AY74" s="74">
        <f>AW74/B74</f>
        <v>1.0942379033334222E-3</v>
      </c>
      <c r="AZ74" s="74">
        <f>AW74/AV74</f>
        <v>3.3856317093311314E-2</v>
      </c>
      <c r="BA74" s="75">
        <f>AW74-BD74</f>
        <v>0</v>
      </c>
      <c r="BB74" s="76">
        <f>BA74/BD74</f>
        <v>0</v>
      </c>
      <c r="BC74" s="77">
        <v>1195</v>
      </c>
      <c r="BD74" s="84">
        <v>41</v>
      </c>
      <c r="BE74" s="74">
        <f>BC74/B74</f>
        <v>3.1893031572766822E-2</v>
      </c>
      <c r="BF74" s="74">
        <f>BD74/B74</f>
        <v>1.0942379033334222E-3</v>
      </c>
      <c r="BG74" s="74">
        <f>BD74/BC74</f>
        <v>3.430962343096234E-2</v>
      </c>
      <c r="BH74" s="96">
        <f>BD74-BK74</f>
        <v>0</v>
      </c>
      <c r="BI74" s="76">
        <f>BH74/BK74</f>
        <v>0</v>
      </c>
      <c r="BJ74" s="70" t="s">
        <v>843</v>
      </c>
      <c r="BK74" s="70" t="s">
        <v>685</v>
      </c>
      <c r="BL74" s="87">
        <f>BJ74/B74</f>
        <v>3.1012303504230163E-2</v>
      </c>
      <c r="BM74" s="71">
        <f>BK74/B74</f>
        <v>1.0942379033334222E-3</v>
      </c>
      <c r="BN74" s="71">
        <f>BK74/BJ74</f>
        <v>3.5283993115318414E-2</v>
      </c>
      <c r="BO74" s="73">
        <f>BK74-BR74</f>
        <v>1</v>
      </c>
      <c r="BP74" s="72">
        <f>BO74/BR74</f>
        <v>2.5000000000000001E-2</v>
      </c>
      <c r="BQ74" s="86" t="s">
        <v>669</v>
      </c>
      <c r="BR74" s="86" t="s">
        <v>670</v>
      </c>
      <c r="BS74" s="71">
        <f>BR74/B74</f>
        <v>1.0675491739838266E-3</v>
      </c>
      <c r="BT74" s="71">
        <f>BR74/BQ74</f>
        <v>3.6563071297989032E-2</v>
      </c>
      <c r="BU74" s="73">
        <f>BR74-BX74</f>
        <v>1</v>
      </c>
      <c r="BV74" s="72">
        <f>BU74/BX74</f>
        <v>2.564102564102564E-2</v>
      </c>
      <c r="BW74" s="70" t="s">
        <v>544</v>
      </c>
      <c r="BX74" s="70" t="s">
        <v>545</v>
      </c>
      <c r="BY74" s="71">
        <f>BX74/B74</f>
        <v>1.0408604446342309E-3</v>
      </c>
      <c r="BZ74" s="71">
        <f>BX74/BW74</f>
        <v>3.7754114230396901E-2</v>
      </c>
      <c r="CA74" s="73">
        <f>BX74-CD74</f>
        <v>2</v>
      </c>
      <c r="CB74" s="72">
        <f>CA74/CD74</f>
        <v>5.4054054054054057E-2</v>
      </c>
      <c r="CC74" s="121" t="s">
        <v>341</v>
      </c>
      <c r="CD74" s="121" t="s">
        <v>342</v>
      </c>
      <c r="CE74" s="71">
        <f>CD74/B74</f>
        <v>9.8748298593503959E-4</v>
      </c>
      <c r="CF74" s="71">
        <f>CD74/CC74</f>
        <v>3.6926147704590816E-2</v>
      </c>
      <c r="CG74" s="73">
        <f>CD74-CI74</f>
        <v>4</v>
      </c>
      <c r="CH74" s="72">
        <f>CG74/CI74</f>
        <v>0.12121212121212122</v>
      </c>
      <c r="CI74" s="84">
        <v>33</v>
      </c>
      <c r="CJ74" s="87">
        <f>CI74/B74</f>
        <v>8.8072806853665693E-4</v>
      </c>
      <c r="CK74" s="84">
        <f>CI74-CM74</f>
        <v>3</v>
      </c>
      <c r="CL74" s="88">
        <f>CK74/CM74</f>
        <v>0.1</v>
      </c>
      <c r="CM74" s="84">
        <v>30</v>
      </c>
      <c r="CN74" s="87">
        <f>CM74/B74</f>
        <v>8.0066188048786993E-4</v>
      </c>
      <c r="CO74" s="122">
        <f>CM74-CQ74</f>
        <v>0</v>
      </c>
      <c r="CP74" s="88">
        <f>CO74/CQ74</f>
        <v>0</v>
      </c>
      <c r="CQ74" s="84">
        <v>30</v>
      </c>
      <c r="CR74" s="123">
        <f>CQ74/B74</f>
        <v>8.0066188048786993E-4</v>
      </c>
      <c r="CS74" s="124">
        <f>CQ74-CU74</f>
        <v>1</v>
      </c>
      <c r="CT74" s="111">
        <f>CS74/CU74</f>
        <v>3.4482758620689655E-2</v>
      </c>
      <c r="CU74" s="84">
        <v>29</v>
      </c>
      <c r="CV74" s="110">
        <f>CU74/B74</f>
        <v>7.7397315113827427E-4</v>
      </c>
    </row>
    <row r="75" spans="1:100" x14ac:dyDescent="0.3">
      <c r="A75" s="89" t="s">
        <v>146</v>
      </c>
      <c r="B75" s="162">
        <v>87108</v>
      </c>
      <c r="C75" s="180">
        <v>3735</v>
      </c>
      <c r="D75" s="181">
        <v>119</v>
      </c>
      <c r="E75" s="182">
        <f>D75/C75</f>
        <v>3.1860776439089696E-2</v>
      </c>
      <c r="F75" s="182">
        <f>D75/B75</f>
        <v>1.366120218579235E-3</v>
      </c>
      <c r="G75" s="183">
        <f>D75-L75</f>
        <v>0</v>
      </c>
      <c r="H75" s="185">
        <f>G75/L75</f>
        <v>0</v>
      </c>
      <c r="I75" s="184">
        <v>0</v>
      </c>
      <c r="J75" s="186">
        <v>0</v>
      </c>
      <c r="K75" s="27">
        <v>3693</v>
      </c>
      <c r="L75" s="8">
        <v>119</v>
      </c>
      <c r="M75" s="102">
        <f>L75/K75</f>
        <v>3.2223124830760896E-2</v>
      </c>
      <c r="N75" s="102">
        <f>L75/B75</f>
        <v>1.366120218579235E-3</v>
      </c>
      <c r="O75" s="8">
        <v>0</v>
      </c>
      <c r="P75" s="88">
        <v>0</v>
      </c>
      <c r="Q75" s="103">
        <f>L75-T75</f>
        <v>7</v>
      </c>
      <c r="R75" s="104">
        <f>Q75/T75</f>
        <v>6.25E-2</v>
      </c>
      <c r="S75" s="8">
        <v>2345</v>
      </c>
      <c r="T75" s="8">
        <v>112</v>
      </c>
      <c r="U75" s="102">
        <f>T75/S75</f>
        <v>4.7761194029850747E-2</v>
      </c>
      <c r="V75" s="102">
        <f>T75/B75</f>
        <v>1.2857602057216328E-3</v>
      </c>
      <c r="W75" s="73">
        <f>T75-AB75</f>
        <v>0</v>
      </c>
      <c r="X75" s="72">
        <f>W75/AB75</f>
        <v>0</v>
      </c>
      <c r="Y75" s="84">
        <f>T75-AI75</f>
        <v>0</v>
      </c>
      <c r="Z75" s="72">
        <f>Y75/AI75</f>
        <v>0</v>
      </c>
      <c r="AA75" s="64">
        <v>2290</v>
      </c>
      <c r="AB75" s="5">
        <v>112</v>
      </c>
      <c r="AC75" s="87">
        <f>AB75/AA75</f>
        <v>4.8908296943231441E-2</v>
      </c>
      <c r="AD75" s="87">
        <f>AB75/B75</f>
        <v>1.2857602057216328E-3</v>
      </c>
      <c r="AE75" s="84">
        <f>AB75-AI75</f>
        <v>0</v>
      </c>
      <c r="AF75" s="87">
        <f>AE75/AI75</f>
        <v>0</v>
      </c>
      <c r="AG75" s="8">
        <f>AB75-AN75</f>
        <v>-11</v>
      </c>
      <c r="AH75" s="168">
        <f>AG75/AN75</f>
        <v>-8.943089430894309E-2</v>
      </c>
      <c r="AI75" s="135">
        <v>112</v>
      </c>
      <c r="AJ75" s="137">
        <f>AI75/B75</f>
        <v>1.2857602057216328E-3</v>
      </c>
      <c r="AK75" s="138">
        <f>AI75-AN75</f>
        <v>-11</v>
      </c>
      <c r="AL75" s="88">
        <f>AK75/AN75</f>
        <v>-8.943089430894309E-2</v>
      </c>
      <c r="AM75" s="77">
        <v>2976</v>
      </c>
      <c r="AN75" s="86">
        <v>123</v>
      </c>
      <c r="AO75" s="87">
        <f>AM75/B75</f>
        <v>3.4164485466317673E-2</v>
      </c>
      <c r="AP75" s="87">
        <f>AN75/B75</f>
        <v>1.4120402259264362E-3</v>
      </c>
      <c r="AQ75" s="87">
        <f>AN75/AM75</f>
        <v>4.1330645161290321E-2</v>
      </c>
      <c r="AR75" s="77">
        <f>AN75-AW75</f>
        <v>0</v>
      </c>
      <c r="AS75" s="88">
        <f>AR75/AW75</f>
        <v>0</v>
      </c>
      <c r="AT75" s="84">
        <f>AN75-CD75</f>
        <v>5</v>
      </c>
      <c r="AU75" s="88">
        <f>AT75/CD75</f>
        <v>4.2372881355932202E-2</v>
      </c>
      <c r="AV75" s="77">
        <v>2958</v>
      </c>
      <c r="AW75" s="86">
        <v>123</v>
      </c>
      <c r="AX75" s="74">
        <f>AV75/B75</f>
        <v>3.3957845433255272E-2</v>
      </c>
      <c r="AY75" s="74">
        <f>AW75/B75</f>
        <v>1.4120402259264362E-3</v>
      </c>
      <c r="AZ75" s="74">
        <f>AW75/AV75</f>
        <v>4.1582150101419878E-2</v>
      </c>
      <c r="BA75" s="75">
        <f>AW75-BD75</f>
        <v>0</v>
      </c>
      <c r="BB75" s="76">
        <f>BA75/BD75</f>
        <v>0</v>
      </c>
      <c r="BC75" s="77">
        <v>2919</v>
      </c>
      <c r="BD75" s="84">
        <v>123</v>
      </c>
      <c r="BE75" s="74">
        <f>BC75/B75</f>
        <v>3.3510125361620055E-2</v>
      </c>
      <c r="BF75" s="74">
        <f>BD75/B75</f>
        <v>1.4120402259264362E-3</v>
      </c>
      <c r="BG75" s="74">
        <f>BD75/BC75</f>
        <v>4.2137718396711203E-2</v>
      </c>
      <c r="BH75" s="96">
        <f>BD75-BK75</f>
        <v>3</v>
      </c>
      <c r="BI75" s="76">
        <f>BH75/BK75</f>
        <v>2.5000000000000001E-2</v>
      </c>
      <c r="BJ75" s="70" t="s">
        <v>840</v>
      </c>
      <c r="BK75" s="70" t="s">
        <v>628</v>
      </c>
      <c r="BL75" s="87">
        <f>BJ75/B75</f>
        <v>3.280984524957524E-2</v>
      </c>
      <c r="BM75" s="71">
        <f>BK75/B75</f>
        <v>1.3776002204160353E-3</v>
      </c>
      <c r="BN75" s="71">
        <f>BK75/BJ75</f>
        <v>4.1987403778866339E-2</v>
      </c>
      <c r="BO75" s="73">
        <f>BK75-BR75</f>
        <v>0</v>
      </c>
      <c r="BP75" s="72">
        <f>BO75/BR75</f>
        <v>0</v>
      </c>
      <c r="BQ75" s="86" t="s">
        <v>657</v>
      </c>
      <c r="BR75" s="86" t="s">
        <v>628</v>
      </c>
      <c r="BS75" s="71">
        <f>BR75/B75</f>
        <v>1.3776002204160353E-3</v>
      </c>
      <c r="BT75" s="71">
        <f>BR75/BQ75</f>
        <v>4.3352601156069363E-2</v>
      </c>
      <c r="BU75" s="73">
        <f>BR75-BX75</f>
        <v>1</v>
      </c>
      <c r="BV75" s="72">
        <f>BU75/BX75</f>
        <v>8.4033613445378148E-3</v>
      </c>
      <c r="BW75" s="70" t="s">
        <v>538</v>
      </c>
      <c r="BX75" s="70" t="s">
        <v>539</v>
      </c>
      <c r="BY75" s="71">
        <f>BX75/B75</f>
        <v>1.366120218579235E-3</v>
      </c>
      <c r="BZ75" s="71">
        <f>BX75/BW75</f>
        <v>4.4353335818114049E-2</v>
      </c>
      <c r="CA75" s="73">
        <f>BX75-CD75</f>
        <v>1</v>
      </c>
      <c r="CB75" s="72">
        <f>CA75/CD75</f>
        <v>8.4745762711864406E-3</v>
      </c>
      <c r="CC75" s="126" t="s">
        <v>335</v>
      </c>
      <c r="CD75" s="125" t="s">
        <v>336</v>
      </c>
      <c r="CE75" s="71">
        <f>CD75/B75</f>
        <v>1.3546402167424346E-3</v>
      </c>
      <c r="CF75" s="71">
        <f>CD75/CC75</f>
        <v>4.4730856709628508E-2</v>
      </c>
      <c r="CG75" s="73">
        <f>CD75-CI75</f>
        <v>6</v>
      </c>
      <c r="CH75" s="72">
        <f>CG75/CI75</f>
        <v>5.3571428571428568E-2</v>
      </c>
      <c r="CI75" s="84">
        <v>112</v>
      </c>
      <c r="CJ75" s="87">
        <f>CI75/B75</f>
        <v>1.2857602057216328E-3</v>
      </c>
      <c r="CK75" s="84">
        <f>CI75-CM75</f>
        <v>7</v>
      </c>
      <c r="CL75" s="88">
        <f>CK75/CM75</f>
        <v>6.6666666666666666E-2</v>
      </c>
      <c r="CM75" s="84">
        <v>105</v>
      </c>
      <c r="CN75" s="87">
        <f>CM75/B75</f>
        <v>1.2054001928640309E-3</v>
      </c>
      <c r="CO75" s="122">
        <f>CM75-CQ75</f>
        <v>0</v>
      </c>
      <c r="CP75" s="88">
        <f>CO75/CQ75</f>
        <v>0</v>
      </c>
      <c r="CQ75" s="84">
        <v>105</v>
      </c>
      <c r="CR75" s="123">
        <f>CQ75/B75</f>
        <v>1.2054001928640309E-3</v>
      </c>
      <c r="CS75" s="124">
        <f>CQ75-CU75</f>
        <v>4</v>
      </c>
      <c r="CT75" s="111">
        <f>CS75/CU75</f>
        <v>3.9603960396039604E-2</v>
      </c>
      <c r="CU75" s="84">
        <v>101</v>
      </c>
      <c r="CV75" s="110">
        <f>CU75/B75</f>
        <v>1.1594801855168296E-3</v>
      </c>
    </row>
    <row r="76" spans="1:100" x14ac:dyDescent="0.3">
      <c r="A76" s="99" t="s">
        <v>170</v>
      </c>
      <c r="B76" s="162">
        <v>10011</v>
      </c>
      <c r="C76" s="180">
        <v>422</v>
      </c>
      <c r="D76" s="181">
        <f>L76</f>
        <v>13</v>
      </c>
      <c r="E76" s="182">
        <f>D76/C76</f>
        <v>3.0805687203791468E-2</v>
      </c>
      <c r="F76" s="182">
        <f>D76/B76</f>
        <v>1.2985715712716013E-3</v>
      </c>
      <c r="G76" s="183">
        <f>D76-L76</f>
        <v>0</v>
      </c>
      <c r="H76" s="185">
        <f>G76/L76</f>
        <v>0</v>
      </c>
      <c r="I76" s="184">
        <v>0</v>
      </c>
      <c r="J76" s="186">
        <v>0</v>
      </c>
      <c r="K76" s="73">
        <v>401</v>
      </c>
      <c r="L76" s="6">
        <f>SUM(T76,O76)</f>
        <v>13</v>
      </c>
      <c r="M76" s="102">
        <f>L76/K76</f>
        <v>3.2418952618453865E-2</v>
      </c>
      <c r="N76" s="102">
        <f>L76/B76</f>
        <v>1.2985715712716013E-3</v>
      </c>
      <c r="O76" s="84">
        <v>1</v>
      </c>
      <c r="P76" s="72">
        <v>8.3000000000000004E-2</v>
      </c>
      <c r="Q76" s="103">
        <f>L76-T76</f>
        <v>1</v>
      </c>
      <c r="R76" s="104">
        <f>Q76/T76</f>
        <v>8.3333333333333329E-2</v>
      </c>
      <c r="S76" s="8">
        <v>342</v>
      </c>
      <c r="T76" s="8">
        <v>12</v>
      </c>
      <c r="U76" s="102">
        <f>T76/S76</f>
        <v>3.5087719298245612E-2</v>
      </c>
      <c r="V76" s="102">
        <f>T76/B76</f>
        <v>1.1986814504045551E-3</v>
      </c>
      <c r="W76" s="73">
        <f>T76-AB76</f>
        <v>0</v>
      </c>
      <c r="X76" s="72">
        <f>W76/AB76</f>
        <v>0</v>
      </c>
      <c r="Y76" s="84">
        <f>T76-AI76</f>
        <v>3</v>
      </c>
      <c r="Z76" s="72">
        <f>Y76/AI76</f>
        <v>0.33333333333333331</v>
      </c>
      <c r="AA76" s="5">
        <v>333</v>
      </c>
      <c r="AB76" s="8">
        <v>12</v>
      </c>
      <c r="AC76" s="23">
        <f>AB76/AA76</f>
        <v>3.6036036036036036E-2</v>
      </c>
      <c r="AD76" s="23">
        <f>AB76/B76</f>
        <v>1.1986814504045551E-3</v>
      </c>
      <c r="AE76" s="5">
        <f>AB76-AI76</f>
        <v>3</v>
      </c>
      <c r="AF76" s="87">
        <f>AE76/AI76</f>
        <v>0.33333333333333331</v>
      </c>
      <c r="AG76" s="8">
        <f>AB76-AN76</f>
        <v>5</v>
      </c>
      <c r="AH76" s="168">
        <f>AG76/AN76</f>
        <v>0.7142857142857143</v>
      </c>
      <c r="AI76" s="135">
        <v>9</v>
      </c>
      <c r="AJ76" s="137">
        <f>AI76/B76</f>
        <v>8.9901108780341625E-4</v>
      </c>
      <c r="AK76" s="138">
        <f>AI76-AN76</f>
        <v>2</v>
      </c>
      <c r="AL76" s="88">
        <f>AK76/AN76</f>
        <v>0.2857142857142857</v>
      </c>
      <c r="AM76" s="86">
        <v>274</v>
      </c>
      <c r="AN76" s="86">
        <v>7</v>
      </c>
      <c r="AO76" s="87">
        <f>AM76/B76</f>
        <v>2.7369893117570671E-2</v>
      </c>
      <c r="AP76" s="87">
        <f>AN76/B76</f>
        <v>6.9923084606932377E-4</v>
      </c>
      <c r="AQ76" s="87">
        <f>AN76/AM76</f>
        <v>2.5547445255474453E-2</v>
      </c>
      <c r="AR76" s="77">
        <f>AN76-AW76</f>
        <v>0</v>
      </c>
      <c r="AS76" s="88">
        <f>AR76/AW76</f>
        <v>0</v>
      </c>
      <c r="AT76" s="84">
        <f>AN76-CD76</f>
        <v>2</v>
      </c>
      <c r="AU76" s="88">
        <f>AT76/CD76</f>
        <v>0.4</v>
      </c>
      <c r="AV76" s="70">
        <v>266</v>
      </c>
      <c r="AW76" s="70">
        <v>7</v>
      </c>
      <c r="AX76" s="74">
        <f>AV76/B76</f>
        <v>2.6570772150634303E-2</v>
      </c>
      <c r="AY76" s="74">
        <f>AW76/B76</f>
        <v>6.9923084606932377E-4</v>
      </c>
      <c r="AZ76" s="74">
        <f>AW76/AV76</f>
        <v>2.6315789473684209E-2</v>
      </c>
      <c r="BA76" s="75">
        <f>AW76-BD76</f>
        <v>0</v>
      </c>
      <c r="BB76" s="76">
        <f>BA76/BD76</f>
        <v>0</v>
      </c>
      <c r="BC76" s="84">
        <v>258</v>
      </c>
      <c r="BD76" s="84">
        <v>7</v>
      </c>
      <c r="BE76" s="74">
        <f>BC76/B76</f>
        <v>2.5771651183697931E-2</v>
      </c>
      <c r="BF76" s="74">
        <f>BD76/B76</f>
        <v>6.9923084606932377E-4</v>
      </c>
      <c r="BG76" s="74">
        <f>BD76/BC76</f>
        <v>2.7131782945736434E-2</v>
      </c>
      <c r="BH76" s="96">
        <f>BD76-BK76</f>
        <v>-13</v>
      </c>
      <c r="BI76" s="76">
        <f>BH76/BK76</f>
        <v>-0.65</v>
      </c>
      <c r="BJ76" s="86" t="s">
        <v>797</v>
      </c>
      <c r="BK76" s="86" t="s">
        <v>427</v>
      </c>
      <c r="BL76" s="87">
        <f>BJ76/B76</f>
        <v>6.6327040255718714E-2</v>
      </c>
      <c r="BM76" s="71">
        <f>BK76/B76</f>
        <v>1.9978024173409252E-3</v>
      </c>
      <c r="BN76" s="71">
        <f>BK76/BJ76</f>
        <v>3.0120481927710843E-2</v>
      </c>
      <c r="BO76" s="73">
        <f>BK76-BR76</f>
        <v>13</v>
      </c>
      <c r="BP76" s="72">
        <f>BO76/BR76</f>
        <v>1.8571428571428572</v>
      </c>
      <c r="BQ76" s="86" t="s">
        <v>600</v>
      </c>
      <c r="BR76" s="70" t="s">
        <v>85</v>
      </c>
      <c r="BS76" s="71">
        <f>BR76/B76</f>
        <v>6.9923084606932377E-4</v>
      </c>
      <c r="BT76" s="71">
        <f>BR76/BQ76</f>
        <v>3.1818181818181815E-2</v>
      </c>
      <c r="BU76" s="73">
        <f>BR76-BX76</f>
        <v>2</v>
      </c>
      <c r="BV76" s="72">
        <f>BU76/BX76</f>
        <v>0.4</v>
      </c>
      <c r="BW76" s="86" t="s">
        <v>477</v>
      </c>
      <c r="BX76" s="86" t="s">
        <v>97</v>
      </c>
      <c r="BY76" s="71">
        <f>BX76/B76</f>
        <v>4.994506043352313E-4</v>
      </c>
      <c r="BZ76" s="71">
        <f>BX76/BW76</f>
        <v>2.3923444976076555E-2</v>
      </c>
      <c r="CA76" s="73">
        <f>BX76-CD76</f>
        <v>0</v>
      </c>
      <c r="CB76" s="72">
        <f>CA76/CD76</f>
        <v>0</v>
      </c>
      <c r="CC76" s="121" t="s">
        <v>257</v>
      </c>
      <c r="CD76" s="121" t="s">
        <v>219</v>
      </c>
      <c r="CE76" s="71">
        <f>CD76/B76</f>
        <v>4.994506043352313E-4</v>
      </c>
      <c r="CF76" s="71">
        <f>CD76/CC76</f>
        <v>2.8735632183908046E-2</v>
      </c>
      <c r="CG76" s="73">
        <f>CD76-CI76</f>
        <v>2</v>
      </c>
      <c r="CH76" s="72">
        <f>CG76/CI76</f>
        <v>0.66666666666666663</v>
      </c>
      <c r="CI76" s="84">
        <v>3</v>
      </c>
      <c r="CJ76" s="87">
        <f>CI76/B76</f>
        <v>2.9967036260113877E-4</v>
      </c>
      <c r="CK76" s="84">
        <f>CI76-CM76</f>
        <v>0</v>
      </c>
      <c r="CL76" s="88">
        <f>CK76/CM76</f>
        <v>0</v>
      </c>
      <c r="CM76" s="84">
        <v>3</v>
      </c>
      <c r="CN76" s="87">
        <f>CM76/B76</f>
        <v>2.9967036260113877E-4</v>
      </c>
      <c r="CO76" s="122">
        <f>CM76-CQ76</f>
        <v>0</v>
      </c>
      <c r="CP76" s="88">
        <f>CO76/CQ76</f>
        <v>0</v>
      </c>
      <c r="CQ76" s="84">
        <v>3</v>
      </c>
      <c r="CR76" s="123">
        <f>CQ76/B76</f>
        <v>2.9967036260113877E-4</v>
      </c>
      <c r="CS76" s="124">
        <f>CQ76-CU76</f>
        <v>2</v>
      </c>
      <c r="CT76" s="111">
        <f>CS76/CU76</f>
        <v>2</v>
      </c>
      <c r="CU76" s="84" t="s">
        <v>126</v>
      </c>
      <c r="CV76" s="110">
        <f>CU76/B76</f>
        <v>9.9890120867046251E-5</v>
      </c>
    </row>
    <row r="77" spans="1:100" x14ac:dyDescent="0.3">
      <c r="A77" s="68" t="s">
        <v>174</v>
      </c>
      <c r="B77" s="161">
        <v>5677</v>
      </c>
      <c r="C77" s="180">
        <v>471</v>
      </c>
      <c r="D77" s="181">
        <f>L77</f>
        <v>7</v>
      </c>
      <c r="E77" s="182">
        <f>D77/C77</f>
        <v>1.4861995753715499E-2</v>
      </c>
      <c r="F77" s="182">
        <f>D77/B77</f>
        <v>1.2330456226880395E-3</v>
      </c>
      <c r="G77" s="183">
        <f>D77-L77</f>
        <v>0</v>
      </c>
      <c r="H77" s="185">
        <f>G77/L77</f>
        <v>0</v>
      </c>
      <c r="I77" s="184">
        <v>0</v>
      </c>
      <c r="J77" s="186">
        <v>0</v>
      </c>
      <c r="K77" s="5">
        <v>470</v>
      </c>
      <c r="L77" s="6">
        <f>SUM(T77,O77)</f>
        <v>7</v>
      </c>
      <c r="M77" s="102">
        <f>L77/K77</f>
        <v>1.4893617021276596E-2</v>
      </c>
      <c r="N77" s="102">
        <f>L77/B77</f>
        <v>1.2330456226880395E-3</v>
      </c>
      <c r="O77" s="8">
        <v>0</v>
      </c>
      <c r="P77" s="72">
        <v>0</v>
      </c>
      <c r="Q77" s="103">
        <f>L77-T77</f>
        <v>0</v>
      </c>
      <c r="R77" s="104">
        <f>Q77/T77</f>
        <v>0</v>
      </c>
      <c r="S77" s="8">
        <v>156</v>
      </c>
      <c r="T77" s="8">
        <v>7</v>
      </c>
      <c r="U77" s="102">
        <f>T77/S77</f>
        <v>4.4871794871794872E-2</v>
      </c>
      <c r="V77" s="102">
        <f>T77/B77</f>
        <v>1.2330456226880395E-3</v>
      </c>
      <c r="W77" s="73">
        <f>T77-AB77</f>
        <v>0</v>
      </c>
      <c r="X77" s="72">
        <f>W77/AB77</f>
        <v>0</v>
      </c>
      <c r="Y77" s="84">
        <f>T77-AI77</f>
        <v>0</v>
      </c>
      <c r="Z77" s="72">
        <f>Y77/AI77</f>
        <v>0</v>
      </c>
      <c r="AA77" s="9">
        <v>148</v>
      </c>
      <c r="AB77" s="9">
        <v>7</v>
      </c>
      <c r="AC77" s="71">
        <f>AB77/AA77</f>
        <v>4.72972972972973E-2</v>
      </c>
      <c r="AD77" s="71">
        <f>AB77/B77</f>
        <v>1.2330456226880395E-3</v>
      </c>
      <c r="AE77" s="73">
        <f>AB77-AI77</f>
        <v>0</v>
      </c>
      <c r="AF77" s="71">
        <f>AE77/AI77</f>
        <v>0</v>
      </c>
      <c r="AG77" s="8">
        <f>AB77-AN77</f>
        <v>0</v>
      </c>
      <c r="AH77" s="168">
        <f>AG77/AN77</f>
        <v>0</v>
      </c>
      <c r="AI77" s="135">
        <v>7</v>
      </c>
      <c r="AJ77" s="137">
        <f>AI77/B77</f>
        <v>1.2330456226880395E-3</v>
      </c>
      <c r="AK77" s="138">
        <f>AI77-AN77</f>
        <v>0</v>
      </c>
      <c r="AL77" s="72">
        <f>AK77/AN77</f>
        <v>0</v>
      </c>
      <c r="AM77" s="70">
        <v>156</v>
      </c>
      <c r="AN77" s="70">
        <v>7</v>
      </c>
      <c r="AO77" s="71">
        <f>AM77/B77</f>
        <v>2.7479302448476309E-2</v>
      </c>
      <c r="AP77" s="71">
        <f>AN77/B77</f>
        <v>1.2330456226880395E-3</v>
      </c>
      <c r="AQ77" s="71">
        <f>AN77/AM77</f>
        <v>4.4871794871794872E-2</v>
      </c>
      <c r="AR77" s="69">
        <f>AN77-AW77</f>
        <v>1</v>
      </c>
      <c r="AS77" s="72">
        <f>AR77/AW77</f>
        <v>0.16666666666666666</v>
      </c>
      <c r="AT77" s="73">
        <f>AN77-CD77</f>
        <v>2</v>
      </c>
      <c r="AU77" s="72">
        <f>AT77/CD77</f>
        <v>0.4</v>
      </c>
      <c r="AV77" s="70">
        <v>153</v>
      </c>
      <c r="AW77" s="70">
        <v>6</v>
      </c>
      <c r="AX77" s="74">
        <f>AV77/B77</f>
        <v>2.6950854324467147E-2</v>
      </c>
      <c r="AY77" s="74">
        <f>AW77/B77</f>
        <v>1.0568962480183195E-3</v>
      </c>
      <c r="AZ77" s="74">
        <f>AW77/AV77</f>
        <v>3.9215686274509803E-2</v>
      </c>
      <c r="BA77" s="75">
        <f>AW77-BD77</f>
        <v>0</v>
      </c>
      <c r="BB77" s="76">
        <f>BA77/BD77</f>
        <v>0</v>
      </c>
      <c r="BC77" s="84">
        <v>141</v>
      </c>
      <c r="BD77" s="84">
        <v>6</v>
      </c>
      <c r="BE77" s="74">
        <f>BC77/B77</f>
        <v>2.4837061828430509E-2</v>
      </c>
      <c r="BF77" s="74">
        <f>BD77/B77</f>
        <v>1.0568962480183195E-3</v>
      </c>
      <c r="BG77" s="74">
        <f>BD77/BC77</f>
        <v>4.2553191489361701E-2</v>
      </c>
      <c r="BH77" s="96">
        <f>BD77-BK77</f>
        <v>1</v>
      </c>
      <c r="BI77" s="76">
        <f>BH77/BK77</f>
        <v>0.2</v>
      </c>
      <c r="BJ77" s="86" t="s">
        <v>573</v>
      </c>
      <c r="BK77" s="86" t="s">
        <v>97</v>
      </c>
      <c r="BL77" s="87">
        <f>BJ77/B77</f>
        <v>2.2547119957724151E-2</v>
      </c>
      <c r="BM77" s="71">
        <f>BK77/B77</f>
        <v>8.8074687334859956E-4</v>
      </c>
      <c r="BN77" s="71">
        <f>BK77/BJ77</f>
        <v>3.90625E-2</v>
      </c>
      <c r="BO77" s="73">
        <f>BK77-BR77</f>
        <v>0</v>
      </c>
      <c r="BP77" s="72">
        <f>BO77/BR77</f>
        <v>0</v>
      </c>
      <c r="BQ77" s="86" t="s">
        <v>561</v>
      </c>
      <c r="BR77" s="86" t="s">
        <v>97</v>
      </c>
      <c r="BS77" s="71">
        <f>BR77/B77</f>
        <v>8.8074687334859956E-4</v>
      </c>
      <c r="BT77" s="71">
        <f>BR77/BQ77</f>
        <v>4.6296296296296294E-2</v>
      </c>
      <c r="BU77" s="73">
        <f>BR77-BX77</f>
        <v>0</v>
      </c>
      <c r="BV77" s="72">
        <f>BU77/BX77</f>
        <v>0</v>
      </c>
      <c r="BW77" s="86" t="s">
        <v>559</v>
      </c>
      <c r="BX77" s="86" t="s">
        <v>97</v>
      </c>
      <c r="BY77" s="71">
        <f>BX77/B77</f>
        <v>8.8074687334859956E-4</v>
      </c>
      <c r="BZ77" s="71">
        <f>BX77/BW77</f>
        <v>4.6728971962616821E-2</v>
      </c>
      <c r="CA77" s="73">
        <f>BX77-CD77</f>
        <v>0</v>
      </c>
      <c r="CB77" s="72">
        <f>CA77/CD77</f>
        <v>0</v>
      </c>
      <c r="CC77" s="121" t="s">
        <v>355</v>
      </c>
      <c r="CD77" s="121" t="s">
        <v>219</v>
      </c>
      <c r="CE77" s="71">
        <f>CD77/B77</f>
        <v>8.8074687334859956E-4</v>
      </c>
      <c r="CF77" s="71">
        <f>CD77/CC77</f>
        <v>5.3191489361702128E-2</v>
      </c>
      <c r="CG77" s="73">
        <f>CD77-CI77</f>
        <v>2</v>
      </c>
      <c r="CH77" s="72">
        <f>CG77/CI77</f>
        <v>0.66666666666666663</v>
      </c>
      <c r="CI77" s="73">
        <v>3</v>
      </c>
      <c r="CJ77" s="87">
        <f>CI77/B77</f>
        <v>5.2844812400915976E-4</v>
      </c>
      <c r="CK77" s="84">
        <f>CI77-CM77</f>
        <v>1</v>
      </c>
      <c r="CL77" s="88">
        <f>CK77/CM77</f>
        <v>0.5</v>
      </c>
      <c r="CM77" s="73">
        <v>2</v>
      </c>
      <c r="CN77" s="87">
        <f>CM77/B77</f>
        <v>3.5229874933943986E-4</v>
      </c>
      <c r="CO77" s="122">
        <f>CM77-CQ77</f>
        <v>0</v>
      </c>
      <c r="CP77" s="88">
        <f>CO77/CQ77</f>
        <v>0</v>
      </c>
      <c r="CQ77" s="73">
        <v>2</v>
      </c>
      <c r="CR77" s="123">
        <f>CQ77/B77</f>
        <v>3.5229874933943986E-4</v>
      </c>
      <c r="CS77" s="124">
        <f>CQ77-CU77</f>
        <v>1</v>
      </c>
      <c r="CT77" s="111">
        <f>CS77/CU77</f>
        <v>1</v>
      </c>
      <c r="CU77" s="73" t="s">
        <v>126</v>
      </c>
      <c r="CV77" s="110">
        <f>CU77/B77</f>
        <v>1.7614937466971993E-4</v>
      </c>
    </row>
    <row r="78" spans="1:100" x14ac:dyDescent="0.3">
      <c r="A78" s="89" t="s">
        <v>40</v>
      </c>
      <c r="B78" s="162">
        <v>25891</v>
      </c>
      <c r="C78" s="180">
        <v>888</v>
      </c>
      <c r="D78" s="181">
        <v>31</v>
      </c>
      <c r="E78" s="182">
        <f>D78/C78</f>
        <v>3.4909909909909907E-2</v>
      </c>
      <c r="F78" s="182">
        <f>D78/B78</f>
        <v>1.197327256575644E-3</v>
      </c>
      <c r="G78" s="183">
        <f>D78-L78</f>
        <v>0</v>
      </c>
      <c r="H78" s="185">
        <f>G78/L78</f>
        <v>0</v>
      </c>
      <c r="I78" s="184">
        <v>0</v>
      </c>
      <c r="J78" s="186">
        <v>0</v>
      </c>
      <c r="K78" s="9">
        <v>873</v>
      </c>
      <c r="L78" s="9">
        <v>31</v>
      </c>
      <c r="M78" s="102">
        <f>L78/K78</f>
        <v>3.5509736540664374E-2</v>
      </c>
      <c r="N78" s="102">
        <f>L78/B78</f>
        <v>1.197327256575644E-3</v>
      </c>
      <c r="O78" s="8">
        <v>0</v>
      </c>
      <c r="P78" s="82">
        <v>0</v>
      </c>
      <c r="Q78" s="103">
        <f>L78-T78</f>
        <v>0</v>
      </c>
      <c r="R78" s="104">
        <f>Q78/T78</f>
        <v>0</v>
      </c>
      <c r="S78" s="8">
        <v>706</v>
      </c>
      <c r="T78" s="8">
        <v>31</v>
      </c>
      <c r="U78" s="102">
        <f>T78/S78</f>
        <v>4.3909348441926344E-2</v>
      </c>
      <c r="V78" s="102">
        <f>T78/B78</f>
        <v>1.197327256575644E-3</v>
      </c>
      <c r="W78" s="73">
        <f>T78-AB78</f>
        <v>0</v>
      </c>
      <c r="X78" s="72">
        <f>W78/AB78</f>
        <v>0</v>
      </c>
      <c r="Y78" s="84">
        <f>T78-AI78</f>
        <v>0</v>
      </c>
      <c r="Z78" s="72">
        <f>Y78/AI78</f>
        <v>0</v>
      </c>
      <c r="AA78" s="8">
        <v>694</v>
      </c>
      <c r="AB78" s="8">
        <v>31</v>
      </c>
      <c r="AC78" s="87">
        <f>AB78/AA78</f>
        <v>4.4668587896253602E-2</v>
      </c>
      <c r="AD78" s="87">
        <f>AB78/B78</f>
        <v>1.197327256575644E-3</v>
      </c>
      <c r="AE78" s="84">
        <f>AB78-AI78</f>
        <v>0</v>
      </c>
      <c r="AF78" s="87">
        <f>AE78/AI78</f>
        <v>0</v>
      </c>
      <c r="AG78" s="8">
        <f>AB78-AN78</f>
        <v>1</v>
      </c>
      <c r="AH78" s="168">
        <f>AG78/AN78</f>
        <v>3.3333333333333333E-2</v>
      </c>
      <c r="AI78" s="135">
        <v>31</v>
      </c>
      <c r="AJ78" s="142">
        <f>AI78/B78</f>
        <v>1.197327256575644E-3</v>
      </c>
      <c r="AK78" s="130">
        <f>AI78-AN78</f>
        <v>1</v>
      </c>
      <c r="AL78" s="88">
        <f>AK78/AN78</f>
        <v>3.3333333333333333E-2</v>
      </c>
      <c r="AM78" s="86">
        <v>688</v>
      </c>
      <c r="AN78" s="86">
        <v>30</v>
      </c>
      <c r="AO78" s="87">
        <f>AM78/B78</f>
        <v>2.6572940404001391E-2</v>
      </c>
      <c r="AP78" s="87">
        <f>AN78/B78</f>
        <v>1.1587037966861071E-3</v>
      </c>
      <c r="AQ78" s="87">
        <f>AN78/AM78</f>
        <v>4.3604651162790699E-2</v>
      </c>
      <c r="AR78" s="77">
        <f>AN78-AW78</f>
        <v>0</v>
      </c>
      <c r="AS78" s="88">
        <f>AR78/AW78</f>
        <v>0</v>
      </c>
      <c r="AT78" s="84">
        <f>AN78-CD78</f>
        <v>2</v>
      </c>
      <c r="AU78" s="88">
        <f>AT78/CD78</f>
        <v>7.1428571428571425E-2</v>
      </c>
      <c r="AV78" s="86">
        <v>685</v>
      </c>
      <c r="AW78" s="86">
        <v>30</v>
      </c>
      <c r="AX78" s="74">
        <f>AV78/B78</f>
        <v>2.6457070024332778E-2</v>
      </c>
      <c r="AY78" s="74">
        <f>AW78/B78</f>
        <v>1.1587037966861071E-3</v>
      </c>
      <c r="AZ78" s="74">
        <f>AW78/AV78</f>
        <v>4.3795620437956206E-2</v>
      </c>
      <c r="BA78" s="75">
        <f>AW78-BD78</f>
        <v>1</v>
      </c>
      <c r="BB78" s="76">
        <f>BA78/BD78</f>
        <v>3.4482758620689655E-2</v>
      </c>
      <c r="BC78" s="84">
        <v>675</v>
      </c>
      <c r="BD78" s="84">
        <v>29</v>
      </c>
      <c r="BE78" s="74">
        <f>BC78/B78</f>
        <v>2.6070835425437412E-2</v>
      </c>
      <c r="BF78" s="74">
        <f>BD78/B78</f>
        <v>1.1200803367965703E-3</v>
      </c>
      <c r="BG78" s="74">
        <f>BD78/BC78</f>
        <v>4.296296296296296E-2</v>
      </c>
      <c r="BH78" s="96">
        <f>BD78-BK78</f>
        <v>0</v>
      </c>
      <c r="BI78" s="76">
        <f>BH78/BK78</f>
        <v>0</v>
      </c>
      <c r="BJ78" s="86" t="s">
        <v>778</v>
      </c>
      <c r="BK78" s="86" t="s">
        <v>33</v>
      </c>
      <c r="BL78" s="87">
        <f>BJ78/B78</f>
        <v>2.5452860067204819E-2</v>
      </c>
      <c r="BM78" s="71">
        <f>BK78/B78</f>
        <v>1.1200803367965703E-3</v>
      </c>
      <c r="BN78" s="71">
        <f>BK78/BJ78</f>
        <v>4.4006069802731411E-2</v>
      </c>
      <c r="BO78" s="73">
        <f>BK78-BR78</f>
        <v>0</v>
      </c>
      <c r="BP78" s="72">
        <f>BO78/BR78</f>
        <v>0</v>
      </c>
      <c r="BQ78" s="86" t="s">
        <v>666</v>
      </c>
      <c r="BR78" s="86" t="s">
        <v>33</v>
      </c>
      <c r="BS78" s="71">
        <f>BR78/B78</f>
        <v>1.1200803367965703E-3</v>
      </c>
      <c r="BT78" s="71">
        <f>BR78/BQ78</f>
        <v>4.6031746031746035E-2</v>
      </c>
      <c r="BU78" s="73">
        <f>BR78-BX78</f>
        <v>0</v>
      </c>
      <c r="BV78" s="72">
        <f>BU78/BX78</f>
        <v>0</v>
      </c>
      <c r="BW78" s="86" t="s">
        <v>608</v>
      </c>
      <c r="BX78" s="86" t="s">
        <v>33</v>
      </c>
      <c r="BY78" s="71">
        <f>BX78/B78</f>
        <v>1.1200803367965703E-3</v>
      </c>
      <c r="BZ78" s="71">
        <f>BX78/BW78</f>
        <v>4.817275747508306E-2</v>
      </c>
      <c r="CA78" s="73">
        <f>BX78-CD78</f>
        <v>1</v>
      </c>
      <c r="CB78" s="72">
        <f>CA78/CD78</f>
        <v>3.5714285714285712E-2</v>
      </c>
      <c r="CC78" s="126" t="s">
        <v>404</v>
      </c>
      <c r="CD78" s="121" t="s">
        <v>212</v>
      </c>
      <c r="CE78" s="71">
        <f>CD78/B78</f>
        <v>1.0814568769070333E-3</v>
      </c>
      <c r="CF78" s="71">
        <f>CD78/CC78</f>
        <v>4.8951048951048952E-2</v>
      </c>
      <c r="CG78" s="73">
        <f>CD78-CI78</f>
        <v>1</v>
      </c>
      <c r="CH78" s="72">
        <f>CG78/CI78</f>
        <v>3.7037037037037035E-2</v>
      </c>
      <c r="CI78" s="84">
        <v>27</v>
      </c>
      <c r="CJ78" s="87">
        <f>CI78/B78</f>
        <v>1.0428334170174964E-3</v>
      </c>
      <c r="CK78" s="84">
        <f>CI78-CM78</f>
        <v>0</v>
      </c>
      <c r="CL78" s="88">
        <f>CK78/CM78</f>
        <v>0</v>
      </c>
      <c r="CM78" s="84">
        <v>27</v>
      </c>
      <c r="CN78" s="87">
        <f>CM78/B78</f>
        <v>1.0428334170174964E-3</v>
      </c>
      <c r="CO78" s="122">
        <f>CM78-CQ78</f>
        <v>0</v>
      </c>
      <c r="CP78" s="88">
        <f>CO78/CQ78</f>
        <v>0</v>
      </c>
      <c r="CQ78" s="84">
        <v>27</v>
      </c>
      <c r="CR78" s="123">
        <f>CQ78/B78</f>
        <v>1.0428334170174964E-3</v>
      </c>
      <c r="CS78" s="124">
        <f>CQ78-CU78</f>
        <v>3</v>
      </c>
      <c r="CT78" s="111">
        <f>CS78/CU78</f>
        <v>0.125</v>
      </c>
      <c r="CU78" s="84" t="s">
        <v>39</v>
      </c>
      <c r="CV78" s="110">
        <f>CU78/B78</f>
        <v>9.2696303734888575E-4</v>
      </c>
    </row>
    <row r="79" spans="1:100" x14ac:dyDescent="0.3">
      <c r="A79" s="68" t="s">
        <v>45</v>
      </c>
      <c r="B79" s="161">
        <v>22410</v>
      </c>
      <c r="C79" s="180">
        <v>776</v>
      </c>
      <c r="D79" s="181">
        <v>26</v>
      </c>
      <c r="E79" s="182">
        <f>D79/C79</f>
        <v>3.3505154639175257E-2</v>
      </c>
      <c r="F79" s="182">
        <f>D79/B79</f>
        <v>1.1601963409192326E-3</v>
      </c>
      <c r="G79" s="183">
        <f>D79-L79</f>
        <v>0</v>
      </c>
      <c r="H79" s="185">
        <f>G79/L79</f>
        <v>0</v>
      </c>
      <c r="I79" s="184">
        <v>0</v>
      </c>
      <c r="J79" s="186">
        <v>0</v>
      </c>
      <c r="K79" s="5">
        <v>765</v>
      </c>
      <c r="L79" s="8">
        <v>26</v>
      </c>
      <c r="M79" s="102">
        <f>L79/K79</f>
        <v>3.3986928104575161E-2</v>
      </c>
      <c r="N79" s="102">
        <f>L79/B79</f>
        <v>1.1601963409192326E-3</v>
      </c>
      <c r="O79" s="8">
        <v>0</v>
      </c>
      <c r="P79" s="72">
        <v>0</v>
      </c>
      <c r="Q79" s="103">
        <f>L79-T79</f>
        <v>0</v>
      </c>
      <c r="R79" s="104">
        <f>Q79/T79</f>
        <v>0</v>
      </c>
      <c r="S79" s="8">
        <v>627</v>
      </c>
      <c r="T79" s="8">
        <v>26</v>
      </c>
      <c r="U79" s="102">
        <f>T79/S79</f>
        <v>4.1467304625199361E-2</v>
      </c>
      <c r="V79" s="102">
        <f>T79/B79</f>
        <v>1.1601963409192326E-3</v>
      </c>
      <c r="W79" s="73">
        <f>T79-AB79</f>
        <v>1</v>
      </c>
      <c r="X79" s="72">
        <f>W79/AB79</f>
        <v>0.04</v>
      </c>
      <c r="Y79" s="84">
        <f>T79-AI79</f>
        <v>1</v>
      </c>
      <c r="Z79" s="72">
        <f>Y79/AI79</f>
        <v>0.04</v>
      </c>
      <c r="AA79" s="8">
        <v>616</v>
      </c>
      <c r="AB79" s="8">
        <v>25</v>
      </c>
      <c r="AC79" s="71">
        <f>AB79/AA79</f>
        <v>4.0584415584415584E-2</v>
      </c>
      <c r="AD79" s="71">
        <f>AB79/B79</f>
        <v>1.1155734047300313E-3</v>
      </c>
      <c r="AE79" s="73">
        <f>AB79-AI79</f>
        <v>0</v>
      </c>
      <c r="AF79" s="71">
        <f>AE79/AI79</f>
        <v>0</v>
      </c>
      <c r="AG79" s="8">
        <f>AB79-AN79</f>
        <v>-2</v>
      </c>
      <c r="AH79" s="168">
        <f>AG79/AN79</f>
        <v>-7.407407407407407E-2</v>
      </c>
      <c r="AI79" s="135">
        <v>25</v>
      </c>
      <c r="AJ79" s="137">
        <f>AI79/B79</f>
        <v>1.1155734047300313E-3</v>
      </c>
      <c r="AK79" s="138">
        <f>AI79-AN79</f>
        <v>-2</v>
      </c>
      <c r="AL79" s="72">
        <f>AK79/AN79</f>
        <v>-7.407407407407407E-2</v>
      </c>
      <c r="AM79" s="70">
        <v>619</v>
      </c>
      <c r="AN79" s="70">
        <v>27</v>
      </c>
      <c r="AO79" s="71">
        <f>AM79/B79</f>
        <v>2.7621597501115574E-2</v>
      </c>
      <c r="AP79" s="71">
        <f>AN79/B79</f>
        <v>1.2048192771084338E-3</v>
      </c>
      <c r="AQ79" s="71">
        <f>AN79/AM79</f>
        <v>4.361873990306947E-2</v>
      </c>
      <c r="AR79" s="69">
        <f>AN79-AW79</f>
        <v>0</v>
      </c>
      <c r="AS79" s="72">
        <f>AR79/AW79</f>
        <v>0</v>
      </c>
      <c r="AT79" s="73">
        <f>AN79-CD79</f>
        <v>2</v>
      </c>
      <c r="AU79" s="72">
        <f>AT79/CD79</f>
        <v>0.08</v>
      </c>
      <c r="AV79" s="70">
        <v>614</v>
      </c>
      <c r="AW79" s="70">
        <v>27</v>
      </c>
      <c r="AX79" s="74">
        <f>AV79/B79</f>
        <v>2.7398482820169566E-2</v>
      </c>
      <c r="AY79" s="74">
        <f>AW79/B79</f>
        <v>1.2048192771084338E-3</v>
      </c>
      <c r="AZ79" s="74">
        <f>AW79/AV79</f>
        <v>4.3973941368078175E-2</v>
      </c>
      <c r="BA79" s="75">
        <f>AW79-BD79</f>
        <v>0</v>
      </c>
      <c r="BB79" s="76">
        <f>BA79/BD79</f>
        <v>0</v>
      </c>
      <c r="BC79" s="84">
        <v>597</v>
      </c>
      <c r="BD79" s="84">
        <v>27</v>
      </c>
      <c r="BE79" s="74">
        <f>BC79/B79</f>
        <v>2.6639892904953145E-2</v>
      </c>
      <c r="BF79" s="74">
        <f>BD79/B79</f>
        <v>1.2048192771084338E-3</v>
      </c>
      <c r="BG79" s="74">
        <f>BD79/BC79</f>
        <v>4.5226130653266333E-2</v>
      </c>
      <c r="BH79" s="96">
        <f>BD79-BK79</f>
        <v>0</v>
      </c>
      <c r="BI79" s="76">
        <f>BH79/BK79</f>
        <v>0</v>
      </c>
      <c r="BJ79" s="86" t="s">
        <v>798</v>
      </c>
      <c r="BK79" s="86" t="s">
        <v>486</v>
      </c>
      <c r="BL79" s="87">
        <f>BJ79/B79</f>
        <v>2.6506024096385541E-2</v>
      </c>
      <c r="BM79" s="71">
        <f>BK79/B79</f>
        <v>1.2048192771084338E-3</v>
      </c>
      <c r="BN79" s="71">
        <f>BK79/BJ79</f>
        <v>4.5454545454545456E-2</v>
      </c>
      <c r="BO79" s="73">
        <f>BK79-BR79</f>
        <v>1</v>
      </c>
      <c r="BP79" s="72">
        <f>BO79/BR79</f>
        <v>3.8461538461538464E-2</v>
      </c>
      <c r="BQ79" s="70" t="s">
        <v>664</v>
      </c>
      <c r="BR79" s="86" t="s">
        <v>35</v>
      </c>
      <c r="BS79" s="71">
        <f>BR79/B79</f>
        <v>1.1601963409192326E-3</v>
      </c>
      <c r="BT79" s="71">
        <f>BR79/BQ79</f>
        <v>4.553415061295972E-2</v>
      </c>
      <c r="BU79" s="73">
        <f>BR79-BX79</f>
        <v>1</v>
      </c>
      <c r="BV79" s="72">
        <f>BU79/BX79</f>
        <v>0.04</v>
      </c>
      <c r="BW79" s="86" t="s">
        <v>479</v>
      </c>
      <c r="BX79" s="86" t="s">
        <v>416</v>
      </c>
      <c r="BY79" s="71">
        <f>BX79/B79</f>
        <v>1.1155734047300313E-3</v>
      </c>
      <c r="BZ79" s="71">
        <f>BX79/BW79</f>
        <v>4.5045045045045043E-2</v>
      </c>
      <c r="CA79" s="73">
        <f>BX79-CD79</f>
        <v>0</v>
      </c>
      <c r="CB79" s="72">
        <f>CA79/CD79</f>
        <v>0</v>
      </c>
      <c r="CC79" s="121" t="s">
        <v>269</v>
      </c>
      <c r="CD79" s="121" t="s">
        <v>270</v>
      </c>
      <c r="CE79" s="71">
        <f>CD79/B79</f>
        <v>1.1155734047300313E-3</v>
      </c>
      <c r="CF79" s="71">
        <f>CD79/CC79</f>
        <v>4.5620437956204379E-2</v>
      </c>
      <c r="CG79" s="73">
        <f>CD79-CI79</f>
        <v>2</v>
      </c>
      <c r="CH79" s="72">
        <f>CG79/CI79</f>
        <v>8.6956521739130432E-2</v>
      </c>
      <c r="CI79" s="73">
        <v>23</v>
      </c>
      <c r="CJ79" s="87">
        <f>CI79/B79</f>
        <v>1.0263275323516288E-3</v>
      </c>
      <c r="CK79" s="84">
        <f>CI79-CM79</f>
        <v>0</v>
      </c>
      <c r="CL79" s="88">
        <f>CK79/CM79</f>
        <v>0</v>
      </c>
      <c r="CM79" s="73">
        <v>23</v>
      </c>
      <c r="CN79" s="87">
        <f>CM79/B79</f>
        <v>1.0263275323516288E-3</v>
      </c>
      <c r="CO79" s="122">
        <f>CM79-CQ79</f>
        <v>0</v>
      </c>
      <c r="CP79" s="88">
        <f>CO79/CQ79</f>
        <v>0</v>
      </c>
      <c r="CQ79" s="73">
        <v>23</v>
      </c>
      <c r="CR79" s="123">
        <f>CQ79/B79</f>
        <v>1.0263275323516288E-3</v>
      </c>
      <c r="CS79" s="124">
        <f>CQ79-CU79</f>
        <v>1</v>
      </c>
      <c r="CT79" s="111">
        <f>CS79/CU79</f>
        <v>4.5454545454545456E-2</v>
      </c>
      <c r="CU79" s="73" t="s">
        <v>41</v>
      </c>
      <c r="CV79" s="110">
        <f>CU79/B79</f>
        <v>9.8170459616242749E-4</v>
      </c>
    </row>
    <row r="80" spans="1:100" x14ac:dyDescent="0.3">
      <c r="A80" s="89" t="s">
        <v>148</v>
      </c>
      <c r="B80" s="162">
        <v>75038</v>
      </c>
      <c r="C80" s="180">
        <v>2386</v>
      </c>
      <c r="D80" s="181">
        <v>87</v>
      </c>
      <c r="E80" s="182">
        <f>D80/C80</f>
        <v>3.6462699077954734E-2</v>
      </c>
      <c r="F80" s="182">
        <f>D80/B80</f>
        <v>1.1594125643007542E-3</v>
      </c>
      <c r="G80" s="183">
        <f>D80-L80</f>
        <v>0</v>
      </c>
      <c r="H80" s="185">
        <f>G80/L80</f>
        <v>0</v>
      </c>
      <c r="I80" s="184">
        <v>0</v>
      </c>
      <c r="J80" s="186">
        <v>0</v>
      </c>
      <c r="K80" s="63">
        <v>2340</v>
      </c>
      <c r="L80" s="9">
        <v>87</v>
      </c>
      <c r="M80" s="102">
        <f>L80/K80</f>
        <v>3.7179487179487179E-2</v>
      </c>
      <c r="N80" s="102">
        <f>L80/B80</f>
        <v>1.1594125643007542E-3</v>
      </c>
      <c r="O80" s="8">
        <v>0</v>
      </c>
      <c r="P80" s="82">
        <v>0</v>
      </c>
      <c r="Q80" s="103">
        <f>L80-T80</f>
        <v>1</v>
      </c>
      <c r="R80" s="104">
        <f>Q80/T80</f>
        <v>1.1627906976744186E-2</v>
      </c>
      <c r="S80" s="8">
        <v>1913</v>
      </c>
      <c r="T80" s="8">
        <v>86</v>
      </c>
      <c r="U80" s="102">
        <f>T80/S80</f>
        <v>4.4955567171981181E-2</v>
      </c>
      <c r="V80" s="102">
        <f>T80/B80</f>
        <v>1.1460859831018951E-3</v>
      </c>
      <c r="W80" s="73">
        <f>T80-AB80</f>
        <v>1</v>
      </c>
      <c r="X80" s="72">
        <f>W80/AB80</f>
        <v>1.1764705882352941E-2</v>
      </c>
      <c r="Y80" s="84">
        <f>T80-AI80</f>
        <v>2</v>
      </c>
      <c r="Z80" s="72">
        <f>Y80/AI80</f>
        <v>2.3809523809523808E-2</v>
      </c>
      <c r="AA80" s="27">
        <v>1882</v>
      </c>
      <c r="AB80" s="8">
        <v>85</v>
      </c>
      <c r="AC80" s="87">
        <f>AB80/AA80</f>
        <v>4.5164718384697128E-2</v>
      </c>
      <c r="AD80" s="87">
        <f>AB80/B80</f>
        <v>1.1327594019030357E-3</v>
      </c>
      <c r="AE80" s="84">
        <f>AB80-AI80</f>
        <v>1</v>
      </c>
      <c r="AF80" s="87">
        <f>AE80/AI80</f>
        <v>1.1904761904761904E-2</v>
      </c>
      <c r="AG80" s="8">
        <f>AB80-AN80</f>
        <v>5</v>
      </c>
      <c r="AH80" s="168">
        <f>AG80/AN80</f>
        <v>6.25E-2</v>
      </c>
      <c r="AI80" s="135">
        <v>84</v>
      </c>
      <c r="AJ80" s="137">
        <f>AI80/B80</f>
        <v>1.1194328207041766E-3</v>
      </c>
      <c r="AK80" s="138">
        <f>AI80-AN80</f>
        <v>4</v>
      </c>
      <c r="AL80" s="88">
        <f>AK80/AN80</f>
        <v>0.05</v>
      </c>
      <c r="AM80" s="77">
        <v>1702</v>
      </c>
      <c r="AN80" s="86">
        <v>80</v>
      </c>
      <c r="AO80" s="87">
        <f>AM80/B80</f>
        <v>2.2681841200458436E-2</v>
      </c>
      <c r="AP80" s="87">
        <f>AN80/B80</f>
        <v>1.0661264959087396E-3</v>
      </c>
      <c r="AQ80" s="87">
        <f>AN80/AM80</f>
        <v>4.700352526439483E-2</v>
      </c>
      <c r="AR80" s="77">
        <f>AN80-AW80</f>
        <v>1</v>
      </c>
      <c r="AS80" s="88">
        <f>AR80/AW80</f>
        <v>1.2658227848101266E-2</v>
      </c>
      <c r="AT80" s="84">
        <f>AN80-CD80</f>
        <v>18</v>
      </c>
      <c r="AU80" s="88">
        <f>AT80/CD80</f>
        <v>0.29032258064516131</v>
      </c>
      <c r="AV80" s="77">
        <v>1684</v>
      </c>
      <c r="AW80" s="86">
        <v>79</v>
      </c>
      <c r="AX80" s="74">
        <f>AV80/B80</f>
        <v>2.2441962738878968E-2</v>
      </c>
      <c r="AY80" s="74">
        <f>AW80/B80</f>
        <v>1.0527999147098804E-3</v>
      </c>
      <c r="AZ80" s="74">
        <f>AW80/AV80</f>
        <v>4.6912114014251778E-2</v>
      </c>
      <c r="BA80" s="75">
        <f>AW80-BD80</f>
        <v>0</v>
      </c>
      <c r="BB80" s="76">
        <f>BA80/BD80</f>
        <v>0</v>
      </c>
      <c r="BC80" s="77">
        <v>1644</v>
      </c>
      <c r="BD80" s="84">
        <v>79</v>
      </c>
      <c r="BE80" s="74">
        <f>BC80/B80</f>
        <v>2.1908899490924599E-2</v>
      </c>
      <c r="BF80" s="74">
        <f>BD80/B80</f>
        <v>1.0527999147098804E-3</v>
      </c>
      <c r="BG80" s="74">
        <f>BD80/BC80</f>
        <v>4.8053527980535277E-2</v>
      </c>
      <c r="BH80" s="96">
        <f>BD80-BK80</f>
        <v>4</v>
      </c>
      <c r="BI80" s="76">
        <f>BH80/BK80</f>
        <v>5.3333333333333337E-2</v>
      </c>
      <c r="BJ80" s="86" t="s">
        <v>835</v>
      </c>
      <c r="BK80" s="86" t="s">
        <v>450</v>
      </c>
      <c r="BL80" s="87">
        <f>BJ80/B80</f>
        <v>2.1295876755777075E-2</v>
      </c>
      <c r="BM80" s="71">
        <f>BK80/B80</f>
        <v>9.9949358991444342E-4</v>
      </c>
      <c r="BN80" s="71">
        <f>BK80/BJ80</f>
        <v>4.6933667083854817E-2</v>
      </c>
      <c r="BO80" s="73">
        <f>BK80-BR80</f>
        <v>6</v>
      </c>
      <c r="BP80" s="72">
        <f>BO80/BR80</f>
        <v>8.6956521739130432E-2</v>
      </c>
      <c r="BQ80" s="86" t="s">
        <v>683</v>
      </c>
      <c r="BR80" s="86" t="s">
        <v>528</v>
      </c>
      <c r="BS80" s="71">
        <f>BR80/B80</f>
        <v>9.1953410272128792E-4</v>
      </c>
      <c r="BT80" s="71">
        <f>BR80/BQ80</f>
        <v>5.0145348837209301E-2</v>
      </c>
      <c r="BU80" s="73">
        <f>BR80-BX80</f>
        <v>4</v>
      </c>
      <c r="BV80" s="72">
        <f>BU80/BX80</f>
        <v>6.1538461538461542E-2</v>
      </c>
      <c r="BW80" s="86" t="s">
        <v>532</v>
      </c>
      <c r="BX80" s="86" t="s">
        <v>461</v>
      </c>
      <c r="BY80" s="71">
        <f>BX80/B80</f>
        <v>8.6622777792585092E-4</v>
      </c>
      <c r="BZ80" s="71">
        <f>BX80/BW80</f>
        <v>4.9961568024596462E-2</v>
      </c>
      <c r="CA80" s="73">
        <f>BX80-CD80</f>
        <v>3</v>
      </c>
      <c r="CB80" s="72">
        <f>CA80/CD80</f>
        <v>4.8387096774193547E-2</v>
      </c>
      <c r="CC80" s="121" t="s">
        <v>326</v>
      </c>
      <c r="CD80" s="121" t="s">
        <v>327</v>
      </c>
      <c r="CE80" s="71">
        <f>CD80/B80</f>
        <v>8.2624803432927317E-4</v>
      </c>
      <c r="CF80" s="71">
        <f>CD80/CC80</f>
        <v>5.0653594771241831E-2</v>
      </c>
      <c r="CG80" s="73">
        <f>CD80-CI80</f>
        <v>10</v>
      </c>
      <c r="CH80" s="72">
        <f>CG80/CI80</f>
        <v>0.19230769230769232</v>
      </c>
      <c r="CI80" s="84">
        <v>52</v>
      </c>
      <c r="CJ80" s="87">
        <f>CI80/B80</f>
        <v>6.9298222234068067E-4</v>
      </c>
      <c r="CK80" s="84">
        <f>CI80-CM80</f>
        <v>4</v>
      </c>
      <c r="CL80" s="88">
        <f>CK80/CM80</f>
        <v>8.3333333333333329E-2</v>
      </c>
      <c r="CM80" s="84">
        <v>48</v>
      </c>
      <c r="CN80" s="87">
        <f>CM80/B80</f>
        <v>6.3967589754524378E-4</v>
      </c>
      <c r="CO80" s="122">
        <f>CM80-CQ80</f>
        <v>0</v>
      </c>
      <c r="CP80" s="88">
        <f>CO80/CQ80</f>
        <v>0</v>
      </c>
      <c r="CQ80" s="84">
        <v>48</v>
      </c>
      <c r="CR80" s="123">
        <f>CQ80/B80</f>
        <v>6.3967589754524378E-4</v>
      </c>
      <c r="CS80" s="124">
        <f>CQ80-CU80</f>
        <v>2</v>
      </c>
      <c r="CT80" s="111">
        <f>CS80/CU80</f>
        <v>4.3478260869565216E-2</v>
      </c>
      <c r="CU80" s="84">
        <v>46</v>
      </c>
      <c r="CV80" s="110">
        <f>CU80/B80</f>
        <v>6.1302273514752528E-4</v>
      </c>
    </row>
    <row r="81" spans="1:100" x14ac:dyDescent="0.3">
      <c r="A81" s="68" t="s">
        <v>91</v>
      </c>
      <c r="B81" s="161">
        <v>6178</v>
      </c>
      <c r="C81" s="180">
        <v>284</v>
      </c>
      <c r="D81" s="181">
        <f>L81</f>
        <v>7</v>
      </c>
      <c r="E81" s="182">
        <f>D81/C81</f>
        <v>2.464788732394366E-2</v>
      </c>
      <c r="F81" s="182">
        <f>D81/B81</f>
        <v>1.1330527678860473E-3</v>
      </c>
      <c r="G81" s="183">
        <f>D81-L81</f>
        <v>0</v>
      </c>
      <c r="H81" s="185">
        <f>G81/L81</f>
        <v>0</v>
      </c>
      <c r="I81" s="184">
        <v>0</v>
      </c>
      <c r="J81" s="186">
        <v>0</v>
      </c>
      <c r="K81" s="9">
        <v>277</v>
      </c>
      <c r="L81" s="6">
        <f>SUM(T81,O81)</f>
        <v>7</v>
      </c>
      <c r="M81" s="102">
        <f>L81/K81</f>
        <v>2.5270758122743681E-2</v>
      </c>
      <c r="N81" s="102">
        <f>L81/B81</f>
        <v>1.1330527678860473E-3</v>
      </c>
      <c r="O81" s="8">
        <v>0</v>
      </c>
      <c r="P81" s="82">
        <v>0</v>
      </c>
      <c r="Q81" s="103">
        <f>L81-T81</f>
        <v>0</v>
      </c>
      <c r="R81" s="104">
        <f>Q81/T81</f>
        <v>0</v>
      </c>
      <c r="S81" s="8">
        <v>238</v>
      </c>
      <c r="T81" s="8">
        <v>7</v>
      </c>
      <c r="U81" s="102">
        <f>T81/S81</f>
        <v>2.9411764705882353E-2</v>
      </c>
      <c r="V81" s="102">
        <f>T81/B81</f>
        <v>1.1330527678860473E-3</v>
      </c>
      <c r="W81" s="73">
        <f>T81-AB81</f>
        <v>0</v>
      </c>
      <c r="X81" s="72">
        <f>W81/AB81</f>
        <v>0</v>
      </c>
      <c r="Y81" s="84">
        <f>T81-AI81</f>
        <v>0</v>
      </c>
      <c r="Z81" s="72">
        <f>Y81/AI81</f>
        <v>0</v>
      </c>
      <c r="AA81" s="9">
        <v>235</v>
      </c>
      <c r="AB81" s="9">
        <v>7</v>
      </c>
      <c r="AC81" s="71">
        <f>AB81/AA81</f>
        <v>2.9787234042553193E-2</v>
      </c>
      <c r="AD81" s="71">
        <f>AB81/B81</f>
        <v>1.1330527678860473E-3</v>
      </c>
      <c r="AE81" s="73">
        <f>AB81-AI81</f>
        <v>0</v>
      </c>
      <c r="AF81" s="71">
        <f>AE81/AI81</f>
        <v>0</v>
      </c>
      <c r="AG81" s="8">
        <f>AB81-AN81</f>
        <v>0</v>
      </c>
      <c r="AH81" s="168">
        <f>AG81/AN81</f>
        <v>0</v>
      </c>
      <c r="AI81" s="135">
        <v>7</v>
      </c>
      <c r="AJ81" s="137">
        <f>AI81/B81</f>
        <v>1.1330527678860473E-3</v>
      </c>
      <c r="AK81" s="138">
        <f>AI81-AN81</f>
        <v>0</v>
      </c>
      <c r="AL81" s="72">
        <f>AK81/AN81</f>
        <v>0</v>
      </c>
      <c r="AM81" s="70">
        <v>234</v>
      </c>
      <c r="AN81" s="70">
        <v>7</v>
      </c>
      <c r="AO81" s="71">
        <f>AM81/B81</f>
        <v>3.7876335383619293E-2</v>
      </c>
      <c r="AP81" s="71">
        <f>AN81/B81</f>
        <v>1.1330527678860473E-3</v>
      </c>
      <c r="AQ81" s="71">
        <f>AN81/AM81</f>
        <v>2.9914529914529916E-2</v>
      </c>
      <c r="AR81" s="69">
        <f>AN81-AW81</f>
        <v>0</v>
      </c>
      <c r="AS81" s="72">
        <f>AR81/AW81</f>
        <v>0</v>
      </c>
      <c r="AT81" s="73">
        <f>AN81-CD81</f>
        <v>1</v>
      </c>
      <c r="AU81" s="72">
        <f>AT81/CD81</f>
        <v>0.16666666666666666</v>
      </c>
      <c r="AV81" s="70">
        <v>233</v>
      </c>
      <c r="AW81" s="70">
        <v>7</v>
      </c>
      <c r="AX81" s="74">
        <f>AV81/B81</f>
        <v>3.7714470702492717E-2</v>
      </c>
      <c r="AY81" s="74">
        <f>AW81/B81</f>
        <v>1.1330527678860473E-3</v>
      </c>
      <c r="AZ81" s="74">
        <f>AW81/AV81</f>
        <v>3.0042918454935622E-2</v>
      </c>
      <c r="BA81" s="75">
        <f>AW81-BD81</f>
        <v>1</v>
      </c>
      <c r="BB81" s="76">
        <f>BA81/BD81</f>
        <v>0.16666666666666666</v>
      </c>
      <c r="BC81" s="84">
        <v>227</v>
      </c>
      <c r="BD81" s="84">
        <v>6</v>
      </c>
      <c r="BE81" s="74">
        <f>BC81/B81</f>
        <v>3.6743282615733244E-2</v>
      </c>
      <c r="BF81" s="74">
        <f>BD81/B81</f>
        <v>9.7118808675946907E-4</v>
      </c>
      <c r="BG81" s="74">
        <f>BD81/BC81</f>
        <v>2.643171806167401E-2</v>
      </c>
      <c r="BH81" s="96">
        <f>BD81-BK81</f>
        <v>0</v>
      </c>
      <c r="BI81" s="76">
        <f>BH81/BK81</f>
        <v>0</v>
      </c>
      <c r="BJ81" s="86" t="s">
        <v>834</v>
      </c>
      <c r="BK81" s="86" t="s">
        <v>89</v>
      </c>
      <c r="BL81" s="87">
        <f>BJ81/B81</f>
        <v>3.5933959210100355E-2</v>
      </c>
      <c r="BM81" s="71">
        <f>BK81/B81</f>
        <v>9.7118808675946907E-4</v>
      </c>
      <c r="BN81" s="71">
        <f>BK81/BJ81</f>
        <v>2.7027027027027029E-2</v>
      </c>
      <c r="BO81" s="73">
        <f>BK81-BR81</f>
        <v>0</v>
      </c>
      <c r="BP81" s="72">
        <f>BO81/BR81</f>
        <v>0</v>
      </c>
      <c r="BQ81" s="86" t="s">
        <v>541</v>
      </c>
      <c r="BR81" s="86" t="s">
        <v>89</v>
      </c>
      <c r="BS81" s="71">
        <f>BR81/B81</f>
        <v>9.7118808675946907E-4</v>
      </c>
      <c r="BT81" s="71">
        <f>BR81/BQ81</f>
        <v>2.7522935779816515E-2</v>
      </c>
      <c r="BU81" s="73">
        <f>BR81-BX81</f>
        <v>0</v>
      </c>
      <c r="BV81" s="72">
        <f>BU81/BX81</f>
        <v>0</v>
      </c>
      <c r="BW81" s="86" t="s">
        <v>531</v>
      </c>
      <c r="BX81" s="86" t="s">
        <v>89</v>
      </c>
      <c r="BY81" s="71">
        <f>BX81/B81</f>
        <v>9.7118808675946907E-4</v>
      </c>
      <c r="BZ81" s="71">
        <f>BX81/BW81</f>
        <v>2.8037383177570093E-2</v>
      </c>
      <c r="CA81" s="73">
        <f>BX81-CD81</f>
        <v>0</v>
      </c>
      <c r="CB81" s="72">
        <f>CA81/CD81</f>
        <v>0</v>
      </c>
      <c r="CC81" s="121" t="s">
        <v>325</v>
      </c>
      <c r="CD81" s="121" t="s">
        <v>208</v>
      </c>
      <c r="CE81" s="71">
        <f>CD81/B81</f>
        <v>9.7118808675946907E-4</v>
      </c>
      <c r="CF81" s="71">
        <f>CD81/CC81</f>
        <v>2.8301886792452831E-2</v>
      </c>
      <c r="CG81" s="73">
        <f>CD81-CI81</f>
        <v>0</v>
      </c>
      <c r="CH81" s="72">
        <f>CG81/CI81</f>
        <v>0</v>
      </c>
      <c r="CI81" s="73">
        <v>6</v>
      </c>
      <c r="CJ81" s="87">
        <f>CI81/B81</f>
        <v>9.7118808675946907E-4</v>
      </c>
      <c r="CK81" s="84">
        <f>CI81-CM81</f>
        <v>0</v>
      </c>
      <c r="CL81" s="88">
        <f>CK81/CM81</f>
        <v>0</v>
      </c>
      <c r="CM81" s="73">
        <v>6</v>
      </c>
      <c r="CN81" s="87">
        <f>CM81/B81</f>
        <v>9.7118808675946907E-4</v>
      </c>
      <c r="CO81" s="122">
        <f>CM81-CQ81</f>
        <v>0</v>
      </c>
      <c r="CP81" s="88">
        <f>CO81/CQ81</f>
        <v>0</v>
      </c>
      <c r="CQ81" s="73">
        <v>6</v>
      </c>
      <c r="CR81" s="123">
        <f>CQ81/B81</f>
        <v>9.7118808675946907E-4</v>
      </c>
      <c r="CS81" s="124">
        <f>CQ81-CU81</f>
        <v>0</v>
      </c>
      <c r="CT81" s="111">
        <f>CS81/CU81</f>
        <v>0</v>
      </c>
      <c r="CU81" s="73" t="s">
        <v>89</v>
      </c>
      <c r="CV81" s="110">
        <f>CU81/B81</f>
        <v>9.7118808675946907E-4</v>
      </c>
    </row>
    <row r="82" spans="1:100" x14ac:dyDescent="0.3">
      <c r="A82" s="89" t="s">
        <v>20</v>
      </c>
      <c r="B82" s="162">
        <v>90900</v>
      </c>
      <c r="C82" s="180">
        <v>3508</v>
      </c>
      <c r="D82" s="181">
        <v>102</v>
      </c>
      <c r="E82" s="182">
        <f>D82/C82</f>
        <v>2.9076396807297605E-2</v>
      </c>
      <c r="F82" s="182">
        <f>D82/B82</f>
        <v>1.1221122112211222E-3</v>
      </c>
      <c r="G82" s="183">
        <f>D82-L82</f>
        <v>0</v>
      </c>
      <c r="H82" s="185">
        <f>G82/L82</f>
        <v>0</v>
      </c>
      <c r="I82" s="184">
        <v>0</v>
      </c>
      <c r="J82" s="186">
        <v>0</v>
      </c>
      <c r="K82" s="63">
        <v>3467</v>
      </c>
      <c r="L82" s="8">
        <v>102</v>
      </c>
      <c r="M82" s="102">
        <f>L82/K82</f>
        <v>2.9420248053071821E-2</v>
      </c>
      <c r="N82" s="102">
        <f>L82/B82</f>
        <v>1.1221122112211222E-3</v>
      </c>
      <c r="O82" s="8">
        <v>0</v>
      </c>
      <c r="P82" s="82">
        <v>0</v>
      </c>
      <c r="Q82" s="103">
        <f>L82-T82</f>
        <v>0</v>
      </c>
      <c r="R82" s="104">
        <f>Q82/T82</f>
        <v>0</v>
      </c>
      <c r="S82" s="8">
        <v>2914</v>
      </c>
      <c r="T82" s="8">
        <v>102</v>
      </c>
      <c r="U82" s="102">
        <f>T82/S82</f>
        <v>3.5003431708991076E-2</v>
      </c>
      <c r="V82" s="102">
        <f>T82/B82</f>
        <v>1.1221122112211222E-3</v>
      </c>
      <c r="W82" s="73">
        <f>T82-AB82</f>
        <v>1</v>
      </c>
      <c r="X82" s="72">
        <f>W82/AB82</f>
        <v>9.9009900990099011E-3</v>
      </c>
      <c r="Y82" s="84">
        <f>T82-AI82</f>
        <v>2</v>
      </c>
      <c r="Z82" s="72">
        <f>Y82/AI82</f>
        <v>0.02</v>
      </c>
      <c r="AA82" s="63">
        <v>2794</v>
      </c>
      <c r="AB82" s="8">
        <v>101</v>
      </c>
      <c r="AC82" s="87">
        <f>AB82/AA82</f>
        <v>3.6148890479599141E-2</v>
      </c>
      <c r="AD82" s="87">
        <f>AB82/B82</f>
        <v>1.1111111111111111E-3</v>
      </c>
      <c r="AE82" s="84">
        <f>AB82-AI82</f>
        <v>1</v>
      </c>
      <c r="AF82" s="87">
        <f>AE82/AI82</f>
        <v>0.01</v>
      </c>
      <c r="AG82" s="8">
        <f>AB82-AN82</f>
        <v>5</v>
      </c>
      <c r="AH82" s="168">
        <f>AG82/AN82</f>
        <v>5.2083333333333336E-2</v>
      </c>
      <c r="AI82" s="135">
        <v>100</v>
      </c>
      <c r="AJ82" s="137">
        <f>AI82/B82</f>
        <v>1.1001100110011001E-3</v>
      </c>
      <c r="AK82" s="138">
        <f>AI82-AN82</f>
        <v>4</v>
      </c>
      <c r="AL82" s="88">
        <f>AK82/AN82</f>
        <v>4.1666666666666664E-2</v>
      </c>
      <c r="AM82" s="77">
        <v>2562</v>
      </c>
      <c r="AN82" s="86">
        <v>96</v>
      </c>
      <c r="AO82" s="87">
        <f>AM82/B82</f>
        <v>2.8184818481848183E-2</v>
      </c>
      <c r="AP82" s="87">
        <f>AN82/B82</f>
        <v>1.056105610561056E-3</v>
      </c>
      <c r="AQ82" s="87">
        <f>AN82/AM82</f>
        <v>3.7470725995316159E-2</v>
      </c>
      <c r="AR82" s="77">
        <f>AN82-AW82</f>
        <v>0</v>
      </c>
      <c r="AS82" s="88">
        <f>AR82/AW82</f>
        <v>0</v>
      </c>
      <c r="AT82" s="84">
        <f>AN82-CD82</f>
        <v>3</v>
      </c>
      <c r="AU82" s="88">
        <f>AT82/CD82</f>
        <v>3.2258064516129031E-2</v>
      </c>
      <c r="AV82" s="77">
        <v>2522</v>
      </c>
      <c r="AW82" s="86">
        <v>96</v>
      </c>
      <c r="AX82" s="74">
        <f>AV82/B82</f>
        <v>2.7744774477447744E-2</v>
      </c>
      <c r="AY82" s="74">
        <f>AW82/B82</f>
        <v>1.056105610561056E-3</v>
      </c>
      <c r="AZ82" s="74">
        <f>AW82/AV82</f>
        <v>3.8065027755749402E-2</v>
      </c>
      <c r="BA82" s="75">
        <f>AW82-BD82</f>
        <v>0</v>
      </c>
      <c r="BB82" s="76">
        <f>BA82/BD82</f>
        <v>0</v>
      </c>
      <c r="BC82" s="77">
        <v>2450</v>
      </c>
      <c r="BD82" s="84">
        <v>96</v>
      </c>
      <c r="BE82" s="74">
        <f>BC82/B82</f>
        <v>2.6952695269526952E-2</v>
      </c>
      <c r="BF82" s="74">
        <f>BD82/B82</f>
        <v>1.056105610561056E-3</v>
      </c>
      <c r="BG82" s="74">
        <f>BD82/BC82</f>
        <v>3.9183673469387753E-2</v>
      </c>
      <c r="BH82" s="96">
        <f>BD82-BK82</f>
        <v>0</v>
      </c>
      <c r="BI82" s="76">
        <f>BH82/BK82</f>
        <v>0</v>
      </c>
      <c r="BJ82" s="86" t="s">
        <v>806</v>
      </c>
      <c r="BK82" s="86" t="s">
        <v>468</v>
      </c>
      <c r="BL82" s="87">
        <f>BJ82/B82</f>
        <v>2.5071507150715072E-2</v>
      </c>
      <c r="BM82" s="71">
        <f>BK82/B82</f>
        <v>1.056105610561056E-3</v>
      </c>
      <c r="BN82" s="71">
        <f>BK82/BJ82</f>
        <v>4.2123738481790261E-2</v>
      </c>
      <c r="BO82" s="73">
        <f>BK82-BR82</f>
        <v>2</v>
      </c>
      <c r="BP82" s="72">
        <f>BO82/BR82</f>
        <v>2.1276595744680851E-2</v>
      </c>
      <c r="BQ82" s="86" t="s">
        <v>673</v>
      </c>
      <c r="BR82" s="86" t="s">
        <v>490</v>
      </c>
      <c r="BS82" s="71">
        <f>BR82/B82</f>
        <v>1.0341034103410341E-3</v>
      </c>
      <c r="BT82" s="71">
        <f>BR82/BQ82</f>
        <v>4.5454545454545456E-2</v>
      </c>
      <c r="BU82" s="73">
        <f>BR82-BX82</f>
        <v>0</v>
      </c>
      <c r="BV82" s="72">
        <f>BU82/BX82</f>
        <v>0</v>
      </c>
      <c r="BW82" s="86" t="s">
        <v>489</v>
      </c>
      <c r="BX82" s="86" t="s">
        <v>490</v>
      </c>
      <c r="BY82" s="71">
        <f>BX82/B82</f>
        <v>1.0341034103410341E-3</v>
      </c>
      <c r="BZ82" s="71">
        <f>BX82/BW82</f>
        <v>4.6696472925981121E-2</v>
      </c>
      <c r="CA82" s="73">
        <f>BX82-CD82</f>
        <v>1</v>
      </c>
      <c r="CB82" s="72">
        <f>CA82/CD82</f>
        <v>1.0752688172043012E-2</v>
      </c>
      <c r="CC82" s="126" t="s">
        <v>280</v>
      </c>
      <c r="CD82" s="126" t="s">
        <v>262</v>
      </c>
      <c r="CE82" s="71">
        <f>CD82/B82</f>
        <v>1.0231023102310231E-3</v>
      </c>
      <c r="CF82" s="71">
        <f>CD82/CC82</f>
        <v>4.7040971168437029E-2</v>
      </c>
      <c r="CG82" s="73">
        <f>CD82-CI82</f>
        <v>8</v>
      </c>
      <c r="CH82" s="72">
        <f>CG82/CI82</f>
        <v>9.4117647058823528E-2</v>
      </c>
      <c r="CI82" s="84">
        <v>85</v>
      </c>
      <c r="CJ82" s="87">
        <f>CI82/B82</f>
        <v>9.3509350935093514E-4</v>
      </c>
      <c r="CK82" s="84">
        <f>CI82-CM82</f>
        <v>6</v>
      </c>
      <c r="CL82" s="88">
        <f>CK82/CM82</f>
        <v>7.5949367088607597E-2</v>
      </c>
      <c r="CM82" s="84">
        <v>79</v>
      </c>
      <c r="CN82" s="87">
        <f>CM82/B82</f>
        <v>8.6908690869086911E-4</v>
      </c>
      <c r="CO82" s="122">
        <f>CM82-CQ82</f>
        <v>2</v>
      </c>
      <c r="CP82" s="88">
        <f>CO82/CQ82</f>
        <v>2.5974025974025976E-2</v>
      </c>
      <c r="CQ82" s="84">
        <v>77</v>
      </c>
      <c r="CR82" s="123">
        <f>CQ82/B82</f>
        <v>8.470847084708471E-4</v>
      </c>
      <c r="CS82" s="124">
        <f>CQ82-CU82</f>
        <v>3</v>
      </c>
      <c r="CT82" s="111">
        <f>CS82/CU82</f>
        <v>4.0540540540540543E-2</v>
      </c>
      <c r="CU82" s="84">
        <v>74</v>
      </c>
      <c r="CV82" s="110">
        <f>CU82/B82</f>
        <v>8.1408140814081403E-4</v>
      </c>
    </row>
    <row r="83" spans="1:100" x14ac:dyDescent="0.3">
      <c r="A83" s="107" t="s">
        <v>962</v>
      </c>
      <c r="B83" s="159">
        <v>7191</v>
      </c>
      <c r="C83" s="180">
        <v>1285</v>
      </c>
      <c r="D83" s="181">
        <f>L83</f>
        <v>8</v>
      </c>
      <c r="E83" s="182">
        <f>D83/C83</f>
        <v>6.2256809338521405E-3</v>
      </c>
      <c r="F83" s="182">
        <f>D83/B83</f>
        <v>1.112501738283966E-3</v>
      </c>
      <c r="G83" s="183">
        <f>D83-L83</f>
        <v>0</v>
      </c>
      <c r="H83" s="185">
        <f>G83/L83</f>
        <v>0</v>
      </c>
      <c r="I83" s="184">
        <v>0</v>
      </c>
      <c r="J83" s="186">
        <v>0</v>
      </c>
      <c r="K83" s="64">
        <v>1278</v>
      </c>
      <c r="L83" s="6">
        <f>SUM(T83,O83)</f>
        <v>8</v>
      </c>
      <c r="M83" s="102">
        <f>L83/K83</f>
        <v>6.2597809076682318E-3</v>
      </c>
      <c r="N83" s="102">
        <f>L83/B83</f>
        <v>1.112501738283966E-3</v>
      </c>
      <c r="O83" s="8">
        <v>0</v>
      </c>
      <c r="P83" s="72">
        <v>0</v>
      </c>
      <c r="Q83" s="103">
        <f>L83-T83</f>
        <v>0</v>
      </c>
      <c r="R83" s="104">
        <f>Q83/T83</f>
        <v>0</v>
      </c>
      <c r="S83" s="8">
        <v>1205</v>
      </c>
      <c r="T83" s="8">
        <v>8</v>
      </c>
      <c r="U83" s="102">
        <f>T83/S83</f>
        <v>6.6390041493775932E-3</v>
      </c>
      <c r="V83" s="102">
        <f>T83/B83</f>
        <v>1.112501738283966E-3</v>
      </c>
      <c r="W83" s="73">
        <f>T83-AB83</f>
        <v>0</v>
      </c>
      <c r="X83" s="72">
        <f>W83/AB83</f>
        <v>0</v>
      </c>
      <c r="Y83" s="84">
        <f>T83-AI83</f>
        <v>4</v>
      </c>
      <c r="Z83" s="72">
        <f>Y83/AI83</f>
        <v>1</v>
      </c>
      <c r="AA83" s="27">
        <v>1171</v>
      </c>
      <c r="AB83" s="8">
        <v>8</v>
      </c>
      <c r="AC83" s="74">
        <f>AB83/AA83</f>
        <v>6.8317677198975234E-3</v>
      </c>
      <c r="AD83" s="74">
        <f>AB83/B83</f>
        <v>1.112501738283966E-3</v>
      </c>
      <c r="AE83" s="97">
        <f>AB83-AI83</f>
        <v>4</v>
      </c>
      <c r="AF83" s="74">
        <f>AE83/AI83</f>
        <v>1</v>
      </c>
      <c r="AG83" s="8">
        <f>AB83-AN83</f>
        <v>8</v>
      </c>
      <c r="AH83" s="168" t="e">
        <f>AG83/AN83</f>
        <v>#DIV/0!</v>
      </c>
      <c r="AI83" s="135">
        <v>4</v>
      </c>
      <c r="AJ83" s="137">
        <f>AI83/B83</f>
        <v>5.5625086914198299E-4</v>
      </c>
      <c r="AK83" s="138">
        <f>AI83-AN83</f>
        <v>4</v>
      </c>
      <c r="AL83" s="76" t="e">
        <f>AK83/AN83</f>
        <v>#DIV/0!</v>
      </c>
      <c r="AM83" s="96">
        <v>300</v>
      </c>
      <c r="AN83" s="96">
        <v>0</v>
      </c>
      <c r="AO83" s="74">
        <f>AM83/B83</f>
        <v>4.1718815185648725E-2</v>
      </c>
      <c r="AP83" s="74">
        <f>AN83/B83</f>
        <v>0</v>
      </c>
      <c r="AQ83" s="74">
        <f>AN83/AM83</f>
        <v>0</v>
      </c>
      <c r="AR83" s="75">
        <f>AN83-AW83</f>
        <v>0</v>
      </c>
      <c r="AS83" s="76" t="e">
        <f>AR83/AW83</f>
        <v>#DIV/0!</v>
      </c>
      <c r="AT83" s="97">
        <f>AN83-CD83</f>
        <v>0</v>
      </c>
      <c r="AU83" s="76" t="e">
        <f>AT83/CD83</f>
        <v>#DIV/0!</v>
      </c>
      <c r="AV83" s="96">
        <v>188</v>
      </c>
      <c r="AW83" s="96">
        <v>0</v>
      </c>
      <c r="AX83" s="74">
        <f>AV83/B83</f>
        <v>2.6143790849673203E-2</v>
      </c>
      <c r="AY83" s="74">
        <f>AW83/B83</f>
        <v>0</v>
      </c>
      <c r="AZ83" s="74">
        <f>AW83/AV83</f>
        <v>0</v>
      </c>
      <c r="BA83" s="75">
        <f>AW83-BD83</f>
        <v>0</v>
      </c>
      <c r="BB83" s="76" t="e">
        <f>BA83/BD83</f>
        <v>#DIV/0!</v>
      </c>
      <c r="BC83" s="73">
        <v>137</v>
      </c>
      <c r="BD83" s="84">
        <v>0</v>
      </c>
      <c r="BE83" s="74">
        <f>BC83/B83</f>
        <v>1.905159226811292E-2</v>
      </c>
      <c r="BF83" s="74">
        <f>BD83/B83</f>
        <v>0</v>
      </c>
      <c r="BG83" s="74">
        <f>BD83/BC83</f>
        <v>0</v>
      </c>
      <c r="BH83" s="96">
        <f>BD83-BK83</f>
        <v>0</v>
      </c>
      <c r="BI83" s="76" t="e">
        <f>BH83/BK83</f>
        <v>#DIV/0!</v>
      </c>
      <c r="BJ83" s="70" t="s">
        <v>515</v>
      </c>
      <c r="BK83" s="86" t="s">
        <v>413</v>
      </c>
      <c r="BL83" s="87">
        <f>BJ83/B83</f>
        <v>1.2515644555694618E-2</v>
      </c>
      <c r="BM83" s="71">
        <f>BK83/B83</f>
        <v>0</v>
      </c>
      <c r="BN83" s="71">
        <f>BK83/BJ83</f>
        <v>0</v>
      </c>
      <c r="BO83" s="73">
        <f>BK83-BR83</f>
        <v>0</v>
      </c>
      <c r="BP83" s="72" t="e">
        <f>BO83/BR83</f>
        <v>#DIV/0!</v>
      </c>
      <c r="BQ83" s="70">
        <v>46</v>
      </c>
      <c r="BR83" s="86" t="s">
        <v>413</v>
      </c>
      <c r="BS83" s="71">
        <f>BR83/B83</f>
        <v>0</v>
      </c>
      <c r="BT83" s="71">
        <f>BR83/BQ83</f>
        <v>0</v>
      </c>
      <c r="BU83" s="73">
        <f>BR83-BX83</f>
        <v>0</v>
      </c>
      <c r="BV83" s="72" t="e">
        <f>BU83/BX83</f>
        <v>#DIV/0!</v>
      </c>
      <c r="BW83" s="86" t="s">
        <v>530</v>
      </c>
      <c r="BX83" s="86" t="s">
        <v>413</v>
      </c>
      <c r="BY83" s="71">
        <f>BX83/B83</f>
        <v>0</v>
      </c>
      <c r="BZ83" s="71">
        <f>BX83/BW83</f>
        <v>0</v>
      </c>
      <c r="CA83" s="73">
        <f>BX83-CD83</f>
        <v>0</v>
      </c>
      <c r="CB83" s="72" t="e">
        <f>CA83/CD83</f>
        <v>#DIV/0!</v>
      </c>
      <c r="CC83" s="125" t="s">
        <v>266</v>
      </c>
      <c r="CD83" s="121" t="s">
        <v>195</v>
      </c>
      <c r="CE83" s="71">
        <f>CD83/B83</f>
        <v>0</v>
      </c>
      <c r="CF83" s="71">
        <f>CD83/CC83</f>
        <v>0</v>
      </c>
      <c r="CG83" s="73">
        <f>CD83-CI83</f>
        <v>0</v>
      </c>
      <c r="CH83" s="72" t="e">
        <f>CG83/CI83</f>
        <v>#DIV/0!</v>
      </c>
      <c r="CI83" s="83">
        <v>0</v>
      </c>
      <c r="CJ83" s="87"/>
      <c r="CK83" s="84">
        <f>CI83-CM83</f>
        <v>0</v>
      </c>
      <c r="CL83" s="88" t="e">
        <f>CK83/CM83</f>
        <v>#DIV/0!</v>
      </c>
      <c r="CM83" s="83">
        <v>0</v>
      </c>
      <c r="CN83" s="87"/>
      <c r="CO83" s="122">
        <f>CM83-CQ83</f>
        <v>0</v>
      </c>
      <c r="CP83" s="88" t="e">
        <f>CO83/CQ83</f>
        <v>#DIV/0!</v>
      </c>
      <c r="CQ83" s="83">
        <v>0</v>
      </c>
      <c r="CR83" s="123"/>
      <c r="CS83" s="124"/>
      <c r="CT83" s="111"/>
      <c r="CU83" s="83"/>
      <c r="CV83" s="110"/>
    </row>
    <row r="84" spans="1:100" x14ac:dyDescent="0.3">
      <c r="A84" s="89" t="s">
        <v>66</v>
      </c>
      <c r="B84" s="162">
        <v>12593</v>
      </c>
      <c r="C84" s="180">
        <v>751</v>
      </c>
      <c r="D84" s="181">
        <f>L84</f>
        <v>14</v>
      </c>
      <c r="E84" s="182">
        <f>D84/C84</f>
        <v>1.8641810918774968E-2</v>
      </c>
      <c r="F84" s="182">
        <f>D84/B84</f>
        <v>1.1117287381878821E-3</v>
      </c>
      <c r="G84" s="183">
        <f>D84-L84</f>
        <v>0</v>
      </c>
      <c r="H84" s="185">
        <f>G84/L84</f>
        <v>0</v>
      </c>
      <c r="I84" s="184">
        <v>0</v>
      </c>
      <c r="J84" s="186">
        <v>0</v>
      </c>
      <c r="K84" s="5">
        <v>742</v>
      </c>
      <c r="L84" s="6">
        <f>SUM(T84,O84)</f>
        <v>14</v>
      </c>
      <c r="M84" s="102">
        <f>L84/K84</f>
        <v>1.8867924528301886E-2</v>
      </c>
      <c r="N84" s="102">
        <f>L84/B84</f>
        <v>1.1117287381878821E-3</v>
      </c>
      <c r="O84" s="8">
        <v>0</v>
      </c>
      <c r="P84" s="72">
        <v>0</v>
      </c>
      <c r="Q84" s="103">
        <f>L84-T84</f>
        <v>0</v>
      </c>
      <c r="R84" s="104">
        <f>Q84/T84</f>
        <v>0</v>
      </c>
      <c r="S84" s="8">
        <v>699</v>
      </c>
      <c r="T84" s="8">
        <v>14</v>
      </c>
      <c r="U84" s="102">
        <f>T84/S84</f>
        <v>2.0028612303290415E-2</v>
      </c>
      <c r="V84" s="102">
        <f>T84/B84</f>
        <v>1.1117287381878821E-3</v>
      </c>
      <c r="W84" s="73">
        <f>T84-AB84</f>
        <v>1</v>
      </c>
      <c r="X84" s="72">
        <f>W84/AB84</f>
        <v>7.6923076923076927E-2</v>
      </c>
      <c r="Y84" s="84">
        <f>T84-AI84</f>
        <v>1</v>
      </c>
      <c r="Z84" s="72">
        <f>Y84/AI84</f>
        <v>7.6923076923076927E-2</v>
      </c>
      <c r="AA84" s="9">
        <v>694</v>
      </c>
      <c r="AB84" s="9">
        <v>13</v>
      </c>
      <c r="AC84" s="87">
        <f>AB84/AA84</f>
        <v>1.8731988472622477E-2</v>
      </c>
      <c r="AD84" s="87">
        <f>AB84/B84</f>
        <v>1.0323195426030333E-3</v>
      </c>
      <c r="AE84" s="84">
        <f>AB84-AI84</f>
        <v>0</v>
      </c>
      <c r="AF84" s="87">
        <f>AE84/AI84</f>
        <v>0</v>
      </c>
      <c r="AG84" s="8">
        <f>AB84-AN84</f>
        <v>-1</v>
      </c>
      <c r="AH84" s="168">
        <f>AG84/AN84</f>
        <v>-7.1428571428571425E-2</v>
      </c>
      <c r="AI84" s="135">
        <v>13</v>
      </c>
      <c r="AJ84" s="137">
        <f>AI84/B84</f>
        <v>1.0323195426030333E-3</v>
      </c>
      <c r="AK84" s="138">
        <f>AI84-AN84</f>
        <v>-1</v>
      </c>
      <c r="AL84" s="88">
        <f>AK84/AN84</f>
        <v>-7.1428571428571425E-2</v>
      </c>
      <c r="AM84" s="86">
        <v>313</v>
      </c>
      <c r="AN84" s="86">
        <v>14</v>
      </c>
      <c r="AO84" s="87">
        <f>AM84/B84</f>
        <v>2.4855078218057651E-2</v>
      </c>
      <c r="AP84" s="87">
        <f>AN84/B84</f>
        <v>1.1117287381878821E-3</v>
      </c>
      <c r="AQ84" s="87">
        <f>AN84/AM84</f>
        <v>4.472843450479233E-2</v>
      </c>
      <c r="AR84" s="77">
        <f>AN84-AW84</f>
        <v>0</v>
      </c>
      <c r="AS84" s="88">
        <f>AR84/AW84</f>
        <v>0</v>
      </c>
      <c r="AT84" s="84">
        <f>AN84-CD84</f>
        <v>0</v>
      </c>
      <c r="AU84" s="88">
        <f>AT84/CD84</f>
        <v>0</v>
      </c>
      <c r="AV84" s="86">
        <v>311</v>
      </c>
      <c r="AW84" s="86">
        <v>14</v>
      </c>
      <c r="AX84" s="74">
        <f>AV84/B84</f>
        <v>2.4696259826887952E-2</v>
      </c>
      <c r="AY84" s="74">
        <f>AW84/B84</f>
        <v>1.1117287381878821E-3</v>
      </c>
      <c r="AZ84" s="74">
        <f>AW84/AV84</f>
        <v>4.5016077170418008E-2</v>
      </c>
      <c r="BA84" s="75">
        <f>AW84-BD84</f>
        <v>0</v>
      </c>
      <c r="BB84" s="76">
        <f>BA84/BD84</f>
        <v>0</v>
      </c>
      <c r="BC84" s="84">
        <v>305</v>
      </c>
      <c r="BD84" s="84">
        <v>14</v>
      </c>
      <c r="BE84" s="74">
        <f>BC84/B84</f>
        <v>2.4219804653378862E-2</v>
      </c>
      <c r="BF84" s="74">
        <f>BD84/B84</f>
        <v>1.1117287381878821E-3</v>
      </c>
      <c r="BG84" s="74">
        <f>BD84/BC84</f>
        <v>4.5901639344262293E-2</v>
      </c>
      <c r="BH84" s="96">
        <f>BD84-BK84</f>
        <v>-1</v>
      </c>
      <c r="BI84" s="76">
        <f>BH84/BK84</f>
        <v>-6.6666666666666666E-2</v>
      </c>
      <c r="BJ84" s="86" t="s">
        <v>889</v>
      </c>
      <c r="BK84" s="86" t="s">
        <v>644</v>
      </c>
      <c r="BL84" s="87">
        <f>BJ84/B84</f>
        <v>2.3822758675454619E-2</v>
      </c>
      <c r="BM84" s="71">
        <f>BK84/B84</f>
        <v>1.1911379337727309E-3</v>
      </c>
      <c r="BN84" s="71">
        <f>BK84/BJ84</f>
        <v>0.05</v>
      </c>
      <c r="BO84" s="73">
        <f>BK84-BR84</f>
        <v>1</v>
      </c>
      <c r="BP84" s="72">
        <f>BO84/BR84</f>
        <v>7.1428571428571425E-2</v>
      </c>
      <c r="BQ84" s="86" t="s">
        <v>668</v>
      </c>
      <c r="BR84" s="86" t="s">
        <v>61</v>
      </c>
      <c r="BS84" s="71">
        <f>BR84/B84</f>
        <v>1.1117287381878821E-3</v>
      </c>
      <c r="BT84" s="71">
        <f>BR84/BQ84</f>
        <v>4.912280701754386E-2</v>
      </c>
      <c r="BU84" s="73">
        <f>BR84-BX84</f>
        <v>0</v>
      </c>
      <c r="BV84" s="72">
        <f>BU84/BX84</f>
        <v>0</v>
      </c>
      <c r="BW84" s="86" t="s">
        <v>614</v>
      </c>
      <c r="BX84" s="79" t="s">
        <v>61</v>
      </c>
      <c r="BY84" s="71">
        <f>BX84/B84</f>
        <v>1.1117287381878821E-3</v>
      </c>
      <c r="BZ84" s="71">
        <f>BX84/BW84</f>
        <v>4.9822064056939501E-2</v>
      </c>
      <c r="CA84" s="73">
        <f>BX84-CD84</f>
        <v>0</v>
      </c>
      <c r="CB84" s="72">
        <f>CA84/CD84</f>
        <v>0</v>
      </c>
      <c r="CC84" s="126" t="s">
        <v>409</v>
      </c>
      <c r="CD84" s="126" t="s">
        <v>299</v>
      </c>
      <c r="CE84" s="71">
        <f>CD84/B84</f>
        <v>1.1117287381878821E-3</v>
      </c>
      <c r="CF84" s="71">
        <f>CD84/CC84</f>
        <v>5.0724637681159424E-2</v>
      </c>
      <c r="CG84" s="73">
        <f>CD84-CI84</f>
        <v>1</v>
      </c>
      <c r="CH84" s="72">
        <f>CG84/CI84</f>
        <v>7.6923076923076927E-2</v>
      </c>
      <c r="CI84" s="84">
        <v>13</v>
      </c>
      <c r="CJ84" s="87">
        <f>CI84/B84</f>
        <v>1.0323195426030333E-3</v>
      </c>
      <c r="CK84" s="84">
        <f>CI84-CM84</f>
        <v>0</v>
      </c>
      <c r="CL84" s="88">
        <f>CK84/CM84</f>
        <v>0</v>
      </c>
      <c r="CM84" s="84">
        <v>13</v>
      </c>
      <c r="CN84" s="87">
        <f>CM84/B84</f>
        <v>1.0323195426030333E-3</v>
      </c>
      <c r="CO84" s="122">
        <f>CM84-CQ84</f>
        <v>0</v>
      </c>
      <c r="CP84" s="88">
        <f>CO84/CQ84</f>
        <v>0</v>
      </c>
      <c r="CQ84" s="84">
        <v>13</v>
      </c>
      <c r="CR84" s="123">
        <f>CQ84/B84</f>
        <v>1.0323195426030333E-3</v>
      </c>
      <c r="CS84" s="124">
        <f>CQ84-CU84</f>
        <v>0</v>
      </c>
      <c r="CT84" s="111">
        <f>CS84/CU84</f>
        <v>0</v>
      </c>
      <c r="CU84" s="84" t="s">
        <v>64</v>
      </c>
      <c r="CV84" s="110">
        <f>CU84/B84</f>
        <v>1.0323195426030333E-3</v>
      </c>
    </row>
    <row r="85" spans="1:100" x14ac:dyDescent="0.3">
      <c r="A85" s="78" t="s">
        <v>99</v>
      </c>
      <c r="B85" s="163">
        <v>6478</v>
      </c>
      <c r="C85" s="180">
        <v>248</v>
      </c>
      <c r="D85" s="181">
        <f>L85</f>
        <v>7</v>
      </c>
      <c r="E85" s="182">
        <f>D85/C85</f>
        <v>2.8225806451612902E-2</v>
      </c>
      <c r="F85" s="182">
        <f>D85/B85</f>
        <v>1.0805804260574251E-3</v>
      </c>
      <c r="G85" s="183">
        <f>D85-L85</f>
        <v>0</v>
      </c>
      <c r="H85" s="185">
        <f>G85/L85</f>
        <v>0</v>
      </c>
      <c r="I85" s="184">
        <v>0</v>
      </c>
      <c r="J85" s="186">
        <v>0</v>
      </c>
      <c r="K85" s="8">
        <v>245</v>
      </c>
      <c r="L85" s="6">
        <f>SUM(T85,O85)</f>
        <v>7</v>
      </c>
      <c r="M85" s="102">
        <f>L85/K85</f>
        <v>2.8571428571428571E-2</v>
      </c>
      <c r="N85" s="102">
        <f>L85/B85</f>
        <v>1.0805804260574251E-3</v>
      </c>
      <c r="O85" s="8">
        <v>0</v>
      </c>
      <c r="P85" s="88">
        <v>0</v>
      </c>
      <c r="Q85" s="103">
        <f>L85-T85</f>
        <v>0</v>
      </c>
      <c r="R85" s="104">
        <f>Q85/T85</f>
        <v>0</v>
      </c>
      <c r="S85" s="8">
        <v>205</v>
      </c>
      <c r="T85" s="8">
        <v>7</v>
      </c>
      <c r="U85" s="102">
        <f>T85/S85</f>
        <v>3.4146341463414637E-2</v>
      </c>
      <c r="V85" s="102">
        <f>T85/B85</f>
        <v>1.0805804260574251E-3</v>
      </c>
      <c r="W85" s="73">
        <f>T85-AB85</f>
        <v>0</v>
      </c>
      <c r="X85" s="72">
        <f>W85/AB85</f>
        <v>0</v>
      </c>
      <c r="Y85" s="84">
        <f>T85-AI85</f>
        <v>0</v>
      </c>
      <c r="Z85" s="72">
        <f>Y85/AI85</f>
        <v>0</v>
      </c>
      <c r="AA85" s="9">
        <v>194</v>
      </c>
      <c r="AB85" s="9">
        <v>7</v>
      </c>
      <c r="AC85" s="80">
        <f>AB85/AA85</f>
        <v>3.608247422680412E-2</v>
      </c>
      <c r="AD85" s="80">
        <f>AB85/B85</f>
        <v>1.0805804260574251E-3</v>
      </c>
      <c r="AE85" s="83">
        <f>AB85-AI85</f>
        <v>0</v>
      </c>
      <c r="AF85" s="80">
        <f>AE85/AI85</f>
        <v>0</v>
      </c>
      <c r="AG85" s="8">
        <f>AB85-AN85</f>
        <v>-2</v>
      </c>
      <c r="AH85" s="168">
        <f>AG85/AN85</f>
        <v>-0.22222222222222221</v>
      </c>
      <c r="AI85" s="135">
        <v>7</v>
      </c>
      <c r="AJ85" s="142">
        <f>AI85/B85</f>
        <v>1.0805804260574251E-3</v>
      </c>
      <c r="AK85" s="130">
        <f>AI85-AN85</f>
        <v>-2</v>
      </c>
      <c r="AL85" s="82">
        <f>AK85/AN85</f>
        <v>-0.22222222222222221</v>
      </c>
      <c r="AM85" s="79">
        <v>177</v>
      </c>
      <c r="AN85" s="79">
        <v>9</v>
      </c>
      <c r="AO85" s="80">
        <f>AM85/B85</f>
        <v>2.7323247916023464E-2</v>
      </c>
      <c r="AP85" s="80">
        <f>AN85/B85</f>
        <v>1.389317690645261E-3</v>
      </c>
      <c r="AQ85" s="80">
        <f>AN85/AM85</f>
        <v>5.0847457627118647E-2</v>
      </c>
      <c r="AR85" s="81">
        <f>AN85-AW85</f>
        <v>0</v>
      </c>
      <c r="AS85" s="82">
        <f>AR85/AW85</f>
        <v>0</v>
      </c>
      <c r="AT85" s="83">
        <f>AN85-CD85</f>
        <v>2</v>
      </c>
      <c r="AU85" s="82">
        <f>AT85/CD85</f>
        <v>0.2857142857142857</v>
      </c>
      <c r="AV85" s="79">
        <v>172</v>
      </c>
      <c r="AW85" s="79">
        <v>9</v>
      </c>
      <c r="AX85" s="74">
        <f>AV85/B85</f>
        <v>2.6551404754553875E-2</v>
      </c>
      <c r="AY85" s="74">
        <f>AW85/B85</f>
        <v>1.389317690645261E-3</v>
      </c>
      <c r="AZ85" s="74">
        <f>AW85/AV85</f>
        <v>5.232558139534884E-2</v>
      </c>
      <c r="BA85" s="75">
        <f>AW85-BD85</f>
        <v>0</v>
      </c>
      <c r="BB85" s="76">
        <f>BA85/BD85</f>
        <v>0</v>
      </c>
      <c r="BC85" s="84">
        <v>170</v>
      </c>
      <c r="BD85" s="84">
        <v>9</v>
      </c>
      <c r="BE85" s="74">
        <f>BC85/B85</f>
        <v>2.6242667489966037E-2</v>
      </c>
      <c r="BF85" s="74">
        <f>BD85/B85</f>
        <v>1.389317690645261E-3</v>
      </c>
      <c r="BG85" s="74">
        <f>BD85/BC85</f>
        <v>5.2941176470588235E-2</v>
      </c>
      <c r="BH85" s="96">
        <f>BD85-BK85</f>
        <v>0</v>
      </c>
      <c r="BI85" s="76">
        <f>BH85/BK85</f>
        <v>0</v>
      </c>
      <c r="BJ85" s="86" t="s">
        <v>886</v>
      </c>
      <c r="BK85" s="86" t="s">
        <v>77</v>
      </c>
      <c r="BL85" s="87">
        <f>BJ85/B85</f>
        <v>2.5316455696202531E-2</v>
      </c>
      <c r="BM85" s="71">
        <f>BK85/B85</f>
        <v>1.389317690645261E-3</v>
      </c>
      <c r="BN85" s="71">
        <f>BK85/BJ85</f>
        <v>5.4878048780487805E-2</v>
      </c>
      <c r="BO85" s="73">
        <f>BK85-BR85</f>
        <v>1</v>
      </c>
      <c r="BP85" s="72">
        <f>BO85/BR85</f>
        <v>0.125</v>
      </c>
      <c r="BQ85" s="86" t="s">
        <v>662</v>
      </c>
      <c r="BR85" s="86" t="s">
        <v>81</v>
      </c>
      <c r="BS85" s="71">
        <f>BR85/B85</f>
        <v>1.234949058351343E-3</v>
      </c>
      <c r="BT85" s="71">
        <f>BR85/BQ85</f>
        <v>5.2287581699346407E-2</v>
      </c>
      <c r="BU85" s="73">
        <f>BR85-BX85</f>
        <v>0</v>
      </c>
      <c r="BV85" s="72">
        <f>BU85/BX85</f>
        <v>0</v>
      </c>
      <c r="BW85" s="79" t="s">
        <v>607</v>
      </c>
      <c r="BX85" s="86" t="s">
        <v>81</v>
      </c>
      <c r="BY85" s="71">
        <f>BX85/B85</f>
        <v>1.234949058351343E-3</v>
      </c>
      <c r="BZ85" s="71">
        <f>BX85/BW85</f>
        <v>5.5172413793103448E-2</v>
      </c>
      <c r="CA85" s="73">
        <f>BX85-CD85</f>
        <v>1</v>
      </c>
      <c r="CB85" s="72">
        <f>CA85/CD85</f>
        <v>0.14285714285714285</v>
      </c>
      <c r="CC85" s="126" t="s">
        <v>232</v>
      </c>
      <c r="CD85" s="126" t="s">
        <v>196</v>
      </c>
      <c r="CE85" s="71">
        <f>CD85/B85</f>
        <v>1.0805804260574251E-3</v>
      </c>
      <c r="CF85" s="71">
        <f>CD85/CC85</f>
        <v>4.9645390070921988E-2</v>
      </c>
      <c r="CG85" s="73">
        <f>CD85-CI85</f>
        <v>2</v>
      </c>
      <c r="CH85" s="72">
        <f>CG85/CI85</f>
        <v>0.4</v>
      </c>
      <c r="CI85" s="83">
        <v>5</v>
      </c>
      <c r="CJ85" s="87">
        <f>CI85/B85</f>
        <v>7.7184316146958936E-4</v>
      </c>
      <c r="CK85" s="84">
        <f>CI85-CM85</f>
        <v>0</v>
      </c>
      <c r="CL85" s="88">
        <f>CK85/CM85</f>
        <v>0</v>
      </c>
      <c r="CM85" s="83">
        <v>5</v>
      </c>
      <c r="CN85" s="87">
        <f>CM85/B85</f>
        <v>7.7184316146958936E-4</v>
      </c>
      <c r="CO85" s="122">
        <f>CM85-CQ85</f>
        <v>0</v>
      </c>
      <c r="CP85" s="88">
        <f>CO85/CQ85</f>
        <v>0</v>
      </c>
      <c r="CQ85" s="83">
        <v>5</v>
      </c>
      <c r="CR85" s="123">
        <f>CQ85/B85</f>
        <v>7.7184316146958936E-4</v>
      </c>
      <c r="CS85" s="124">
        <f>CQ85-CU85</f>
        <v>0</v>
      </c>
      <c r="CT85" s="111">
        <f>CS85/CU85</f>
        <v>0</v>
      </c>
      <c r="CU85" s="83" t="s">
        <v>97</v>
      </c>
      <c r="CV85" s="110">
        <f>CU85/B85</f>
        <v>7.7184316146958936E-4</v>
      </c>
    </row>
    <row r="86" spans="1:100" x14ac:dyDescent="0.3">
      <c r="A86" s="68" t="s">
        <v>159</v>
      </c>
      <c r="B86" s="158">
        <v>10567</v>
      </c>
      <c r="C86" s="180">
        <v>431</v>
      </c>
      <c r="D86" s="181">
        <f>L86</f>
        <v>11</v>
      </c>
      <c r="E86" s="182">
        <f>D86/C86</f>
        <v>2.5522041763341066E-2</v>
      </c>
      <c r="F86" s="182">
        <f>D86/B86</f>
        <v>1.0409766253430491E-3</v>
      </c>
      <c r="G86" s="183">
        <f>D86-L86</f>
        <v>0</v>
      </c>
      <c r="H86" s="185">
        <f>G86/L86</f>
        <v>0</v>
      </c>
      <c r="I86" s="184">
        <v>0</v>
      </c>
      <c r="J86" s="186">
        <v>0</v>
      </c>
      <c r="K86" s="8">
        <v>429</v>
      </c>
      <c r="L86" s="6">
        <f>SUM(T86,O86)</f>
        <v>11</v>
      </c>
      <c r="M86" s="102">
        <f>L86/K86</f>
        <v>2.564102564102564E-2</v>
      </c>
      <c r="N86" s="102">
        <f>L86/B86</f>
        <v>1.0409766253430491E-3</v>
      </c>
      <c r="O86" s="8">
        <v>0</v>
      </c>
      <c r="P86" s="88">
        <v>0</v>
      </c>
      <c r="Q86" s="103">
        <f>L86-T86</f>
        <v>0</v>
      </c>
      <c r="R86" s="104">
        <f>Q86/T86</f>
        <v>0</v>
      </c>
      <c r="S86" s="8">
        <v>332</v>
      </c>
      <c r="T86" s="8">
        <v>11</v>
      </c>
      <c r="U86" s="102">
        <f>T86/S86</f>
        <v>3.313253012048193E-2</v>
      </c>
      <c r="V86" s="102">
        <f>T86/B86</f>
        <v>1.0409766253430491E-3</v>
      </c>
      <c r="W86" s="73">
        <f>T86-AB86</f>
        <v>1</v>
      </c>
      <c r="X86" s="72">
        <f>W86/AB86</f>
        <v>0.1</v>
      </c>
      <c r="Y86" s="84">
        <f>T86-AI86</f>
        <v>1</v>
      </c>
      <c r="Z86" s="72">
        <f>Y86/AI86</f>
        <v>0.1</v>
      </c>
      <c r="AA86" s="5">
        <v>326</v>
      </c>
      <c r="AB86" s="8">
        <v>10</v>
      </c>
      <c r="AC86" s="71">
        <f>AB86/AA86</f>
        <v>3.0674846625766871E-2</v>
      </c>
      <c r="AD86" s="71">
        <f>AB86/B86</f>
        <v>9.4634238667549921E-4</v>
      </c>
      <c r="AE86" s="73">
        <f>AB86-AI86</f>
        <v>0</v>
      </c>
      <c r="AF86" s="71">
        <f>AE86/AI86</f>
        <v>0</v>
      </c>
      <c r="AG86" s="8">
        <f>AB86-AN86</f>
        <v>-1</v>
      </c>
      <c r="AH86" s="168">
        <f>AG86/AN86</f>
        <v>-9.0909090909090912E-2</v>
      </c>
      <c r="AI86" s="135">
        <v>10</v>
      </c>
      <c r="AJ86" s="137">
        <f>AI86/B86</f>
        <v>9.4634238667549921E-4</v>
      </c>
      <c r="AK86" s="138">
        <f>AI86-AN86</f>
        <v>-1</v>
      </c>
      <c r="AL86" s="72">
        <f>AK86/AN86</f>
        <v>-9.0909090909090912E-2</v>
      </c>
      <c r="AM86" s="70">
        <v>348</v>
      </c>
      <c r="AN86" s="70">
        <v>11</v>
      </c>
      <c r="AO86" s="71">
        <f>AM86/B86</f>
        <v>3.293271505630737E-2</v>
      </c>
      <c r="AP86" s="71">
        <f>AN86/B86</f>
        <v>1.0409766253430491E-3</v>
      </c>
      <c r="AQ86" s="71">
        <f>AN86/AM86</f>
        <v>3.1609195402298854E-2</v>
      </c>
      <c r="AR86" s="73">
        <f>AN86-AW86</f>
        <v>0</v>
      </c>
      <c r="AS86" s="72">
        <f>AR86/AW86</f>
        <v>0</v>
      </c>
      <c r="AT86" s="73">
        <f>AN86-CD86</f>
        <v>1</v>
      </c>
      <c r="AU86" s="72">
        <f>AT86/CD86</f>
        <v>0.1</v>
      </c>
      <c r="AV86" s="70">
        <v>342</v>
      </c>
      <c r="AW86" s="70">
        <v>11</v>
      </c>
      <c r="AX86" s="74">
        <f>AV86/B86</f>
        <v>3.2364909624302073E-2</v>
      </c>
      <c r="AY86" s="74">
        <f>AW86/B86</f>
        <v>1.0409766253430491E-3</v>
      </c>
      <c r="AZ86" s="74">
        <f>AW86/AV86</f>
        <v>3.2163742690058478E-2</v>
      </c>
      <c r="BA86" s="75">
        <f>AW86-BD86</f>
        <v>1</v>
      </c>
      <c r="BB86" s="76">
        <f>BA86/BD86</f>
        <v>0.1</v>
      </c>
      <c r="BC86" s="84">
        <v>331</v>
      </c>
      <c r="BD86" s="84">
        <v>10</v>
      </c>
      <c r="BE86" s="74">
        <f>BC86/B86</f>
        <v>3.1323932998959025E-2</v>
      </c>
      <c r="BF86" s="74">
        <f>BD86/B86</f>
        <v>9.4634238667549921E-4</v>
      </c>
      <c r="BG86" s="74">
        <f>BD86/BC86</f>
        <v>3.0211480362537766E-2</v>
      </c>
      <c r="BH86" s="96">
        <f>BD86-BK86</f>
        <v>0</v>
      </c>
      <c r="BI86" s="76">
        <f>BH86/BK86</f>
        <v>0</v>
      </c>
      <c r="BJ86" s="86" t="s">
        <v>803</v>
      </c>
      <c r="BK86" s="86" t="s">
        <v>5</v>
      </c>
      <c r="BL86" s="87">
        <f>BJ86/B86</f>
        <v>3.0282956373615975E-2</v>
      </c>
      <c r="BM86" s="71">
        <f>BK86/B86</f>
        <v>9.4634238667549921E-4</v>
      </c>
      <c r="BN86" s="71">
        <f>BK86/BJ86</f>
        <v>3.125E-2</v>
      </c>
      <c r="BO86" s="73">
        <f>BK86-BR86</f>
        <v>0</v>
      </c>
      <c r="BP86" s="72">
        <f>BO86/BR86</f>
        <v>0</v>
      </c>
      <c r="BQ86" s="86" t="s">
        <v>680</v>
      </c>
      <c r="BR86" s="86" t="s">
        <v>5</v>
      </c>
      <c r="BS86" s="71">
        <f>BR86/B86</f>
        <v>9.4634238667549921E-4</v>
      </c>
      <c r="BT86" s="71">
        <f>BR86/BQ86</f>
        <v>4.4444444444444446E-2</v>
      </c>
      <c r="BU86" s="73">
        <f>BR86-BX86</f>
        <v>0</v>
      </c>
      <c r="BV86" s="72">
        <f>BU86/BX86</f>
        <v>0</v>
      </c>
      <c r="BW86" s="86" t="s">
        <v>484</v>
      </c>
      <c r="BX86" s="86" t="s">
        <v>5</v>
      </c>
      <c r="BY86" s="71">
        <f>BX86/B86</f>
        <v>9.4634238667549921E-4</v>
      </c>
      <c r="BZ86" s="71">
        <f>BX86/BW86</f>
        <v>5.0251256281407038E-2</v>
      </c>
      <c r="CA86" s="73">
        <f>BX86-CD86</f>
        <v>0</v>
      </c>
      <c r="CB86" s="72">
        <f>CA86/CD86</f>
        <v>0</v>
      </c>
      <c r="CC86" s="121" t="s">
        <v>275</v>
      </c>
      <c r="CD86" s="121" t="s">
        <v>276</v>
      </c>
      <c r="CE86" s="71">
        <f>CD86/B86</f>
        <v>9.4634238667549921E-4</v>
      </c>
      <c r="CF86" s="71">
        <f>CD86/CC86</f>
        <v>5.4054054054054057E-2</v>
      </c>
      <c r="CG86" s="73">
        <f>CD86-CI86</f>
        <v>2</v>
      </c>
      <c r="CH86" s="72">
        <f>CG86/CI86</f>
        <v>0.25</v>
      </c>
      <c r="CI86" s="73">
        <v>8</v>
      </c>
      <c r="CJ86" s="87">
        <f>CI86/B86</f>
        <v>7.5707390934039935E-4</v>
      </c>
      <c r="CK86" s="84">
        <f>CI86-CM86</f>
        <v>1</v>
      </c>
      <c r="CL86" s="88">
        <f>CK86/CM86</f>
        <v>0.14285714285714285</v>
      </c>
      <c r="CM86" s="73">
        <v>7</v>
      </c>
      <c r="CN86" s="87">
        <f>CM86/B86</f>
        <v>6.6243967067284941E-4</v>
      </c>
      <c r="CO86" s="122">
        <f>CM86-CQ86</f>
        <v>0</v>
      </c>
      <c r="CP86" s="88">
        <f>CO86/CQ86</f>
        <v>0</v>
      </c>
      <c r="CQ86" s="73">
        <v>7</v>
      </c>
      <c r="CR86" s="123">
        <f>CQ86/B86</f>
        <v>6.6243967067284941E-4</v>
      </c>
      <c r="CS86" s="124">
        <f>CQ86-CU86</f>
        <v>1</v>
      </c>
      <c r="CT86" s="111">
        <f>CS86/CU86</f>
        <v>0.16666666666666666</v>
      </c>
      <c r="CU86" s="73" t="s">
        <v>89</v>
      </c>
      <c r="CV86" s="110">
        <f>CU86/B86</f>
        <v>5.6780543200529948E-4</v>
      </c>
    </row>
    <row r="87" spans="1:100" x14ac:dyDescent="0.3">
      <c r="A87" s="68" t="s">
        <v>134</v>
      </c>
      <c r="B87" s="162">
        <v>10126</v>
      </c>
      <c r="C87" s="180">
        <v>251</v>
      </c>
      <c r="D87" s="181">
        <f>L87</f>
        <v>10</v>
      </c>
      <c r="E87" s="182">
        <f>D87/C87</f>
        <v>3.9840637450199202E-2</v>
      </c>
      <c r="F87" s="182">
        <f>D87/B87</f>
        <v>9.8755678451510967E-4</v>
      </c>
      <c r="G87" s="183">
        <f>D87-L87</f>
        <v>0</v>
      </c>
      <c r="H87" s="185">
        <f>G87/L87</f>
        <v>0</v>
      </c>
      <c r="I87" s="184">
        <v>0</v>
      </c>
      <c r="J87" s="186">
        <v>0</v>
      </c>
      <c r="K87" s="5">
        <v>244</v>
      </c>
      <c r="L87" s="6">
        <f>SUM(T87,O87)</f>
        <v>10</v>
      </c>
      <c r="M87" s="102">
        <f>L87/K87</f>
        <v>4.0983606557377046E-2</v>
      </c>
      <c r="N87" s="102">
        <f>L87/B87</f>
        <v>9.8755678451510967E-4</v>
      </c>
      <c r="O87" s="8">
        <v>1</v>
      </c>
      <c r="P87" s="72">
        <v>0.111</v>
      </c>
      <c r="Q87" s="103">
        <f>L87-T87</f>
        <v>1</v>
      </c>
      <c r="R87" s="104">
        <f>Q87/T87</f>
        <v>0.1111111111111111</v>
      </c>
      <c r="S87" s="8">
        <v>213</v>
      </c>
      <c r="T87" s="8">
        <v>9</v>
      </c>
      <c r="U87" s="102">
        <f>T87/S87</f>
        <v>4.2253521126760563E-2</v>
      </c>
      <c r="V87" s="102">
        <f>T87/B87</f>
        <v>8.888011060635987E-4</v>
      </c>
      <c r="W87" s="73">
        <f>T87-AB87</f>
        <v>2</v>
      </c>
      <c r="X87" s="72">
        <f>W87/AB87</f>
        <v>0.2857142857142857</v>
      </c>
      <c r="Y87" s="84">
        <f>T87-AI87</f>
        <v>2</v>
      </c>
      <c r="Z87" s="72">
        <f>Y87/AI87</f>
        <v>0.2857142857142857</v>
      </c>
      <c r="AA87" s="5">
        <v>207</v>
      </c>
      <c r="AB87" s="5">
        <v>7</v>
      </c>
      <c r="AC87" s="87">
        <f>AB87/AA87</f>
        <v>3.3816425120772944E-2</v>
      </c>
      <c r="AD87" s="87">
        <f>AB87/B87</f>
        <v>6.9128974916057677E-4</v>
      </c>
      <c r="AE87" s="84">
        <f>AB87-AI87</f>
        <v>0</v>
      </c>
      <c r="AF87" s="87">
        <f>AE87/AI87</f>
        <v>0</v>
      </c>
      <c r="AG87" s="8">
        <f>AB87-AN87</f>
        <v>1</v>
      </c>
      <c r="AH87" s="168">
        <f>AG87/AN87</f>
        <v>0.16666666666666666</v>
      </c>
      <c r="AI87" s="135">
        <v>7</v>
      </c>
      <c r="AJ87" s="137">
        <f>AI87/B87</f>
        <v>6.9128974916057677E-4</v>
      </c>
      <c r="AK87" s="138">
        <f>AI87-AN87</f>
        <v>1</v>
      </c>
      <c r="AL87" s="88">
        <f>AK87/AN87</f>
        <v>0.16666666666666666</v>
      </c>
      <c r="AM87" s="86">
        <v>188</v>
      </c>
      <c r="AN87" s="86">
        <v>6</v>
      </c>
      <c r="AO87" s="87">
        <f>AM87/B87</f>
        <v>1.8566067548884062E-2</v>
      </c>
      <c r="AP87" s="87">
        <f>AN87/B87</f>
        <v>5.925340707090658E-4</v>
      </c>
      <c r="AQ87" s="87">
        <f>AN87/AM87</f>
        <v>3.1914893617021274E-2</v>
      </c>
      <c r="AR87" s="77">
        <f>AN87-AW87</f>
        <v>0</v>
      </c>
      <c r="AS87" s="88">
        <f>AR87/AW87</f>
        <v>0</v>
      </c>
      <c r="AT87" s="84">
        <f>AN87-CD87</f>
        <v>1</v>
      </c>
      <c r="AU87" s="88">
        <f>AT87/CD87</f>
        <v>0.2</v>
      </c>
      <c r="AV87" s="86">
        <v>186</v>
      </c>
      <c r="AW87" s="86">
        <v>6</v>
      </c>
      <c r="AX87" s="74">
        <f>AV87/B87</f>
        <v>1.836855619198104E-2</v>
      </c>
      <c r="AY87" s="74">
        <f>AW87/B87</f>
        <v>5.925340707090658E-4</v>
      </c>
      <c r="AZ87" s="74">
        <f>AW87/AV87</f>
        <v>3.2258064516129031E-2</v>
      </c>
      <c r="BA87" s="75">
        <f>AW87-BD87</f>
        <v>1</v>
      </c>
      <c r="BB87" s="76">
        <f>BA87/BD87</f>
        <v>0.2</v>
      </c>
      <c r="BC87" s="84">
        <v>184</v>
      </c>
      <c r="BD87" s="84">
        <v>5</v>
      </c>
      <c r="BE87" s="74">
        <f>BC87/B87</f>
        <v>1.8171044835078018E-2</v>
      </c>
      <c r="BF87" s="74">
        <f>BD87/B87</f>
        <v>4.9377839225755484E-4</v>
      </c>
      <c r="BG87" s="74">
        <f>BD87/BC87</f>
        <v>2.717391304347826E-2</v>
      </c>
      <c r="BH87" s="96">
        <f>BD87-BK87</f>
        <v>0</v>
      </c>
      <c r="BI87" s="76">
        <f>BH87/BK87</f>
        <v>0</v>
      </c>
      <c r="BJ87" s="86" t="s">
        <v>808</v>
      </c>
      <c r="BK87" s="86" t="s">
        <v>97</v>
      </c>
      <c r="BL87" s="87">
        <f>BJ87/B87</f>
        <v>1.8171044835078018E-2</v>
      </c>
      <c r="BM87" s="71">
        <f>BK87/B87</f>
        <v>4.9377839225755484E-4</v>
      </c>
      <c r="BN87" s="71">
        <f>BK87/BJ87</f>
        <v>2.717391304347826E-2</v>
      </c>
      <c r="BO87" s="73">
        <f>BK87-BR87</f>
        <v>0</v>
      </c>
      <c r="BP87" s="72">
        <f>BO87/BR87</f>
        <v>0</v>
      </c>
      <c r="BQ87" s="86" t="s">
        <v>727</v>
      </c>
      <c r="BR87" s="86" t="s">
        <v>97</v>
      </c>
      <c r="BS87" s="71">
        <f>BR87/B87</f>
        <v>4.9377839225755484E-4</v>
      </c>
      <c r="BT87" s="71">
        <f>BR87/BQ87</f>
        <v>2.9411764705882353E-2</v>
      </c>
      <c r="BU87" s="73">
        <f>BR87-BX87</f>
        <v>0</v>
      </c>
      <c r="BV87" s="72">
        <f>BU87/BX87</f>
        <v>0</v>
      </c>
      <c r="BW87" s="86" t="s">
        <v>511</v>
      </c>
      <c r="BX87" s="70" t="s">
        <v>97</v>
      </c>
      <c r="BY87" s="71">
        <f>BX87/B87</f>
        <v>4.9377839225755484E-4</v>
      </c>
      <c r="BZ87" s="71">
        <f>BX87/BW87</f>
        <v>3.125E-2</v>
      </c>
      <c r="CA87" s="73">
        <f>BX87-CD87</f>
        <v>0</v>
      </c>
      <c r="CB87" s="72">
        <f>CA87/CD87</f>
        <v>0</v>
      </c>
      <c r="CC87" s="121" t="s">
        <v>306</v>
      </c>
      <c r="CD87" s="121" t="s">
        <v>219</v>
      </c>
      <c r="CE87" s="71">
        <f>CD87/B87</f>
        <v>4.9377839225755484E-4</v>
      </c>
      <c r="CF87" s="71">
        <f>CD87/CC87</f>
        <v>3.2679738562091505E-2</v>
      </c>
      <c r="CG87" s="73">
        <f>CD87-CI87</f>
        <v>4</v>
      </c>
      <c r="CH87" s="72">
        <f>CG87/CI87</f>
        <v>4</v>
      </c>
      <c r="CI87" s="84">
        <v>1</v>
      </c>
      <c r="CJ87" s="87">
        <f>CI87/B87</f>
        <v>9.8755678451510967E-5</v>
      </c>
      <c r="CK87" s="84">
        <f>CI87-CM87</f>
        <v>0</v>
      </c>
      <c r="CL87" s="88">
        <f>CK87/CM87</f>
        <v>0</v>
      </c>
      <c r="CM87" s="84">
        <v>1</v>
      </c>
      <c r="CN87" s="87">
        <f>CM87/B87</f>
        <v>9.8755678451510967E-5</v>
      </c>
      <c r="CO87" s="122">
        <f>CM87-CQ87</f>
        <v>0</v>
      </c>
      <c r="CP87" s="88">
        <f>CO87/CQ87</f>
        <v>0</v>
      </c>
      <c r="CQ87" s="84">
        <v>1</v>
      </c>
      <c r="CR87" s="123">
        <f>CQ87/B87</f>
        <v>9.8755678451510967E-5</v>
      </c>
      <c r="CS87" s="124">
        <f>CQ87-CU87</f>
        <v>0</v>
      </c>
      <c r="CT87" s="111">
        <f>CS87/CU87</f>
        <v>0</v>
      </c>
      <c r="CU87" s="84" t="s">
        <v>126</v>
      </c>
      <c r="CV87" s="110">
        <f>CU87/B87</f>
        <v>9.8755678451510967E-5</v>
      </c>
    </row>
    <row r="88" spans="1:100" x14ac:dyDescent="0.3">
      <c r="A88" s="89" t="s">
        <v>32</v>
      </c>
      <c r="B88" s="162">
        <v>44896</v>
      </c>
      <c r="C88" s="180">
        <v>1704</v>
      </c>
      <c r="D88" s="181">
        <v>44</v>
      </c>
      <c r="E88" s="182">
        <f>D88/C88</f>
        <v>2.5821596244131457E-2</v>
      </c>
      <c r="F88" s="182">
        <f>D88/B88</f>
        <v>9.8004276550249471E-4</v>
      </c>
      <c r="G88" s="183">
        <f>D88-L88</f>
        <v>0</v>
      </c>
      <c r="H88" s="185">
        <f>G88/L88</f>
        <v>0</v>
      </c>
      <c r="I88" s="184">
        <v>0</v>
      </c>
      <c r="J88" s="186">
        <v>0</v>
      </c>
      <c r="K88" s="27">
        <v>1528</v>
      </c>
      <c r="L88" s="8">
        <v>44</v>
      </c>
      <c r="M88" s="102">
        <f>L88/K88</f>
        <v>2.8795811518324606E-2</v>
      </c>
      <c r="N88" s="102">
        <f>L88/B88</f>
        <v>9.8004276550249471E-4</v>
      </c>
      <c r="O88" s="8">
        <v>1</v>
      </c>
      <c r="P88" s="88">
        <v>2.3E-2</v>
      </c>
      <c r="Q88" s="103">
        <f>L88-T88</f>
        <v>2</v>
      </c>
      <c r="R88" s="104">
        <f>Q88/T88</f>
        <v>4.7619047619047616E-2</v>
      </c>
      <c r="S88" s="8">
        <v>1332</v>
      </c>
      <c r="T88" s="8">
        <v>42</v>
      </c>
      <c r="U88" s="102">
        <f>T88/S88</f>
        <v>3.1531531531531529E-2</v>
      </c>
      <c r="V88" s="102">
        <f>T88/B88</f>
        <v>9.3549536707056313E-4</v>
      </c>
      <c r="W88" s="73">
        <f>T88-AB88</f>
        <v>0</v>
      </c>
      <c r="X88" s="72">
        <f>W88/AB88</f>
        <v>0</v>
      </c>
      <c r="Y88" s="84">
        <f>T88-AI88</f>
        <v>0</v>
      </c>
      <c r="Z88" s="72">
        <f>Y88/AI88</f>
        <v>0</v>
      </c>
      <c r="AA88" s="27">
        <v>1316</v>
      </c>
      <c r="AB88" s="8">
        <v>42</v>
      </c>
      <c r="AC88" s="87">
        <f>AB88/AA88</f>
        <v>3.1914893617021274E-2</v>
      </c>
      <c r="AD88" s="87">
        <f>AB88/B88</f>
        <v>9.3549536707056313E-4</v>
      </c>
      <c r="AE88" s="84">
        <f>AB88-AI88</f>
        <v>0</v>
      </c>
      <c r="AF88" s="87">
        <f>AE88/AI88</f>
        <v>0</v>
      </c>
      <c r="AG88" s="8">
        <f>AB88-AN88</f>
        <v>-2</v>
      </c>
      <c r="AH88" s="168">
        <f>AG88/AN88</f>
        <v>-4.5454545454545456E-2</v>
      </c>
      <c r="AI88" s="135">
        <v>42</v>
      </c>
      <c r="AJ88" s="137">
        <f>AI88/B88</f>
        <v>9.3549536707056313E-4</v>
      </c>
      <c r="AK88" s="138">
        <f>AI88-AN88</f>
        <v>-2</v>
      </c>
      <c r="AL88" s="88">
        <f>AK88/AN88</f>
        <v>-4.5454545454545456E-2</v>
      </c>
      <c r="AM88" s="77">
        <v>1238</v>
      </c>
      <c r="AN88" s="86">
        <v>44</v>
      </c>
      <c r="AO88" s="87">
        <f>AM88/B88</f>
        <v>2.7574839629365647E-2</v>
      </c>
      <c r="AP88" s="87">
        <f>AN88/B88</f>
        <v>9.8004276550249471E-4</v>
      </c>
      <c r="AQ88" s="87">
        <f>AN88/AM88</f>
        <v>3.5541195476575124E-2</v>
      </c>
      <c r="AR88" s="77">
        <f>AN88-AW88</f>
        <v>2</v>
      </c>
      <c r="AS88" s="88">
        <f>AR88/AW88</f>
        <v>4.7619047619047616E-2</v>
      </c>
      <c r="AT88" s="84">
        <f>AN88-CD88</f>
        <v>5</v>
      </c>
      <c r="AU88" s="88">
        <f>AT88/CD88</f>
        <v>0.12820512820512819</v>
      </c>
      <c r="AV88" s="77">
        <v>1155</v>
      </c>
      <c r="AW88" s="86">
        <v>42</v>
      </c>
      <c r="AX88" s="74">
        <f>AV88/B88</f>
        <v>2.5726122594440484E-2</v>
      </c>
      <c r="AY88" s="74">
        <f>AW88/B88</f>
        <v>9.3549536707056313E-4</v>
      </c>
      <c r="AZ88" s="74">
        <f>AW88/AV88</f>
        <v>3.6363636363636362E-2</v>
      </c>
      <c r="BA88" s="75">
        <f>AW88-BD88</f>
        <v>0</v>
      </c>
      <c r="BB88" s="76">
        <f>BA88/BD88</f>
        <v>0</v>
      </c>
      <c r="BC88" s="77">
        <v>1137</v>
      </c>
      <c r="BD88" s="84">
        <v>42</v>
      </c>
      <c r="BE88" s="74">
        <f>BC88/B88</f>
        <v>2.53251960085531E-2</v>
      </c>
      <c r="BF88" s="74">
        <f>BD88/B88</f>
        <v>9.3549536707056313E-4</v>
      </c>
      <c r="BG88" s="74">
        <f>BD88/BC88</f>
        <v>3.6939313984168866E-2</v>
      </c>
      <c r="BH88" s="96">
        <f>BD88-BK88</f>
        <v>0</v>
      </c>
      <c r="BI88" s="76">
        <f>BH88/BK88</f>
        <v>0</v>
      </c>
      <c r="BJ88" s="86" t="s">
        <v>883</v>
      </c>
      <c r="BK88" s="86" t="s">
        <v>520</v>
      </c>
      <c r="BL88" s="87">
        <f>BJ88/B88</f>
        <v>2.4901995723449751E-2</v>
      </c>
      <c r="BM88" s="71">
        <f>BK88/B88</f>
        <v>9.3549536707056313E-4</v>
      </c>
      <c r="BN88" s="71">
        <f>BK88/BJ88</f>
        <v>3.7567084078711989E-2</v>
      </c>
      <c r="BO88" s="73">
        <f>BK88-BR88</f>
        <v>1</v>
      </c>
      <c r="BP88" s="72">
        <f>BO88/BR88</f>
        <v>2.4390243902439025E-2</v>
      </c>
      <c r="BQ88" s="86" t="s">
        <v>684</v>
      </c>
      <c r="BR88" s="86" t="s">
        <v>685</v>
      </c>
      <c r="BS88" s="71">
        <f>BR88/B88</f>
        <v>9.1322166785459734E-4</v>
      </c>
      <c r="BT88" s="71">
        <f>BR88/BQ88</f>
        <v>3.8104089219330853E-2</v>
      </c>
      <c r="BU88" s="73">
        <f>BR88-BX88</f>
        <v>2</v>
      </c>
      <c r="BV88" s="72">
        <f>BU88/BX88</f>
        <v>5.128205128205128E-2</v>
      </c>
      <c r="BW88" s="86" t="s">
        <v>604</v>
      </c>
      <c r="BX88" s="86" t="s">
        <v>545</v>
      </c>
      <c r="BY88" s="71">
        <f>BX88/B88</f>
        <v>8.6867426942266576E-4</v>
      </c>
      <c r="BZ88" s="71">
        <f>BX88/BW88</f>
        <v>3.7284894837476101E-2</v>
      </c>
      <c r="CA88" s="73">
        <f>BX88-CD88</f>
        <v>0</v>
      </c>
      <c r="CB88" s="72">
        <f>CA88/CD88</f>
        <v>0</v>
      </c>
      <c r="CC88" s="121" t="s">
        <v>376</v>
      </c>
      <c r="CD88" s="121" t="s">
        <v>385</v>
      </c>
      <c r="CE88" s="71">
        <f>CD88/B88</f>
        <v>8.6867426942266576E-4</v>
      </c>
      <c r="CF88" s="71">
        <f>CD88/CC88</f>
        <v>3.8272816486751716E-2</v>
      </c>
      <c r="CG88" s="73">
        <f>CD88-CI88</f>
        <v>5</v>
      </c>
      <c r="CH88" s="72">
        <f>CG88/CI88</f>
        <v>0.14705882352941177</v>
      </c>
      <c r="CI88" s="84">
        <v>34</v>
      </c>
      <c r="CJ88" s="87">
        <f>CI88/B88</f>
        <v>7.5730577334283682E-4</v>
      </c>
      <c r="CK88" s="84">
        <f>CI88-CM88</f>
        <v>0</v>
      </c>
      <c r="CL88" s="88">
        <f>CK88/CM88</f>
        <v>0</v>
      </c>
      <c r="CM88" s="84">
        <v>34</v>
      </c>
      <c r="CN88" s="87">
        <f>CM88/B88</f>
        <v>7.5730577334283682E-4</v>
      </c>
      <c r="CO88" s="122">
        <f>CM88-CQ88</f>
        <v>1</v>
      </c>
      <c r="CP88" s="88">
        <f>CO88/CQ88</f>
        <v>3.0303030303030304E-2</v>
      </c>
      <c r="CQ88" s="84">
        <v>33</v>
      </c>
      <c r="CR88" s="123">
        <f>CQ88/B88</f>
        <v>7.3503207412687103E-4</v>
      </c>
      <c r="CS88" s="124">
        <f>CQ88-CU88</f>
        <v>0</v>
      </c>
      <c r="CT88" s="111">
        <f>CS88/CU88</f>
        <v>0</v>
      </c>
      <c r="CU88" s="84">
        <v>33</v>
      </c>
      <c r="CV88" s="110">
        <f>CU88/B88</f>
        <v>7.3503207412687103E-4</v>
      </c>
    </row>
    <row r="89" spans="1:100" x14ac:dyDescent="0.3">
      <c r="A89" s="89" t="s">
        <v>12</v>
      </c>
      <c r="B89" s="162">
        <v>185741</v>
      </c>
      <c r="C89" s="180">
        <v>6716</v>
      </c>
      <c r="D89" s="181">
        <v>177</v>
      </c>
      <c r="E89" s="182">
        <f>D89/C89</f>
        <v>2.635497319833234E-2</v>
      </c>
      <c r="F89" s="182">
        <f>D89/B89</f>
        <v>9.5293984634517957E-4</v>
      </c>
      <c r="G89" s="183">
        <f>D89-L89</f>
        <v>0</v>
      </c>
      <c r="H89" s="185">
        <f>G89/L89</f>
        <v>0</v>
      </c>
      <c r="I89" s="184">
        <v>0</v>
      </c>
      <c r="J89" s="186">
        <v>0</v>
      </c>
      <c r="K89" s="27">
        <v>6604</v>
      </c>
      <c r="L89" s="8">
        <v>177</v>
      </c>
      <c r="M89" s="102">
        <f>L89/K89</f>
        <v>2.6801938219261055E-2</v>
      </c>
      <c r="N89" s="102">
        <f>L89/B89</f>
        <v>9.5293984634517957E-4</v>
      </c>
      <c r="O89" s="8">
        <v>1</v>
      </c>
      <c r="P89" s="88">
        <v>6.0000000000000001E-3</v>
      </c>
      <c r="Q89" s="103">
        <f>L89-T89</f>
        <v>6</v>
      </c>
      <c r="R89" s="104">
        <f>Q89/T89</f>
        <v>3.5087719298245612E-2</v>
      </c>
      <c r="S89" s="8">
        <v>5352</v>
      </c>
      <c r="T89" s="8">
        <v>171</v>
      </c>
      <c r="U89" s="102">
        <f>T89/S89</f>
        <v>3.1950672645739912E-2</v>
      </c>
      <c r="V89" s="102">
        <f>T89/B89</f>
        <v>9.206368007063599E-4</v>
      </c>
      <c r="W89" s="73">
        <f>T89-AB89</f>
        <v>1</v>
      </c>
      <c r="X89" s="72">
        <f>W89/AB89</f>
        <v>5.8823529411764705E-3</v>
      </c>
      <c r="Y89" s="84">
        <f>T89-AI89</f>
        <v>2</v>
      </c>
      <c r="Z89" s="72">
        <f>Y89/AI89</f>
        <v>1.1834319526627219E-2</v>
      </c>
      <c r="AA89" s="63">
        <v>5211</v>
      </c>
      <c r="AB89" s="9">
        <v>170</v>
      </c>
      <c r="AC89" s="87">
        <f>AB89/AA89</f>
        <v>3.2623296872001536E-2</v>
      </c>
      <c r="AD89" s="87">
        <f>AB89/B89</f>
        <v>9.1525295976655667E-4</v>
      </c>
      <c r="AE89" s="84">
        <f>AB89-AI89</f>
        <v>1</v>
      </c>
      <c r="AF89" s="87">
        <f>AE89/AI89</f>
        <v>5.9171597633136093E-3</v>
      </c>
      <c r="AG89" s="8">
        <f>AB89-AN89</f>
        <v>0</v>
      </c>
      <c r="AH89" s="168">
        <f>AG89/AN89</f>
        <v>0</v>
      </c>
      <c r="AI89" s="135">
        <v>169</v>
      </c>
      <c r="AJ89" s="137">
        <f>AI89/B89</f>
        <v>9.0986911882675334E-4</v>
      </c>
      <c r="AK89" s="138">
        <f>AI89-AN89</f>
        <v>-1</v>
      </c>
      <c r="AL89" s="88">
        <f>AK89/AN89</f>
        <v>-5.8823529411764705E-3</v>
      </c>
      <c r="AM89" s="77">
        <v>4981</v>
      </c>
      <c r="AN89" s="86">
        <v>170</v>
      </c>
      <c r="AO89" s="87">
        <f>AM89/B89</f>
        <v>2.681691172116011E-2</v>
      </c>
      <c r="AP89" s="87">
        <f>AN89/B89</f>
        <v>9.1525295976655667E-4</v>
      </c>
      <c r="AQ89" s="87">
        <f>AN89/AM89</f>
        <v>3.4129692832764506E-2</v>
      </c>
      <c r="AR89" s="77">
        <f>AN89-AW89</f>
        <v>0</v>
      </c>
      <c r="AS89" s="88">
        <f>AR89/AW89</f>
        <v>0</v>
      </c>
      <c r="AT89" s="84">
        <f>AN89-CD89</f>
        <v>8</v>
      </c>
      <c r="AU89" s="88">
        <f>AT89/CD89</f>
        <v>4.9382716049382713E-2</v>
      </c>
      <c r="AV89" s="77">
        <v>4933</v>
      </c>
      <c r="AW89" s="86">
        <v>170</v>
      </c>
      <c r="AX89" s="74">
        <f>AV89/B89</f>
        <v>2.6558487356049553E-2</v>
      </c>
      <c r="AY89" s="74">
        <f>AW89/B89</f>
        <v>9.1525295976655667E-4</v>
      </c>
      <c r="AZ89" s="74">
        <f>AW89/AV89</f>
        <v>3.4461787958645858E-2</v>
      </c>
      <c r="BA89" s="75">
        <f>AW89-BD89</f>
        <v>4</v>
      </c>
      <c r="BB89" s="76">
        <f>BA89/BD89</f>
        <v>2.4096385542168676E-2</v>
      </c>
      <c r="BC89" s="77">
        <v>4855</v>
      </c>
      <c r="BD89" s="84">
        <v>166</v>
      </c>
      <c r="BE89" s="74">
        <f>BC89/B89</f>
        <v>2.6138547762744897E-2</v>
      </c>
      <c r="BF89" s="74">
        <f>BD89/B89</f>
        <v>8.9371759600734356E-4</v>
      </c>
      <c r="BG89" s="74">
        <f>BD89/BC89</f>
        <v>3.4191555097837278E-2</v>
      </c>
      <c r="BH89" s="96">
        <f>BD89-BK89</f>
        <v>2</v>
      </c>
      <c r="BI89" s="76">
        <f>BH89/BK89</f>
        <v>1.2195121951219513E-2</v>
      </c>
      <c r="BJ89" s="86" t="s">
        <v>810</v>
      </c>
      <c r="BK89" s="86" t="s">
        <v>886</v>
      </c>
      <c r="BL89" s="87">
        <f>BJ89/B89</f>
        <v>2.5637850555343192E-2</v>
      </c>
      <c r="BM89" s="71">
        <f>BK89/B89</f>
        <v>8.82949914127737E-4</v>
      </c>
      <c r="BN89" s="71">
        <f>BK89/BJ89</f>
        <v>3.4439311213775727E-2</v>
      </c>
      <c r="BO89" s="73">
        <f>BK89-BR89</f>
        <v>6</v>
      </c>
      <c r="BP89" s="72">
        <f>BO89/BR89</f>
        <v>3.7974683544303799E-2</v>
      </c>
      <c r="BQ89" s="86" t="s">
        <v>688</v>
      </c>
      <c r="BR89" s="86" t="s">
        <v>689</v>
      </c>
      <c r="BS89" s="71">
        <f>BR89/B89</f>
        <v>8.5064686848891733E-4</v>
      </c>
      <c r="BT89" s="71">
        <f>BR89/BQ89</f>
        <v>3.4603591765221202E-2</v>
      </c>
      <c r="BU89" s="73">
        <f>BR89-BX89</f>
        <v>6</v>
      </c>
      <c r="BV89" s="72">
        <f>BU89/BX89</f>
        <v>3.9473684210526314E-2</v>
      </c>
      <c r="BW89" s="86" t="s">
        <v>494</v>
      </c>
      <c r="BX89" s="86" t="s">
        <v>495</v>
      </c>
      <c r="BY89" s="71">
        <f>BX89/B89</f>
        <v>8.1834382285009776E-4</v>
      </c>
      <c r="BZ89" s="71">
        <f>BX89/BW89</f>
        <v>3.9114770972722597E-2</v>
      </c>
      <c r="CA89" s="73">
        <f>BX89-CD89</f>
        <v>-10</v>
      </c>
      <c r="CB89" s="72">
        <f>CA89/CD89</f>
        <v>-6.1728395061728392E-2</v>
      </c>
      <c r="CC89" s="121" t="s">
        <v>286</v>
      </c>
      <c r="CD89" s="121" t="s">
        <v>287</v>
      </c>
      <c r="CE89" s="71">
        <f>CD89/B89</f>
        <v>8.7218223224813044E-4</v>
      </c>
      <c r="CF89" s="71">
        <f>CD89/CC89</f>
        <v>4.2710255734247297E-2</v>
      </c>
      <c r="CG89" s="73">
        <f>CD89-CI89</f>
        <v>34</v>
      </c>
      <c r="CH89" s="72">
        <f>CG89/CI89</f>
        <v>0.265625</v>
      </c>
      <c r="CI89" s="84">
        <v>128</v>
      </c>
      <c r="CJ89" s="87">
        <f>CI89/B89</f>
        <v>6.8913164029481917E-4</v>
      </c>
      <c r="CK89" s="84">
        <f>CI89-CM89</f>
        <v>-12</v>
      </c>
      <c r="CL89" s="88">
        <f>CK89/CM89</f>
        <v>-8.5714285714285715E-2</v>
      </c>
      <c r="CM89" s="84">
        <v>140</v>
      </c>
      <c r="CN89" s="87">
        <f>CM89/B89</f>
        <v>7.5373773157245841E-4</v>
      </c>
      <c r="CO89" s="122">
        <f>CM89-CQ89</f>
        <v>4</v>
      </c>
      <c r="CP89" s="88">
        <f>CO89/CQ89</f>
        <v>2.9411764705882353E-2</v>
      </c>
      <c r="CQ89" s="84">
        <v>136</v>
      </c>
      <c r="CR89" s="123">
        <f>CQ89/B89</f>
        <v>7.322023678132453E-4</v>
      </c>
      <c r="CS89" s="124">
        <f>CQ89-CU89</f>
        <v>26</v>
      </c>
      <c r="CT89" s="111">
        <f>CS89/CU89</f>
        <v>0.23636363636363636</v>
      </c>
      <c r="CU89" s="84">
        <v>110</v>
      </c>
      <c r="CV89" s="110">
        <f>CU89/B89</f>
        <v>5.9222250337836015E-4</v>
      </c>
    </row>
    <row r="90" spans="1:100" x14ac:dyDescent="0.3">
      <c r="A90" s="68" t="s">
        <v>57</v>
      </c>
      <c r="B90" s="161">
        <v>24216</v>
      </c>
      <c r="C90" s="180">
        <v>905</v>
      </c>
      <c r="D90" s="181">
        <v>23</v>
      </c>
      <c r="E90" s="182">
        <f>D90/C90</f>
        <v>2.541436464088398E-2</v>
      </c>
      <c r="F90" s="182">
        <f>D90/B90</f>
        <v>9.4978526593987448E-4</v>
      </c>
      <c r="G90" s="183">
        <f>D90-L90</f>
        <v>0</v>
      </c>
      <c r="H90" s="185">
        <f>G90/L90</f>
        <v>0</v>
      </c>
      <c r="I90" s="184">
        <v>0</v>
      </c>
      <c r="J90" s="186">
        <v>0</v>
      </c>
      <c r="K90" s="8">
        <v>895</v>
      </c>
      <c r="L90" s="8">
        <v>23</v>
      </c>
      <c r="M90" s="102">
        <f>L90/K90</f>
        <v>2.5698324022346369E-2</v>
      </c>
      <c r="N90" s="102">
        <f>L90/B90</f>
        <v>9.4978526593987448E-4</v>
      </c>
      <c r="O90" s="8">
        <v>0</v>
      </c>
      <c r="P90" s="88">
        <v>0</v>
      </c>
      <c r="Q90" s="103">
        <f>L90-T90</f>
        <v>0</v>
      </c>
      <c r="R90" s="104">
        <f>Q90/T90</f>
        <v>0</v>
      </c>
      <c r="S90" s="8">
        <v>725</v>
      </c>
      <c r="T90" s="8">
        <v>23</v>
      </c>
      <c r="U90" s="102">
        <f>T90/S90</f>
        <v>3.1724137931034485E-2</v>
      </c>
      <c r="V90" s="102">
        <f>T90/B90</f>
        <v>9.4978526593987448E-4</v>
      </c>
      <c r="W90" s="73">
        <f>T90-AB90</f>
        <v>0</v>
      </c>
      <c r="X90" s="72">
        <f>W90/AB90</f>
        <v>0</v>
      </c>
      <c r="Y90" s="84">
        <f>T90-AI90</f>
        <v>1</v>
      </c>
      <c r="Z90" s="72">
        <f>Y90/AI90</f>
        <v>4.5454545454545456E-2</v>
      </c>
      <c r="AA90" s="8">
        <v>712</v>
      </c>
      <c r="AB90" s="8">
        <v>23</v>
      </c>
      <c r="AC90" s="71">
        <f>AB90/AA90</f>
        <v>3.2303370786516857E-2</v>
      </c>
      <c r="AD90" s="71">
        <f>AB90/B90</f>
        <v>9.4978526593987448E-4</v>
      </c>
      <c r="AE90" s="73">
        <f>AB90-AI90</f>
        <v>1</v>
      </c>
      <c r="AF90" s="71">
        <f>AE90/AI90</f>
        <v>4.5454545454545456E-2</v>
      </c>
      <c r="AG90" s="8">
        <f>AB90-AN90</f>
        <v>2</v>
      </c>
      <c r="AH90" s="168">
        <f>AG90/AN90</f>
        <v>9.5238095238095233E-2</v>
      </c>
      <c r="AI90" s="135">
        <v>22</v>
      </c>
      <c r="AJ90" s="137">
        <f>AI90/B90</f>
        <v>9.0849025437727128E-4</v>
      </c>
      <c r="AK90" s="138">
        <f>AI90-AN90</f>
        <v>1</v>
      </c>
      <c r="AL90" s="72">
        <f>AK90/AN90</f>
        <v>4.7619047619047616E-2</v>
      </c>
      <c r="AM90" s="70">
        <v>672</v>
      </c>
      <c r="AN90" s="70">
        <v>21</v>
      </c>
      <c r="AO90" s="71">
        <f>AM90/B90</f>
        <v>2.7750247770069375E-2</v>
      </c>
      <c r="AP90" s="71">
        <f>AN90/B90</f>
        <v>8.6719524281466797E-4</v>
      </c>
      <c r="AQ90" s="71">
        <f>AN90/AM90</f>
        <v>3.125E-2</v>
      </c>
      <c r="AR90" s="69">
        <f>AN90-AW90</f>
        <v>0</v>
      </c>
      <c r="AS90" s="72">
        <f>AR90/AW90</f>
        <v>0</v>
      </c>
      <c r="AT90" s="73">
        <f>AN90-CD90</f>
        <v>3</v>
      </c>
      <c r="AU90" s="72">
        <f>AT90/CD90</f>
        <v>0.16666666666666666</v>
      </c>
      <c r="AV90" s="70">
        <v>665</v>
      </c>
      <c r="AW90" s="70">
        <v>21</v>
      </c>
      <c r="AX90" s="74">
        <f>AV90/B90</f>
        <v>2.7461182689131152E-2</v>
      </c>
      <c r="AY90" s="74">
        <f>AW90/B90</f>
        <v>8.6719524281466797E-4</v>
      </c>
      <c r="AZ90" s="74">
        <f>AW90/AV90</f>
        <v>3.1578947368421054E-2</v>
      </c>
      <c r="BA90" s="75">
        <f>AW90-BD90</f>
        <v>0</v>
      </c>
      <c r="BB90" s="76">
        <f>BA90/BD90</f>
        <v>0</v>
      </c>
      <c r="BC90" s="84">
        <v>651</v>
      </c>
      <c r="BD90" s="84">
        <v>21</v>
      </c>
      <c r="BE90" s="74">
        <f>BC90/B90</f>
        <v>2.6883052527254706E-2</v>
      </c>
      <c r="BF90" s="74">
        <f>BD90/B90</f>
        <v>8.6719524281466797E-4</v>
      </c>
      <c r="BG90" s="74">
        <f>BD90/BC90</f>
        <v>3.2258064516129031E-2</v>
      </c>
      <c r="BH90" s="96">
        <f>BD90-BK90</f>
        <v>0</v>
      </c>
      <c r="BI90" s="76">
        <f>BH90/BK90</f>
        <v>0</v>
      </c>
      <c r="BJ90" s="86" t="s">
        <v>419</v>
      </c>
      <c r="BK90" s="86" t="s">
        <v>44</v>
      </c>
      <c r="BL90" s="87">
        <f>BJ90/B90</f>
        <v>2.6263627353815659E-2</v>
      </c>
      <c r="BM90" s="71">
        <f>BK90/B90</f>
        <v>8.6719524281466797E-4</v>
      </c>
      <c r="BN90" s="71">
        <f>BK90/BJ90</f>
        <v>3.3018867924528301E-2</v>
      </c>
      <c r="BO90" s="73">
        <f>BK90-BR90</f>
        <v>2</v>
      </c>
      <c r="BP90" s="72">
        <f>BO90/BR90</f>
        <v>0.10526315789473684</v>
      </c>
      <c r="BQ90" s="86" t="s">
        <v>696</v>
      </c>
      <c r="BR90" s="86" t="s">
        <v>597</v>
      </c>
      <c r="BS90" s="71">
        <f>BR90/B90</f>
        <v>7.8460521968946146E-4</v>
      </c>
      <c r="BT90" s="71">
        <f>BR90/BQ90</f>
        <v>3.1404958677685953E-2</v>
      </c>
      <c r="BU90" s="73">
        <f>BR90-BX90</f>
        <v>1</v>
      </c>
      <c r="BV90" s="72">
        <f>BU90/BX90</f>
        <v>5.5555555555555552E-2</v>
      </c>
      <c r="BW90" s="86" t="s">
        <v>443</v>
      </c>
      <c r="BX90" s="86" t="s">
        <v>442</v>
      </c>
      <c r="BY90" s="71">
        <f>BX90/B90</f>
        <v>7.4331020812685826E-4</v>
      </c>
      <c r="BZ90" s="71">
        <f>BX90/BW90</f>
        <v>3.098106712564544E-2</v>
      </c>
      <c r="CA90" s="73">
        <f>BX90-CD90</f>
        <v>0</v>
      </c>
      <c r="CB90" s="72">
        <f>CA90/CD90</f>
        <v>0</v>
      </c>
      <c r="CC90" s="121" t="s">
        <v>230</v>
      </c>
      <c r="CD90" s="121" t="s">
        <v>214</v>
      </c>
      <c r="CE90" s="71">
        <f>CD90/B90</f>
        <v>7.4331020812685826E-4</v>
      </c>
      <c r="CF90" s="71">
        <f>CD90/CC90</f>
        <v>3.1523642732049037E-2</v>
      </c>
      <c r="CG90" s="73">
        <f>CD90-CI90</f>
        <v>1</v>
      </c>
      <c r="CH90" s="72">
        <f>CG90/CI90</f>
        <v>5.8823529411764705E-2</v>
      </c>
      <c r="CI90" s="73">
        <v>17</v>
      </c>
      <c r="CJ90" s="87">
        <f>CI90/B90</f>
        <v>7.0201519656425506E-4</v>
      </c>
      <c r="CK90" s="84">
        <f>CI90-CM90</f>
        <v>1</v>
      </c>
      <c r="CL90" s="88">
        <f>CK90/CM90</f>
        <v>6.25E-2</v>
      </c>
      <c r="CM90" s="73">
        <v>16</v>
      </c>
      <c r="CN90" s="87">
        <f>CM90/B90</f>
        <v>6.6072018500165175E-4</v>
      </c>
      <c r="CO90" s="122">
        <f>CM90-CQ90</f>
        <v>0</v>
      </c>
      <c r="CP90" s="88">
        <f>CO90/CQ90</f>
        <v>0</v>
      </c>
      <c r="CQ90" s="73">
        <v>16</v>
      </c>
      <c r="CR90" s="123">
        <f>CQ90/B90</f>
        <v>6.6072018500165175E-4</v>
      </c>
      <c r="CS90" s="124">
        <f>CQ90-CU90</f>
        <v>0</v>
      </c>
      <c r="CT90" s="111">
        <f>CS90/CU90</f>
        <v>0</v>
      </c>
      <c r="CU90" s="73" t="s">
        <v>58</v>
      </c>
      <c r="CV90" s="110">
        <f>CU90/B90</f>
        <v>6.6072018500165175E-4</v>
      </c>
    </row>
    <row r="91" spans="1:100" x14ac:dyDescent="0.3">
      <c r="A91" s="68" t="s">
        <v>36</v>
      </c>
      <c r="B91" s="161">
        <v>55400</v>
      </c>
      <c r="C91" s="180">
        <v>1657</v>
      </c>
      <c r="D91" s="181">
        <v>51</v>
      </c>
      <c r="E91" s="182">
        <f>D91/C91</f>
        <v>3.0778515389257695E-2</v>
      </c>
      <c r="F91" s="182">
        <f>D91/B91</f>
        <v>9.2057761732851991E-4</v>
      </c>
      <c r="G91" s="183">
        <f>D91-L91</f>
        <v>0</v>
      </c>
      <c r="H91" s="185">
        <f>G91/L91</f>
        <v>0</v>
      </c>
      <c r="I91" s="184">
        <v>0</v>
      </c>
      <c r="J91" s="186">
        <v>0</v>
      </c>
      <c r="K91" s="27">
        <v>1618</v>
      </c>
      <c r="L91" s="8">
        <v>51</v>
      </c>
      <c r="M91" s="102">
        <f>L91/K91</f>
        <v>3.1520395550061801E-2</v>
      </c>
      <c r="N91" s="102">
        <f>L91/B91</f>
        <v>9.2057761732851991E-4</v>
      </c>
      <c r="O91" s="8">
        <v>1</v>
      </c>
      <c r="P91" s="88">
        <v>0.02</v>
      </c>
      <c r="Q91" s="103">
        <f>L91-T91</f>
        <v>2</v>
      </c>
      <c r="R91" s="104">
        <f>Q91/T91</f>
        <v>4.0816326530612242E-2</v>
      </c>
      <c r="S91" s="8">
        <v>1241</v>
      </c>
      <c r="T91" s="8">
        <v>49</v>
      </c>
      <c r="U91" s="102">
        <f>T91/S91</f>
        <v>3.9484286865431102E-2</v>
      </c>
      <c r="V91" s="102">
        <f>T91/B91</f>
        <v>8.8447653429602889E-4</v>
      </c>
      <c r="W91" s="73">
        <f>T91-AB91</f>
        <v>1</v>
      </c>
      <c r="X91" s="72">
        <f>W91/AB91</f>
        <v>2.0833333333333332E-2</v>
      </c>
      <c r="Y91" s="84">
        <f>T91-AI91</f>
        <v>2</v>
      </c>
      <c r="Z91" s="72">
        <f>Y91/AI91</f>
        <v>4.2553191489361701E-2</v>
      </c>
      <c r="AA91" s="27">
        <v>1203</v>
      </c>
      <c r="AB91" s="8">
        <v>48</v>
      </c>
      <c r="AC91" s="71">
        <f>AB91/AA91</f>
        <v>3.9900249376558602E-2</v>
      </c>
      <c r="AD91" s="71">
        <f>AB91/B91</f>
        <v>8.6642599277978339E-4</v>
      </c>
      <c r="AE91" s="73">
        <f>AB91-AI91</f>
        <v>1</v>
      </c>
      <c r="AF91" s="71">
        <f>AE91/AI91</f>
        <v>2.1276595744680851E-2</v>
      </c>
      <c r="AG91" s="8">
        <f>AB91-AN91</f>
        <v>10</v>
      </c>
      <c r="AH91" s="168">
        <f>AG91/AN91</f>
        <v>0.26315789473684209</v>
      </c>
      <c r="AI91" s="135">
        <v>47</v>
      </c>
      <c r="AJ91" s="137">
        <f>AI91/B91</f>
        <v>8.4837545126353788E-4</v>
      </c>
      <c r="AK91" s="138">
        <f>AI91-AN91</f>
        <v>9</v>
      </c>
      <c r="AL91" s="72">
        <f>AK91/AN91</f>
        <v>0.23684210526315788</v>
      </c>
      <c r="AM91" s="69">
        <v>1184</v>
      </c>
      <c r="AN91" s="70">
        <v>38</v>
      </c>
      <c r="AO91" s="71">
        <f>AM91/B91</f>
        <v>2.1371841155234658E-2</v>
      </c>
      <c r="AP91" s="71">
        <f>AN91/B91</f>
        <v>6.8592057761732855E-4</v>
      </c>
      <c r="AQ91" s="71">
        <f>AN91/AM91</f>
        <v>3.2094594594594593E-2</v>
      </c>
      <c r="AR91" s="69">
        <f>AN91-AW91</f>
        <v>0</v>
      </c>
      <c r="AS91" s="72">
        <f>AR91/AW91</f>
        <v>0</v>
      </c>
      <c r="AT91" s="73">
        <f>AN91-CD91</f>
        <v>4</v>
      </c>
      <c r="AU91" s="72">
        <f>AT91/CD91</f>
        <v>0.11764705882352941</v>
      </c>
      <c r="AV91" s="69">
        <v>1174</v>
      </c>
      <c r="AW91" s="70">
        <v>38</v>
      </c>
      <c r="AX91" s="74">
        <f>AV91/B91</f>
        <v>2.1191335740072204E-2</v>
      </c>
      <c r="AY91" s="74">
        <f>AW91/B91</f>
        <v>6.8592057761732855E-4</v>
      </c>
      <c r="AZ91" s="74">
        <f>AW91/AV91</f>
        <v>3.2367972742759793E-2</v>
      </c>
      <c r="BA91" s="75">
        <f>AW91-BD91</f>
        <v>0</v>
      </c>
      <c r="BB91" s="76">
        <f>BA91/BD91</f>
        <v>0</v>
      </c>
      <c r="BC91" s="77">
        <v>1129</v>
      </c>
      <c r="BD91" s="84">
        <v>38</v>
      </c>
      <c r="BE91" s="74">
        <f>BC91/B91</f>
        <v>2.0379061371841155E-2</v>
      </c>
      <c r="BF91" s="74">
        <f>BD91/B91</f>
        <v>6.8592057761732855E-4</v>
      </c>
      <c r="BG91" s="74">
        <f>BD91/BC91</f>
        <v>3.3658104517271921E-2</v>
      </c>
      <c r="BH91" s="96">
        <f>BD91-BK91</f>
        <v>0</v>
      </c>
      <c r="BI91" s="76">
        <f>BH91/BK91</f>
        <v>0</v>
      </c>
      <c r="BJ91" s="86" t="s">
        <v>870</v>
      </c>
      <c r="BK91" s="86" t="s">
        <v>646</v>
      </c>
      <c r="BL91" s="87">
        <f>BJ91/B91</f>
        <v>1.9729241877256318E-2</v>
      </c>
      <c r="BM91" s="71">
        <f>BK91/B91</f>
        <v>6.8592057761732855E-4</v>
      </c>
      <c r="BN91" s="71">
        <f>BK91/BJ91</f>
        <v>3.4766697163769442E-2</v>
      </c>
      <c r="BO91" s="73">
        <f>BK91-BR91</f>
        <v>1</v>
      </c>
      <c r="BP91" s="72">
        <f>BO91/BR91</f>
        <v>2.7027027027027029E-2</v>
      </c>
      <c r="BQ91" s="86" t="s">
        <v>708</v>
      </c>
      <c r="BR91" s="86" t="s">
        <v>530</v>
      </c>
      <c r="BS91" s="71">
        <f>BR91/B91</f>
        <v>6.6787003610108305E-4</v>
      </c>
      <c r="BT91" s="71">
        <f>BR91/BQ91</f>
        <v>3.9827771797631861E-2</v>
      </c>
      <c r="BU91" s="73">
        <f>BR91-BX91</f>
        <v>2</v>
      </c>
      <c r="BV91" s="72">
        <f>BU91/BX91</f>
        <v>5.7142857142857141E-2</v>
      </c>
      <c r="BW91" s="86" t="s">
        <v>584</v>
      </c>
      <c r="BX91" s="86" t="s">
        <v>472</v>
      </c>
      <c r="BY91" s="71">
        <f>BX91/B91</f>
        <v>6.3176895306859204E-4</v>
      </c>
      <c r="BZ91" s="71">
        <f>BX91/BW91</f>
        <v>3.9637599093997736E-2</v>
      </c>
      <c r="CA91" s="73">
        <f>BX91-CD91</f>
        <v>1</v>
      </c>
      <c r="CB91" s="72">
        <f>CA91/CD91</f>
        <v>2.9411764705882353E-2</v>
      </c>
      <c r="CC91" s="121" t="s">
        <v>381</v>
      </c>
      <c r="CD91" s="121" t="s">
        <v>285</v>
      </c>
      <c r="CE91" s="71">
        <f>CD91/B91</f>
        <v>6.1371841155234653E-4</v>
      </c>
      <c r="CF91" s="71">
        <f>CD91/CC91</f>
        <v>3.9812646370023422E-2</v>
      </c>
      <c r="CG91" s="73">
        <f>CD91-CI91</f>
        <v>2</v>
      </c>
      <c r="CH91" s="72">
        <f>CG91/CI91</f>
        <v>6.25E-2</v>
      </c>
      <c r="CI91" s="73">
        <v>32</v>
      </c>
      <c r="CJ91" s="87">
        <f>CI91/B91</f>
        <v>5.7761732851985563E-4</v>
      </c>
      <c r="CK91" s="84">
        <f>CI91-CM91</f>
        <v>5</v>
      </c>
      <c r="CL91" s="88">
        <f>CK91/CM91</f>
        <v>0.18518518518518517</v>
      </c>
      <c r="CM91" s="73">
        <v>27</v>
      </c>
      <c r="CN91" s="87">
        <f>CM91/B91</f>
        <v>4.8736462093862816E-4</v>
      </c>
      <c r="CO91" s="122">
        <f>CM91-CQ91</f>
        <v>1</v>
      </c>
      <c r="CP91" s="88">
        <f>CO91/CQ91</f>
        <v>3.8461538461538464E-2</v>
      </c>
      <c r="CQ91" s="73">
        <v>26</v>
      </c>
      <c r="CR91" s="123">
        <f>CQ91/B91</f>
        <v>4.6931407942238265E-4</v>
      </c>
      <c r="CS91" s="124">
        <f>CQ91-CU91</f>
        <v>0</v>
      </c>
      <c r="CT91" s="111">
        <f>CS91/CU91</f>
        <v>0</v>
      </c>
      <c r="CU91" s="73" t="s">
        <v>35</v>
      </c>
      <c r="CV91" s="110">
        <f>CU91/B91</f>
        <v>4.6931407942238265E-4</v>
      </c>
    </row>
    <row r="92" spans="1:100" x14ac:dyDescent="0.3">
      <c r="A92" s="68" t="s">
        <v>135</v>
      </c>
      <c r="B92" s="158">
        <v>5599</v>
      </c>
      <c r="C92" s="180">
        <v>161</v>
      </c>
      <c r="D92" s="181">
        <f>L92</f>
        <v>5</v>
      </c>
      <c r="E92" s="182">
        <f>D92/C92</f>
        <v>3.1055900621118012E-2</v>
      </c>
      <c r="F92" s="182">
        <f>D92/B92</f>
        <v>8.9301661010894801E-4</v>
      </c>
      <c r="G92" s="183">
        <f>D92-L92</f>
        <v>0</v>
      </c>
      <c r="H92" s="185">
        <f>G92/L92</f>
        <v>0</v>
      </c>
      <c r="I92" s="184">
        <v>0</v>
      </c>
      <c r="J92" s="186">
        <v>0</v>
      </c>
      <c r="K92" s="8">
        <v>157</v>
      </c>
      <c r="L92" s="6">
        <f>SUM(T92,O92)</f>
        <v>5</v>
      </c>
      <c r="M92" s="102">
        <f>L92/K92</f>
        <v>3.1847133757961783E-2</v>
      </c>
      <c r="N92" s="102">
        <f>L92/B92</f>
        <v>8.9301661010894801E-4</v>
      </c>
      <c r="O92" s="8">
        <v>0</v>
      </c>
      <c r="P92" s="88">
        <v>0</v>
      </c>
      <c r="Q92" s="103">
        <f>L92-T92</f>
        <v>0</v>
      </c>
      <c r="R92" s="104">
        <f>Q92/T92</f>
        <v>0</v>
      </c>
      <c r="S92" s="8">
        <v>124</v>
      </c>
      <c r="T92" s="8">
        <v>5</v>
      </c>
      <c r="U92" s="102">
        <f>T92/S92</f>
        <v>4.0322580645161289E-2</v>
      </c>
      <c r="V92" s="102">
        <f>T92/B92</f>
        <v>8.9301661010894801E-4</v>
      </c>
      <c r="W92" s="73">
        <f>T92-AB92</f>
        <v>1</v>
      </c>
      <c r="X92" s="72">
        <f>W92/AB92</f>
        <v>0.25</v>
      </c>
      <c r="Y92" s="84">
        <f>T92-AI92</f>
        <v>1</v>
      </c>
      <c r="Z92" s="72">
        <f>Y92/AI92</f>
        <v>0.25</v>
      </c>
      <c r="AA92" s="8">
        <v>120</v>
      </c>
      <c r="AB92" s="5">
        <v>4</v>
      </c>
      <c r="AC92" s="71">
        <f>AB92/AA92</f>
        <v>3.3333333333333333E-2</v>
      </c>
      <c r="AD92" s="71">
        <f>AB92/B92</f>
        <v>7.1441328808715841E-4</v>
      </c>
      <c r="AE92" s="73">
        <f>AB92-AI92</f>
        <v>0</v>
      </c>
      <c r="AF92" s="71">
        <f>AE92/AI92</f>
        <v>0</v>
      </c>
      <c r="AG92" s="8">
        <f>AB92-AN92</f>
        <v>0</v>
      </c>
      <c r="AH92" s="168">
        <f>AG92/AN92</f>
        <v>0</v>
      </c>
      <c r="AI92" s="135">
        <v>4</v>
      </c>
      <c r="AJ92" s="137">
        <f>AI92/B92</f>
        <v>7.1441328808715841E-4</v>
      </c>
      <c r="AK92" s="138">
        <f>AI92-AN92</f>
        <v>0</v>
      </c>
      <c r="AL92" s="72">
        <f>AK92/AN92</f>
        <v>0</v>
      </c>
      <c r="AM92" s="70">
        <v>122</v>
      </c>
      <c r="AN92" s="70">
        <v>4</v>
      </c>
      <c r="AO92" s="71">
        <f>AM92/B92</f>
        <v>2.1789605286658333E-2</v>
      </c>
      <c r="AP92" s="71">
        <f>AN92/B92</f>
        <v>7.1441328808715841E-4</v>
      </c>
      <c r="AQ92" s="71">
        <f>AN92/AM92</f>
        <v>3.2786885245901641E-2</v>
      </c>
      <c r="AR92" s="73">
        <f>AN92-AW92</f>
        <v>0</v>
      </c>
      <c r="AS92" s="72">
        <f>AR92/AW92</f>
        <v>0</v>
      </c>
      <c r="AT92" s="73">
        <f>AN92-CD92</f>
        <v>1</v>
      </c>
      <c r="AU92" s="72">
        <f>AT92/CD92</f>
        <v>0.33333333333333331</v>
      </c>
      <c r="AV92" s="70">
        <v>115</v>
      </c>
      <c r="AW92" s="70">
        <v>4</v>
      </c>
      <c r="AX92" s="74">
        <f>AV92/B92</f>
        <v>2.0539382032505805E-2</v>
      </c>
      <c r="AY92" s="74">
        <f>AW92/B92</f>
        <v>7.1441328808715841E-4</v>
      </c>
      <c r="AZ92" s="74">
        <f>AW92/AV92</f>
        <v>3.4782608695652174E-2</v>
      </c>
      <c r="BA92" s="75">
        <f>AW92-BD92</f>
        <v>0</v>
      </c>
      <c r="BB92" s="76">
        <f>BA92/BD92</f>
        <v>0</v>
      </c>
      <c r="BC92" s="84">
        <v>115</v>
      </c>
      <c r="BD92" s="84">
        <v>4</v>
      </c>
      <c r="BE92" s="74">
        <f>BC92/B92</f>
        <v>2.0539382032505805E-2</v>
      </c>
      <c r="BF92" s="74">
        <f>BD92/B92</f>
        <v>7.1441328808715841E-4</v>
      </c>
      <c r="BG92" s="74">
        <f>BD92/BC92</f>
        <v>3.4782608695652174E-2</v>
      </c>
      <c r="BH92" s="96">
        <f>BD92-BK92</f>
        <v>0</v>
      </c>
      <c r="BI92" s="76">
        <f>BH92/BK92</f>
        <v>0</v>
      </c>
      <c r="BJ92" s="86" t="s">
        <v>449</v>
      </c>
      <c r="BK92" s="86" t="s">
        <v>101</v>
      </c>
      <c r="BL92" s="87">
        <f>BJ92/B92</f>
        <v>1.8931952134309697E-2</v>
      </c>
      <c r="BM92" s="71">
        <f>BK92/B92</f>
        <v>7.1441328808715841E-4</v>
      </c>
      <c r="BN92" s="71">
        <f>BK92/BJ92</f>
        <v>3.7735849056603772E-2</v>
      </c>
      <c r="BO92" s="73">
        <f>BK92-BR92</f>
        <v>0</v>
      </c>
      <c r="BP92" s="72">
        <f>BO92/BR92</f>
        <v>0</v>
      </c>
      <c r="BQ92" s="86" t="s">
        <v>462</v>
      </c>
      <c r="BR92" s="86" t="s">
        <v>101</v>
      </c>
      <c r="BS92" s="71">
        <f>BR92/B92</f>
        <v>7.1441328808715841E-4</v>
      </c>
      <c r="BT92" s="71">
        <f>BR92/BQ92</f>
        <v>3.9603960396039604E-2</v>
      </c>
      <c r="BU92" s="73">
        <f>BR92-BX92</f>
        <v>1</v>
      </c>
      <c r="BV92" s="72">
        <f>BU92/BX92</f>
        <v>0.33333333333333331</v>
      </c>
      <c r="BW92" s="86" t="s">
        <v>521</v>
      </c>
      <c r="BX92" s="86" t="s">
        <v>107</v>
      </c>
      <c r="BY92" s="71">
        <f>BX92/B92</f>
        <v>5.3580996606536881E-4</v>
      </c>
      <c r="BZ92" s="71">
        <f>BX92/BW92</f>
        <v>3.0303030303030304E-2</v>
      </c>
      <c r="CA92" s="73">
        <f>BX92-CD92</f>
        <v>0</v>
      </c>
      <c r="CB92" s="72">
        <f>CA92/CD92</f>
        <v>0</v>
      </c>
      <c r="CC92" s="121" t="s">
        <v>237</v>
      </c>
      <c r="CD92" s="121" t="s">
        <v>210</v>
      </c>
      <c r="CE92" s="71">
        <f>CD92/B92</f>
        <v>5.3580996606536881E-4</v>
      </c>
      <c r="CF92" s="71">
        <f>CD92/CC92</f>
        <v>3.0303030303030304E-2</v>
      </c>
      <c r="CG92" s="73">
        <f>CD92-CI92</f>
        <v>1</v>
      </c>
      <c r="CH92" s="72">
        <f>CG92/CI92</f>
        <v>0.5</v>
      </c>
      <c r="CI92" s="73">
        <v>2</v>
      </c>
      <c r="CJ92" s="87">
        <f>CI92/B92</f>
        <v>3.572066440435792E-4</v>
      </c>
      <c r="CK92" s="84">
        <f>CI92-CM92</f>
        <v>0</v>
      </c>
      <c r="CL92" s="88">
        <f>CK92/CM92</f>
        <v>0</v>
      </c>
      <c r="CM92" s="73">
        <v>2</v>
      </c>
      <c r="CN92" s="87">
        <f>CM92/B92</f>
        <v>3.572066440435792E-4</v>
      </c>
      <c r="CO92" s="122">
        <f>CM92-CQ92</f>
        <v>0</v>
      </c>
      <c r="CP92" s="88">
        <f>CO92/CQ92</f>
        <v>0</v>
      </c>
      <c r="CQ92" s="73">
        <v>2</v>
      </c>
      <c r="CR92" s="123">
        <f>CQ92/B92</f>
        <v>3.572066440435792E-4</v>
      </c>
      <c r="CS92" s="124">
        <f>CQ92-CU92</f>
        <v>1</v>
      </c>
      <c r="CT92" s="111">
        <f>CS92/CU92</f>
        <v>1</v>
      </c>
      <c r="CU92" s="73" t="s">
        <v>126</v>
      </c>
      <c r="CV92" s="110">
        <f>CU92/B92</f>
        <v>1.786033220217896E-4</v>
      </c>
    </row>
    <row r="93" spans="1:100" x14ac:dyDescent="0.3">
      <c r="A93" s="68" t="s">
        <v>120</v>
      </c>
      <c r="B93" s="158">
        <v>9043</v>
      </c>
      <c r="C93" s="180">
        <v>456</v>
      </c>
      <c r="D93" s="181">
        <f>L93</f>
        <v>8</v>
      </c>
      <c r="E93" s="182">
        <f>D93/C93</f>
        <v>1.7543859649122806E-2</v>
      </c>
      <c r="F93" s="182">
        <f>D93/B93</f>
        <v>8.8466216963397108E-4</v>
      </c>
      <c r="G93" s="183">
        <f>D93-L93</f>
        <v>0</v>
      </c>
      <c r="H93" s="185">
        <f>G93/L93</f>
        <v>0</v>
      </c>
      <c r="I93" s="184">
        <v>0</v>
      </c>
      <c r="J93" s="186">
        <v>0</v>
      </c>
      <c r="K93" s="5">
        <v>450</v>
      </c>
      <c r="L93" s="6">
        <f>SUM(T93,O93)</f>
        <v>8</v>
      </c>
      <c r="M93" s="102">
        <f>L93/K93</f>
        <v>1.7777777777777778E-2</v>
      </c>
      <c r="N93" s="102">
        <f>L93/B93</f>
        <v>8.8466216963397108E-4</v>
      </c>
      <c r="O93" s="8">
        <v>0</v>
      </c>
      <c r="P93" s="72">
        <v>0</v>
      </c>
      <c r="Q93" s="103">
        <f>L93-T93</f>
        <v>0</v>
      </c>
      <c r="R93" s="104">
        <f>Q93/T93</f>
        <v>0</v>
      </c>
      <c r="S93" s="8">
        <v>384</v>
      </c>
      <c r="T93" s="8">
        <v>8</v>
      </c>
      <c r="U93" s="102">
        <f>T93/S93</f>
        <v>2.0833333333333332E-2</v>
      </c>
      <c r="V93" s="102">
        <f>T93/B93</f>
        <v>8.8466216963397108E-4</v>
      </c>
      <c r="W93" s="73">
        <f>T93-AB93</f>
        <v>0</v>
      </c>
      <c r="X93" s="72">
        <f>W93/AB93</f>
        <v>0</v>
      </c>
      <c r="Y93" s="84">
        <f>T93-AI93</f>
        <v>0</v>
      </c>
      <c r="Z93" s="72">
        <f>Y93/AI93</f>
        <v>0</v>
      </c>
      <c r="AA93" s="5">
        <v>371</v>
      </c>
      <c r="AB93" s="8">
        <v>8</v>
      </c>
      <c r="AC93" s="71">
        <f>AB93/AA93</f>
        <v>2.15633423180593E-2</v>
      </c>
      <c r="AD93" s="71">
        <f>AB93/B93</f>
        <v>8.8466216963397108E-4</v>
      </c>
      <c r="AE93" s="73">
        <f>AB93-AI93</f>
        <v>0</v>
      </c>
      <c r="AF93" s="71">
        <f>AE93/AI93</f>
        <v>0</v>
      </c>
      <c r="AG93" s="8">
        <f>AB93-AN93</f>
        <v>0</v>
      </c>
      <c r="AH93" s="168">
        <f>AG93/AN93</f>
        <v>0</v>
      </c>
      <c r="AI93" s="135">
        <v>8</v>
      </c>
      <c r="AJ93" s="137">
        <f>AI93/B93</f>
        <v>8.8466216963397108E-4</v>
      </c>
      <c r="AK93" s="138">
        <f>AI93-AN93</f>
        <v>0</v>
      </c>
      <c r="AL93" s="72">
        <f>AK93/AN93</f>
        <v>0</v>
      </c>
      <c r="AM93" s="70">
        <v>389</v>
      </c>
      <c r="AN93" s="70">
        <v>8</v>
      </c>
      <c r="AO93" s="71">
        <f>AM93/B93</f>
        <v>4.3016697998451842E-2</v>
      </c>
      <c r="AP93" s="71">
        <f>AN93/B93</f>
        <v>8.8466216963397108E-4</v>
      </c>
      <c r="AQ93" s="71">
        <f>AN93/AM93</f>
        <v>2.056555269922879E-2</v>
      </c>
      <c r="AR93" s="73">
        <f>AN93-AW93</f>
        <v>0</v>
      </c>
      <c r="AS93" s="72">
        <f>AR93/AW93</f>
        <v>0</v>
      </c>
      <c r="AT93" s="73">
        <f>AN93-CD93</f>
        <v>4</v>
      </c>
      <c r="AU93" s="72">
        <f>AT93/CD93</f>
        <v>1</v>
      </c>
      <c r="AV93" s="70">
        <v>385</v>
      </c>
      <c r="AW93" s="70">
        <v>8</v>
      </c>
      <c r="AX93" s="74">
        <f>AV93/B93</f>
        <v>4.2574366913634858E-2</v>
      </c>
      <c r="AY93" s="74">
        <f>AW93/B93</f>
        <v>8.8466216963397108E-4</v>
      </c>
      <c r="AZ93" s="74">
        <f>AW93/AV93</f>
        <v>2.0779220779220779E-2</v>
      </c>
      <c r="BA93" s="75">
        <f>AW93-BD93</f>
        <v>0</v>
      </c>
      <c r="BB93" s="76">
        <f>BA93/BD93</f>
        <v>0</v>
      </c>
      <c r="BC93" s="84">
        <v>382</v>
      </c>
      <c r="BD93" s="84">
        <v>8</v>
      </c>
      <c r="BE93" s="74">
        <f>BC93/B93</f>
        <v>4.2242618600022118E-2</v>
      </c>
      <c r="BF93" s="74">
        <f>BD93/B93</f>
        <v>8.8466216963397108E-4</v>
      </c>
      <c r="BG93" s="74">
        <f>BD93/BC93</f>
        <v>2.0942408376963352E-2</v>
      </c>
      <c r="BH93" s="96">
        <f>BD93-BK93</f>
        <v>0</v>
      </c>
      <c r="BI93" s="76">
        <f>BH93/BK93</f>
        <v>0</v>
      </c>
      <c r="BJ93" s="86" t="s">
        <v>636</v>
      </c>
      <c r="BK93" s="86" t="s">
        <v>81</v>
      </c>
      <c r="BL93" s="87">
        <f>BJ93/B93</f>
        <v>4.1579121972796639E-2</v>
      </c>
      <c r="BM93" s="71">
        <f>BK93/B93</f>
        <v>8.8466216963397108E-4</v>
      </c>
      <c r="BN93" s="71">
        <f>BK93/BJ93</f>
        <v>2.1276595744680851E-2</v>
      </c>
      <c r="BO93" s="73">
        <f>BK93-BR93</f>
        <v>3</v>
      </c>
      <c r="BP93" s="72">
        <f>BO93/BR93</f>
        <v>0.6</v>
      </c>
      <c r="BQ93" s="86" t="s">
        <v>721</v>
      </c>
      <c r="BR93" s="86" t="s">
        <v>97</v>
      </c>
      <c r="BS93" s="71">
        <f>BR93/B93</f>
        <v>5.5291385602123191E-4</v>
      </c>
      <c r="BT93" s="71">
        <f>BR93/BQ93</f>
        <v>1.4005602240896359E-2</v>
      </c>
      <c r="BU93" s="73">
        <f>BR93-BX93</f>
        <v>1</v>
      </c>
      <c r="BV93" s="72">
        <f>BU93/BX93</f>
        <v>0.25</v>
      </c>
      <c r="BW93" s="86" t="s">
        <v>543</v>
      </c>
      <c r="BX93" s="86" t="s">
        <v>101</v>
      </c>
      <c r="BY93" s="71">
        <f>BX93/B93</f>
        <v>4.4233108481698554E-4</v>
      </c>
      <c r="BZ93" s="71">
        <f>BX93/BW93</f>
        <v>1.1494252873563218E-2</v>
      </c>
      <c r="CA93" s="73">
        <f>BX93-CD93</f>
        <v>0</v>
      </c>
      <c r="CB93" s="72">
        <f>CA93/CD93</f>
        <v>0</v>
      </c>
      <c r="CC93" s="121" t="s">
        <v>340</v>
      </c>
      <c r="CD93" s="121" t="s">
        <v>240</v>
      </c>
      <c r="CE93" s="71">
        <f>CD93/B93</f>
        <v>4.4233108481698554E-4</v>
      </c>
      <c r="CF93" s="71">
        <f>CD93/CC93</f>
        <v>1.1730205278592375E-2</v>
      </c>
      <c r="CG93" s="73">
        <f>CD93-CI93</f>
        <v>1</v>
      </c>
      <c r="CH93" s="72">
        <f>CG93/CI93</f>
        <v>0.33333333333333331</v>
      </c>
      <c r="CI93" s="73">
        <v>3</v>
      </c>
      <c r="CJ93" s="87">
        <f>CI93/B93</f>
        <v>3.3174831361273911E-4</v>
      </c>
      <c r="CK93" s="84">
        <f>CI93-CM93</f>
        <v>0</v>
      </c>
      <c r="CL93" s="88">
        <f>CK93/CM93</f>
        <v>0</v>
      </c>
      <c r="CM93" s="73">
        <v>3</v>
      </c>
      <c r="CN93" s="87">
        <f>CM93/B93</f>
        <v>3.3174831361273911E-4</v>
      </c>
      <c r="CO93" s="122">
        <f>CM93-CQ93</f>
        <v>0</v>
      </c>
      <c r="CP93" s="88">
        <f>CO93/CQ93</f>
        <v>0</v>
      </c>
      <c r="CQ93" s="73">
        <v>3</v>
      </c>
      <c r="CR93" s="123">
        <f>CQ93/B93</f>
        <v>3.3174831361273911E-4</v>
      </c>
      <c r="CS93" s="124">
        <f>CQ93-CU93</f>
        <v>1</v>
      </c>
      <c r="CT93" s="111">
        <f>CS93/CU93</f>
        <v>0.5</v>
      </c>
      <c r="CU93" s="73" t="s">
        <v>114</v>
      </c>
      <c r="CV93" s="110">
        <f>CU93/B93</f>
        <v>2.2116554240849277E-4</v>
      </c>
    </row>
    <row r="94" spans="1:100" x14ac:dyDescent="0.3">
      <c r="A94" s="68" t="s">
        <v>21</v>
      </c>
      <c r="B94" s="161">
        <v>137178</v>
      </c>
      <c r="C94" s="180">
        <v>4929</v>
      </c>
      <c r="D94" s="181">
        <v>118</v>
      </c>
      <c r="E94" s="182">
        <f>D94/C94</f>
        <v>2.3939947250963683E-2</v>
      </c>
      <c r="F94" s="182">
        <f>D94/B94</f>
        <v>8.6019624137981308E-4</v>
      </c>
      <c r="G94" s="183">
        <f>D94-L94</f>
        <v>0</v>
      </c>
      <c r="H94" s="185">
        <f>G94/L94</f>
        <v>0</v>
      </c>
      <c r="I94" s="184">
        <v>0</v>
      </c>
      <c r="J94" s="186">
        <v>0</v>
      </c>
      <c r="K94" s="27">
        <v>4857</v>
      </c>
      <c r="L94" s="8">
        <v>118</v>
      </c>
      <c r="M94" s="102">
        <f>L94/K94</f>
        <v>2.4294832200947088E-2</v>
      </c>
      <c r="N94" s="102">
        <f>L94/B94</f>
        <v>8.6019624137981308E-4</v>
      </c>
      <c r="O94" s="8">
        <v>1</v>
      </c>
      <c r="P94" s="88">
        <v>8.0000000000000002E-3</v>
      </c>
      <c r="Q94" s="103">
        <f>L94-T94</f>
        <v>2</v>
      </c>
      <c r="R94" s="104">
        <f>Q94/T94</f>
        <v>1.7241379310344827E-2</v>
      </c>
      <c r="S94" s="8">
        <v>4181</v>
      </c>
      <c r="T94" s="8">
        <v>116</v>
      </c>
      <c r="U94" s="102">
        <f>T94/S94</f>
        <v>2.7744558718010046E-2</v>
      </c>
      <c r="V94" s="102">
        <f>T94/B94</f>
        <v>8.4561664406829088E-4</v>
      </c>
      <c r="W94" s="73">
        <f>T94-AB94</f>
        <v>0</v>
      </c>
      <c r="X94" s="72">
        <f>W94/AB94</f>
        <v>0</v>
      </c>
      <c r="Y94" s="84">
        <f>T94-AI94</f>
        <v>0</v>
      </c>
      <c r="Z94" s="72">
        <f>Y94/AI94</f>
        <v>0</v>
      </c>
      <c r="AA94" s="63">
        <v>3972</v>
      </c>
      <c r="AB94" s="8">
        <v>116</v>
      </c>
      <c r="AC94" s="71">
        <f>AB94/AA94</f>
        <v>2.920443101711984E-2</v>
      </c>
      <c r="AD94" s="71">
        <f>AB94/B94</f>
        <v>8.4561664406829088E-4</v>
      </c>
      <c r="AE94" s="73">
        <f>AB94-AI94</f>
        <v>0</v>
      </c>
      <c r="AF94" s="71">
        <f>AE94/AI94</f>
        <v>0</v>
      </c>
      <c r="AG94" s="8">
        <f>AB94-AN94</f>
        <v>5</v>
      </c>
      <c r="AH94" s="168">
        <f>AG94/AN94</f>
        <v>4.5045045045045043E-2</v>
      </c>
      <c r="AI94" s="135">
        <v>116</v>
      </c>
      <c r="AJ94" s="137">
        <f>AI94/B94</f>
        <v>8.4561664406829088E-4</v>
      </c>
      <c r="AK94" s="138">
        <f>AI94-AN94</f>
        <v>5</v>
      </c>
      <c r="AL94" s="72">
        <f>AK94/AN94</f>
        <v>4.5045045045045043E-2</v>
      </c>
      <c r="AM94" s="69">
        <v>3474</v>
      </c>
      <c r="AN94" s="70">
        <v>111</v>
      </c>
      <c r="AO94" s="71">
        <f>AM94/B94</f>
        <v>2.5324760530114159E-2</v>
      </c>
      <c r="AP94" s="71">
        <f>AN94/B94</f>
        <v>8.0916765078948519E-4</v>
      </c>
      <c r="AQ94" s="71">
        <f>AN94/AM94</f>
        <v>3.1951640759930913E-2</v>
      </c>
      <c r="AR94" s="69">
        <f>AN94-AW94</f>
        <v>0</v>
      </c>
      <c r="AS94" s="72">
        <f>AR94/AW94</f>
        <v>0</v>
      </c>
      <c r="AT94" s="73">
        <f>AN94-CD94</f>
        <v>19</v>
      </c>
      <c r="AU94" s="72">
        <f>AT94/CD94</f>
        <v>0.20652173913043478</v>
      </c>
      <c r="AV94" s="69">
        <v>3441</v>
      </c>
      <c r="AW94" s="70">
        <v>111</v>
      </c>
      <c r="AX94" s="74">
        <f>AV94/B94</f>
        <v>2.5084197174474042E-2</v>
      </c>
      <c r="AY94" s="74">
        <f>AW94/B94</f>
        <v>8.0916765078948519E-4</v>
      </c>
      <c r="AZ94" s="74">
        <f>AW94/AV94</f>
        <v>3.2258064516129031E-2</v>
      </c>
      <c r="BA94" s="75">
        <f>AW94-BD94</f>
        <v>0</v>
      </c>
      <c r="BB94" s="76">
        <f>BA94/BD94</f>
        <v>0</v>
      </c>
      <c r="BC94" s="77">
        <v>3318</v>
      </c>
      <c r="BD94" s="84">
        <v>111</v>
      </c>
      <c r="BE94" s="74">
        <f>BC94/B94</f>
        <v>2.4187551939815422E-2</v>
      </c>
      <c r="BF94" s="74">
        <f>BD94/B94</f>
        <v>8.0916765078948519E-4</v>
      </c>
      <c r="BG94" s="74">
        <f>BD94/BC94</f>
        <v>3.3453887884267633E-2</v>
      </c>
      <c r="BH94" s="96">
        <f>BD94-BK94</f>
        <v>2</v>
      </c>
      <c r="BI94" s="76">
        <f>BH94/BK94</f>
        <v>1.834862385321101E-2</v>
      </c>
      <c r="BJ94" s="86" t="s">
        <v>880</v>
      </c>
      <c r="BK94" s="86" t="s">
        <v>897</v>
      </c>
      <c r="BL94" s="87">
        <f>BJ94/B94</f>
        <v>2.3312776101124089E-2</v>
      </c>
      <c r="BM94" s="71">
        <f>BK94/B94</f>
        <v>7.9458805347796299E-4</v>
      </c>
      <c r="BN94" s="71">
        <f>BK94/BJ94</f>
        <v>3.4083802376485305E-2</v>
      </c>
      <c r="BO94" s="73">
        <f>BK94-BR94</f>
        <v>5</v>
      </c>
      <c r="BP94" s="72">
        <f>BO94/BR94</f>
        <v>4.807692307692308E-2</v>
      </c>
      <c r="BQ94" s="86" t="s">
        <v>698</v>
      </c>
      <c r="BR94" s="86" t="s">
        <v>699</v>
      </c>
      <c r="BS94" s="71">
        <f>BR94/B94</f>
        <v>7.581390601991573E-4</v>
      </c>
      <c r="BT94" s="71">
        <f>BR94/BQ94</f>
        <v>3.6173913043478258E-2</v>
      </c>
      <c r="BU94" s="73">
        <f>BR94-BX94</f>
        <v>7</v>
      </c>
      <c r="BV94" s="72">
        <f>BU94/BX94</f>
        <v>7.2164948453608241E-2</v>
      </c>
      <c r="BW94" s="86" t="s">
        <v>598</v>
      </c>
      <c r="BX94" s="86" t="s">
        <v>514</v>
      </c>
      <c r="BY94" s="71">
        <f>BX94/B94</f>
        <v>7.0711046960882941E-4</v>
      </c>
      <c r="BZ94" s="71">
        <f>BX94/BW94</f>
        <v>3.4929780338494781E-2</v>
      </c>
      <c r="CA94" s="73">
        <f>BX94-CD94</f>
        <v>5</v>
      </c>
      <c r="CB94" s="72">
        <f>CA94/CD94</f>
        <v>5.434782608695652E-2</v>
      </c>
      <c r="CC94" s="121" t="s">
        <v>395</v>
      </c>
      <c r="CD94" s="121" t="s">
        <v>396</v>
      </c>
      <c r="CE94" s="71">
        <f>CD94/B94</f>
        <v>6.7066147633002373E-4</v>
      </c>
      <c r="CF94" s="71">
        <f>CD94/CC94</f>
        <v>3.3948339483394832E-2</v>
      </c>
      <c r="CG94" s="73">
        <f>CD94-CI94</f>
        <v>12</v>
      </c>
      <c r="CH94" s="72">
        <f>CG94/CI94</f>
        <v>0.15</v>
      </c>
      <c r="CI94" s="73">
        <v>80</v>
      </c>
      <c r="CJ94" s="87">
        <f>CI94/B94</f>
        <v>5.8318389246089027E-4</v>
      </c>
      <c r="CK94" s="84">
        <f>CI94-CM94</f>
        <v>3</v>
      </c>
      <c r="CL94" s="88">
        <f>CK94/CM94</f>
        <v>3.896103896103896E-2</v>
      </c>
      <c r="CM94" s="73">
        <v>77</v>
      </c>
      <c r="CN94" s="87">
        <f>CM94/B94</f>
        <v>5.6131449649360679E-4</v>
      </c>
      <c r="CO94" s="122">
        <f>CM94-CQ94</f>
        <v>0</v>
      </c>
      <c r="CP94" s="88">
        <f>CO94/CQ94</f>
        <v>0</v>
      </c>
      <c r="CQ94" s="73">
        <v>77</v>
      </c>
      <c r="CR94" s="123">
        <f>CQ94/B94</f>
        <v>5.6131449649360679E-4</v>
      </c>
      <c r="CS94" s="124">
        <f>CQ94-CU94</f>
        <v>9</v>
      </c>
      <c r="CT94" s="111">
        <f>CS94/CU94</f>
        <v>0.13235294117647059</v>
      </c>
      <c r="CU94" s="73">
        <v>68</v>
      </c>
      <c r="CV94" s="110">
        <f>CU94/B94</f>
        <v>4.9570630859175669E-4</v>
      </c>
    </row>
    <row r="95" spans="1:100" x14ac:dyDescent="0.3">
      <c r="A95" s="68" t="s">
        <v>105</v>
      </c>
      <c r="B95" s="162">
        <v>10600</v>
      </c>
      <c r="C95" s="180">
        <v>307</v>
      </c>
      <c r="D95" s="181">
        <f>L95</f>
        <v>9</v>
      </c>
      <c r="E95" s="182">
        <f>D95/C95</f>
        <v>2.9315960912052116E-2</v>
      </c>
      <c r="F95" s="182">
        <f>D95/B95</f>
        <v>8.4905660377358489E-4</v>
      </c>
      <c r="G95" s="183">
        <f>D95-L95</f>
        <v>0</v>
      </c>
      <c r="H95" s="185">
        <f>G95/L95</f>
        <v>0</v>
      </c>
      <c r="I95" s="184">
        <v>0</v>
      </c>
      <c r="J95" s="186">
        <v>0</v>
      </c>
      <c r="K95" s="5">
        <v>300</v>
      </c>
      <c r="L95" s="6">
        <f>SUM(T95,O95)</f>
        <v>9</v>
      </c>
      <c r="M95" s="102">
        <f>L95/K95</f>
        <v>0.03</v>
      </c>
      <c r="N95" s="102">
        <f>L95/B95</f>
        <v>8.4905660377358489E-4</v>
      </c>
      <c r="O95" s="8">
        <v>0</v>
      </c>
      <c r="P95" s="72">
        <v>0</v>
      </c>
      <c r="Q95" s="103">
        <f>L95-T95</f>
        <v>0</v>
      </c>
      <c r="R95" s="104">
        <f>Q95/T95</f>
        <v>0</v>
      </c>
      <c r="S95" s="8">
        <v>239</v>
      </c>
      <c r="T95" s="8">
        <v>9</v>
      </c>
      <c r="U95" s="102">
        <f>T95/S95</f>
        <v>3.7656903765690378E-2</v>
      </c>
      <c r="V95" s="102">
        <f>T95/B95</f>
        <v>8.4905660377358489E-4</v>
      </c>
      <c r="W95" s="73">
        <f>T95-AB95</f>
        <v>0</v>
      </c>
      <c r="X95" s="72">
        <f>W95/AB95</f>
        <v>0</v>
      </c>
      <c r="Y95" s="84">
        <f>T95-AI95</f>
        <v>0</v>
      </c>
      <c r="Z95" s="72">
        <f>Y95/AI95</f>
        <v>0</v>
      </c>
      <c r="AA95" s="8">
        <v>226</v>
      </c>
      <c r="AB95" s="5">
        <v>9</v>
      </c>
      <c r="AC95" s="87">
        <f>AB95/AA95</f>
        <v>3.9823008849557522E-2</v>
      </c>
      <c r="AD95" s="87">
        <f>AB95/B95</f>
        <v>8.4905660377358489E-4</v>
      </c>
      <c r="AE95" s="84">
        <f>AB95-AI95</f>
        <v>0</v>
      </c>
      <c r="AF95" s="87">
        <f>AE95/AI95</f>
        <v>0</v>
      </c>
      <c r="AG95" s="8">
        <f>AB95-AN95</f>
        <v>-1</v>
      </c>
      <c r="AH95" s="168">
        <f>AG95/AN95</f>
        <v>-0.1</v>
      </c>
      <c r="AI95" s="135">
        <v>9</v>
      </c>
      <c r="AJ95" s="137">
        <f>AI95/B95</f>
        <v>8.4905660377358489E-4</v>
      </c>
      <c r="AK95" s="138">
        <f>AI95-AN95</f>
        <v>-1</v>
      </c>
      <c r="AL95" s="88">
        <f>AK95/AN95</f>
        <v>-0.1</v>
      </c>
      <c r="AM95" s="86">
        <v>241</v>
      </c>
      <c r="AN95" s="86">
        <v>10</v>
      </c>
      <c r="AO95" s="87">
        <f>AM95/B95</f>
        <v>2.2735849056603773E-2</v>
      </c>
      <c r="AP95" s="87">
        <f>AN95/B95</f>
        <v>9.4339622641509435E-4</v>
      </c>
      <c r="AQ95" s="87">
        <f>AN95/AM95</f>
        <v>4.1493775933609957E-2</v>
      </c>
      <c r="AR95" s="77">
        <f>AN95-AW95</f>
        <v>0</v>
      </c>
      <c r="AS95" s="88">
        <f>AR95/AW95</f>
        <v>0</v>
      </c>
      <c r="AT95" s="84">
        <f>AN95-CD95</f>
        <v>3</v>
      </c>
      <c r="AU95" s="88">
        <f>AT95/CD95</f>
        <v>0.42857142857142855</v>
      </c>
      <c r="AV95" s="86">
        <v>239</v>
      </c>
      <c r="AW95" s="86">
        <v>10</v>
      </c>
      <c r="AX95" s="74">
        <f>AV95/B95</f>
        <v>2.2547169811320756E-2</v>
      </c>
      <c r="AY95" s="74">
        <f>AW95/B95</f>
        <v>9.4339622641509435E-4</v>
      </c>
      <c r="AZ95" s="74">
        <f>AW95/AV95</f>
        <v>4.1841004184100417E-2</v>
      </c>
      <c r="BA95" s="75">
        <f>AW95-BD95</f>
        <v>0</v>
      </c>
      <c r="BB95" s="76">
        <f>BA95/BD95</f>
        <v>0</v>
      </c>
      <c r="BC95" s="84">
        <v>226</v>
      </c>
      <c r="BD95" s="84">
        <v>10</v>
      </c>
      <c r="BE95" s="74">
        <f>BC95/B95</f>
        <v>2.1320754716981132E-2</v>
      </c>
      <c r="BF95" s="74">
        <f>BD95/B95</f>
        <v>9.4339622641509435E-4</v>
      </c>
      <c r="BG95" s="74">
        <f>BD95/BC95</f>
        <v>4.4247787610619468E-2</v>
      </c>
      <c r="BH95" s="96">
        <f>BD95-BK95</f>
        <v>1</v>
      </c>
      <c r="BI95" s="76">
        <f>BH95/BK95</f>
        <v>0.1111111111111111</v>
      </c>
      <c r="BJ95" s="70" t="s">
        <v>541</v>
      </c>
      <c r="BK95" s="70" t="s">
        <v>77</v>
      </c>
      <c r="BL95" s="87">
        <f>BJ95/B95</f>
        <v>2.0566037735849058E-2</v>
      </c>
      <c r="BM95" s="71">
        <f>BK95/B95</f>
        <v>8.4905660377358489E-4</v>
      </c>
      <c r="BN95" s="71">
        <f>BK95/BJ95</f>
        <v>4.1284403669724773E-2</v>
      </c>
      <c r="BO95" s="73">
        <f>BK95-BR95</f>
        <v>0</v>
      </c>
      <c r="BP95" s="72">
        <f>BO95/BR95</f>
        <v>0</v>
      </c>
      <c r="BQ95" s="86" t="s">
        <v>690</v>
      </c>
      <c r="BR95" s="86" t="s">
        <v>77</v>
      </c>
      <c r="BS95" s="71">
        <f>BR95/B95</f>
        <v>8.4905660377358489E-4</v>
      </c>
      <c r="BT95" s="71">
        <f>BR95/BQ95</f>
        <v>4.3902439024390241E-2</v>
      </c>
      <c r="BU95" s="73">
        <f>BR95-BX95</f>
        <v>0</v>
      </c>
      <c r="BV95" s="72">
        <f>BU95/BX95</f>
        <v>0</v>
      </c>
      <c r="BW95" s="70" t="s">
        <v>590</v>
      </c>
      <c r="BX95" s="70" t="s">
        <v>77</v>
      </c>
      <c r="BY95" s="71">
        <f>BX95/B95</f>
        <v>8.4905660377358489E-4</v>
      </c>
      <c r="BZ95" s="71">
        <f>BX95/BW95</f>
        <v>4.4554455445544552E-2</v>
      </c>
      <c r="CA95" s="73">
        <f>BX95-CD95</f>
        <v>2</v>
      </c>
      <c r="CB95" s="72">
        <f>CA95/CD95</f>
        <v>0.2857142857142857</v>
      </c>
      <c r="CC95" s="121" t="s">
        <v>243</v>
      </c>
      <c r="CD95" s="121" t="s">
        <v>196</v>
      </c>
      <c r="CE95" s="71">
        <f>CD95/B95</f>
        <v>6.6037735849056609E-4</v>
      </c>
      <c r="CF95" s="71">
        <f>CD95/CC95</f>
        <v>3.5175879396984924E-2</v>
      </c>
      <c r="CG95" s="73">
        <f>CD95-CI95</f>
        <v>0</v>
      </c>
      <c r="CH95" s="72">
        <f>CG95/CI95</f>
        <v>0</v>
      </c>
      <c r="CI95" s="84">
        <v>7</v>
      </c>
      <c r="CJ95" s="87">
        <f>CI95/B95</f>
        <v>6.6037735849056609E-4</v>
      </c>
      <c r="CK95" s="84">
        <f>CI95-CM95</f>
        <v>1</v>
      </c>
      <c r="CL95" s="88">
        <f>CK95/CM95</f>
        <v>0.16666666666666666</v>
      </c>
      <c r="CM95" s="84">
        <v>6</v>
      </c>
      <c r="CN95" s="87">
        <f>CM95/B95</f>
        <v>5.6603773584905663E-4</v>
      </c>
      <c r="CO95" s="122">
        <f>CM95-CQ95</f>
        <v>0</v>
      </c>
      <c r="CP95" s="88">
        <f>CO95/CQ95</f>
        <v>0</v>
      </c>
      <c r="CQ95" s="73">
        <v>6</v>
      </c>
      <c r="CR95" s="123">
        <f>CQ95/B95</f>
        <v>5.6603773584905663E-4</v>
      </c>
      <c r="CS95" s="124">
        <f>CQ95-CU95</f>
        <v>2</v>
      </c>
      <c r="CT95" s="111">
        <f>CS95/CU95</f>
        <v>0.5</v>
      </c>
      <c r="CU95" s="73" t="s">
        <v>101</v>
      </c>
      <c r="CV95" s="110">
        <f>CU95/B95</f>
        <v>3.7735849056603772E-4</v>
      </c>
    </row>
    <row r="96" spans="1:100" x14ac:dyDescent="0.3">
      <c r="A96" s="68" t="s">
        <v>46</v>
      </c>
      <c r="B96" s="161">
        <v>45555</v>
      </c>
      <c r="C96" s="180">
        <v>1507</v>
      </c>
      <c r="D96" s="181">
        <v>37</v>
      </c>
      <c r="E96" s="182">
        <f>D96/C96</f>
        <v>2.4552090245520901E-2</v>
      </c>
      <c r="F96" s="182">
        <f>D96/B96</f>
        <v>8.1220502689057189E-4</v>
      </c>
      <c r="G96" s="183">
        <f>D96-L96</f>
        <v>0</v>
      </c>
      <c r="H96" s="185">
        <f>G96/L96</f>
        <v>0</v>
      </c>
      <c r="I96" s="184">
        <v>0</v>
      </c>
      <c r="J96" s="186">
        <v>0</v>
      </c>
      <c r="K96" s="64">
        <v>1484</v>
      </c>
      <c r="L96" s="5">
        <v>37</v>
      </c>
      <c r="M96" s="102">
        <f>L96/K96</f>
        <v>2.4932614555256066E-2</v>
      </c>
      <c r="N96" s="102">
        <f>L96/B96</f>
        <v>8.1220502689057189E-4</v>
      </c>
      <c r="O96" s="8">
        <v>0</v>
      </c>
      <c r="P96" s="72">
        <v>0</v>
      </c>
      <c r="Q96" s="103">
        <f>L96-T96</f>
        <v>0</v>
      </c>
      <c r="R96" s="104">
        <f>Q96/T96</f>
        <v>0</v>
      </c>
      <c r="S96" s="8">
        <v>1230</v>
      </c>
      <c r="T96" s="8">
        <v>37</v>
      </c>
      <c r="U96" s="102">
        <f>T96/S96</f>
        <v>3.0081300813008131E-2</v>
      </c>
      <c r="V96" s="102">
        <f>T96/B96</f>
        <v>8.1220502689057189E-4</v>
      </c>
      <c r="W96" s="73">
        <f>T96-AB96</f>
        <v>0</v>
      </c>
      <c r="X96" s="72">
        <f>W96/AB96</f>
        <v>0</v>
      </c>
      <c r="Y96" s="84">
        <f>T96-AI96</f>
        <v>0</v>
      </c>
      <c r="Z96" s="72">
        <f>Y96/AI96</f>
        <v>0</v>
      </c>
      <c r="AA96" s="27">
        <v>1207</v>
      </c>
      <c r="AB96" s="8">
        <v>37</v>
      </c>
      <c r="AC96" s="71">
        <f>AB96/AA96</f>
        <v>3.0654515327257662E-2</v>
      </c>
      <c r="AD96" s="71">
        <f>AB96/B96</f>
        <v>8.1220502689057189E-4</v>
      </c>
      <c r="AE96" s="73">
        <f>AB96-AI96</f>
        <v>0</v>
      </c>
      <c r="AF96" s="71">
        <f>AE96/AI96</f>
        <v>0</v>
      </c>
      <c r="AG96" s="8">
        <f>AB96-AN96</f>
        <v>2</v>
      </c>
      <c r="AH96" s="168">
        <f>AG96/AN96</f>
        <v>5.7142857142857141E-2</v>
      </c>
      <c r="AI96" s="135">
        <v>37</v>
      </c>
      <c r="AJ96" s="137">
        <f>AI96/B96</f>
        <v>8.1220502689057189E-4</v>
      </c>
      <c r="AK96" s="138">
        <f>AI96-AN96</f>
        <v>2</v>
      </c>
      <c r="AL96" s="72">
        <f>AK96/AN96</f>
        <v>5.7142857142857141E-2</v>
      </c>
      <c r="AM96" s="69">
        <v>1173</v>
      </c>
      <c r="AN96" s="70">
        <v>35</v>
      </c>
      <c r="AO96" s="71">
        <f>AM96/B96</f>
        <v>2.5749094501152453E-2</v>
      </c>
      <c r="AP96" s="71">
        <f>AN96/B96</f>
        <v>7.6830205246405448E-4</v>
      </c>
      <c r="AQ96" s="71">
        <f>AN96/AM96</f>
        <v>2.9838022165387893E-2</v>
      </c>
      <c r="AR96" s="69">
        <f>AN96-AW96</f>
        <v>0</v>
      </c>
      <c r="AS96" s="72">
        <f>AR96/AW96</f>
        <v>0</v>
      </c>
      <c r="AT96" s="73">
        <f>AN96-CD96</f>
        <v>2</v>
      </c>
      <c r="AU96" s="72">
        <f>AT96/CD96</f>
        <v>6.0606060606060608E-2</v>
      </c>
      <c r="AV96" s="69">
        <v>1158</v>
      </c>
      <c r="AW96" s="70">
        <v>35</v>
      </c>
      <c r="AX96" s="74">
        <f>AV96/B96</f>
        <v>2.5419822192953571E-2</v>
      </c>
      <c r="AY96" s="74">
        <f>AW96/B96</f>
        <v>7.6830205246405448E-4</v>
      </c>
      <c r="AZ96" s="74">
        <f>AW96/AV96</f>
        <v>3.0224525043177894E-2</v>
      </c>
      <c r="BA96" s="75">
        <f>AW96-BD96</f>
        <v>0</v>
      </c>
      <c r="BB96" s="76">
        <f>BA96/BD96</f>
        <v>0</v>
      </c>
      <c r="BC96" s="77">
        <v>1125</v>
      </c>
      <c r="BD96" s="84">
        <v>35</v>
      </c>
      <c r="BE96" s="74">
        <f>BC96/B96</f>
        <v>2.4695423114916036E-2</v>
      </c>
      <c r="BF96" s="74">
        <f>BD96/B96</f>
        <v>7.6830205246405448E-4</v>
      </c>
      <c r="BG96" s="74">
        <f>BD96/BC96</f>
        <v>3.111111111111111E-2</v>
      </c>
      <c r="BH96" s="96">
        <f>BD96-BK96</f>
        <v>1</v>
      </c>
      <c r="BI96" s="76">
        <f>BH96/BK96</f>
        <v>2.9411764705882353E-2</v>
      </c>
      <c r="BJ96" s="86" t="s">
        <v>817</v>
      </c>
      <c r="BK96" s="86" t="s">
        <v>555</v>
      </c>
      <c r="BL96" s="87">
        <f>BJ96/B96</f>
        <v>2.4344199319503896E-2</v>
      </c>
      <c r="BM96" s="71">
        <f>BK96/B96</f>
        <v>7.4635056525079572E-4</v>
      </c>
      <c r="BN96" s="71">
        <f>BK96/BJ96</f>
        <v>3.0658250676284943E-2</v>
      </c>
      <c r="BO96" s="73">
        <f>BK96-BR96</f>
        <v>0</v>
      </c>
      <c r="BP96" s="72">
        <f>BO96/BR96</f>
        <v>0</v>
      </c>
      <c r="BQ96" s="86" t="s">
        <v>549</v>
      </c>
      <c r="BR96" s="86" t="s">
        <v>555</v>
      </c>
      <c r="BS96" s="71">
        <f>BR96/B96</f>
        <v>7.4635056525079572E-4</v>
      </c>
      <c r="BT96" s="71">
        <f>BR96/BQ96</f>
        <v>3.1924882629107983E-2</v>
      </c>
      <c r="BU96" s="73">
        <f>BR96-BX96</f>
        <v>2</v>
      </c>
      <c r="BV96" s="72">
        <f>BU96/BX96</f>
        <v>6.25E-2</v>
      </c>
      <c r="BW96" s="86" t="s">
        <v>508</v>
      </c>
      <c r="BX96" s="86" t="s">
        <v>467</v>
      </c>
      <c r="BY96" s="71">
        <f>BX96/B96</f>
        <v>7.0244759082427831E-4</v>
      </c>
      <c r="BZ96" s="71">
        <f>BX96/BW96</f>
        <v>3.1007751937984496E-2</v>
      </c>
      <c r="CA96" s="73">
        <f>BX96-CD96</f>
        <v>-1</v>
      </c>
      <c r="CB96" s="72">
        <f>CA96/CD96</f>
        <v>-3.0303030303030304E-2</v>
      </c>
      <c r="CC96" s="121" t="s">
        <v>302</v>
      </c>
      <c r="CD96" s="121" t="s">
        <v>204</v>
      </c>
      <c r="CE96" s="71">
        <f>CD96/B96</f>
        <v>7.2439907803753707E-4</v>
      </c>
      <c r="CF96" s="71">
        <f>CD96/CC96</f>
        <v>3.2448377581120944E-2</v>
      </c>
      <c r="CG96" s="73">
        <f>CD96-CI96</f>
        <v>5</v>
      </c>
      <c r="CH96" s="72">
        <f>CG96/CI96</f>
        <v>0.17857142857142858</v>
      </c>
      <c r="CI96" s="73">
        <v>28</v>
      </c>
      <c r="CJ96" s="87">
        <f>CI96/B96</f>
        <v>6.146416419712435E-4</v>
      </c>
      <c r="CK96" s="84">
        <f>CI96-CM96</f>
        <v>1</v>
      </c>
      <c r="CL96" s="88">
        <f>CK96/CM96</f>
        <v>3.7037037037037035E-2</v>
      </c>
      <c r="CM96" s="73">
        <v>27</v>
      </c>
      <c r="CN96" s="87">
        <f>CM96/B96</f>
        <v>5.9269015475798485E-4</v>
      </c>
      <c r="CO96" s="122">
        <f>CM96-CQ96</f>
        <v>0</v>
      </c>
      <c r="CP96" s="88">
        <f>CO96/CQ96</f>
        <v>0</v>
      </c>
      <c r="CQ96" s="73">
        <v>27</v>
      </c>
      <c r="CR96" s="123">
        <f>CQ96/B96</f>
        <v>5.9269015475798485E-4</v>
      </c>
      <c r="CS96" s="124">
        <f>CQ96-CU96</f>
        <v>2</v>
      </c>
      <c r="CT96" s="111">
        <f>CS96/CU96</f>
        <v>0.08</v>
      </c>
      <c r="CU96" s="73">
        <v>25</v>
      </c>
      <c r="CV96" s="110">
        <f>CU96/B96</f>
        <v>5.4878718033146744E-4</v>
      </c>
    </row>
    <row r="97" spans="1:100" x14ac:dyDescent="0.3">
      <c r="A97" s="89" t="s">
        <v>65</v>
      </c>
      <c r="B97" s="162">
        <v>22243</v>
      </c>
      <c r="C97" s="180">
        <v>569</v>
      </c>
      <c r="D97" s="181">
        <v>18</v>
      </c>
      <c r="E97" s="182">
        <f>D97/C97</f>
        <v>3.163444639718805E-2</v>
      </c>
      <c r="F97" s="182">
        <f>D97/B97</f>
        <v>8.0924335746077416E-4</v>
      </c>
      <c r="G97" s="183">
        <f>D97-L97</f>
        <v>0</v>
      </c>
      <c r="H97" s="185">
        <f>G97/L97</f>
        <v>0</v>
      </c>
      <c r="I97" s="184">
        <v>0</v>
      </c>
      <c r="J97" s="186">
        <v>0</v>
      </c>
      <c r="K97" s="5">
        <v>547</v>
      </c>
      <c r="L97" s="8">
        <v>18</v>
      </c>
      <c r="M97" s="102">
        <f>L97/K97</f>
        <v>3.2906764168190127E-2</v>
      </c>
      <c r="N97" s="102">
        <f>L97/B97</f>
        <v>8.0924335746077416E-4</v>
      </c>
      <c r="O97" s="8">
        <v>0</v>
      </c>
      <c r="P97" s="72">
        <v>0</v>
      </c>
      <c r="Q97" s="103">
        <f>L97-T97</f>
        <v>1</v>
      </c>
      <c r="R97" s="104">
        <f>Q97/T97</f>
        <v>5.8823529411764705E-2</v>
      </c>
      <c r="S97" s="8">
        <v>434</v>
      </c>
      <c r="T97" s="8">
        <v>17</v>
      </c>
      <c r="U97" s="102">
        <f>T97/S97</f>
        <v>3.9170506912442393E-2</v>
      </c>
      <c r="V97" s="102">
        <f>T97/B97</f>
        <v>7.6428539315739788E-4</v>
      </c>
      <c r="W97" s="73">
        <f>T97-AB97</f>
        <v>2</v>
      </c>
      <c r="X97" s="72">
        <f>W97/AB97</f>
        <v>0.13333333333333333</v>
      </c>
      <c r="Y97" s="84">
        <f>T97-AI97</f>
        <v>2</v>
      </c>
      <c r="Z97" s="72">
        <f>Y97/AI97</f>
        <v>0.13333333333333333</v>
      </c>
      <c r="AA97" s="5">
        <v>426</v>
      </c>
      <c r="AB97" s="5">
        <v>15</v>
      </c>
      <c r="AC97" s="87">
        <f>AB97/AA97</f>
        <v>3.5211267605633804E-2</v>
      </c>
      <c r="AD97" s="87">
        <f>AB97/B97</f>
        <v>6.743694645506451E-4</v>
      </c>
      <c r="AE97" s="84">
        <f>AB97-AI97</f>
        <v>0</v>
      </c>
      <c r="AF97" s="87">
        <f>AE97/AI97</f>
        <v>0</v>
      </c>
      <c r="AG97" s="8">
        <f>AB97-AN97</f>
        <v>1</v>
      </c>
      <c r="AH97" s="168">
        <f>AG97/AN97</f>
        <v>7.1428571428571425E-2</v>
      </c>
      <c r="AI97" s="135">
        <v>15</v>
      </c>
      <c r="AJ97" s="137">
        <f>AI97/B97</f>
        <v>6.743694645506451E-4</v>
      </c>
      <c r="AK97" s="138">
        <f>AI97-AN97</f>
        <v>1</v>
      </c>
      <c r="AL97" s="88">
        <f>AK97/AN97</f>
        <v>7.1428571428571425E-2</v>
      </c>
      <c r="AM97" s="86">
        <v>416</v>
      </c>
      <c r="AN97" s="86">
        <v>14</v>
      </c>
      <c r="AO97" s="87">
        <f>AM97/B97</f>
        <v>1.8702513150204558E-2</v>
      </c>
      <c r="AP97" s="87">
        <f>AN97/B97</f>
        <v>6.2941150024726882E-4</v>
      </c>
      <c r="AQ97" s="87">
        <f>AN97/AM97</f>
        <v>3.3653846153846152E-2</v>
      </c>
      <c r="AR97" s="77">
        <f>AN97-AW97</f>
        <v>0</v>
      </c>
      <c r="AS97" s="88">
        <f>AR97/AW97</f>
        <v>0</v>
      </c>
      <c r="AT97" s="84">
        <f>AN97-CD97</f>
        <v>0</v>
      </c>
      <c r="AU97" s="88">
        <f>AT97/CD97</f>
        <v>0</v>
      </c>
      <c r="AV97" s="86">
        <v>405</v>
      </c>
      <c r="AW97" s="86">
        <v>14</v>
      </c>
      <c r="AX97" s="74">
        <f>AV97/B97</f>
        <v>1.8207975542867419E-2</v>
      </c>
      <c r="AY97" s="74">
        <f>AW97/B97</f>
        <v>6.2941150024726882E-4</v>
      </c>
      <c r="AZ97" s="74">
        <f>AW97/AV97</f>
        <v>3.4567901234567898E-2</v>
      </c>
      <c r="BA97" s="75">
        <f>AW97-BD97</f>
        <v>0</v>
      </c>
      <c r="BB97" s="76">
        <f>BA97/BD97</f>
        <v>0</v>
      </c>
      <c r="BC97" s="84">
        <v>399</v>
      </c>
      <c r="BD97" s="84">
        <v>14</v>
      </c>
      <c r="BE97" s="74">
        <f>BC97/B97</f>
        <v>1.7938227757047162E-2</v>
      </c>
      <c r="BF97" s="74">
        <f>BD97/B97</f>
        <v>6.2941150024726882E-4</v>
      </c>
      <c r="BG97" s="74">
        <f>BD97/BC97</f>
        <v>3.5087719298245612E-2</v>
      </c>
      <c r="BH97" s="96">
        <f>BD97-BK97</f>
        <v>0</v>
      </c>
      <c r="BI97" s="76">
        <f>BH97/BK97</f>
        <v>0</v>
      </c>
      <c r="BJ97" s="70" t="s">
        <v>815</v>
      </c>
      <c r="BK97" s="70" t="s">
        <v>61</v>
      </c>
      <c r="BL97" s="87">
        <f>BJ97/B97</f>
        <v>1.7308816256799892E-2</v>
      </c>
      <c r="BM97" s="71">
        <f>BK97/B97</f>
        <v>6.2941150024726882E-4</v>
      </c>
      <c r="BN97" s="71">
        <f>BK97/BJ97</f>
        <v>3.6363636363636362E-2</v>
      </c>
      <c r="BO97" s="73">
        <f>BK97-BR97</f>
        <v>0</v>
      </c>
      <c r="BP97" s="72">
        <f>BO97/BR97</f>
        <v>0</v>
      </c>
      <c r="BQ97" s="86" t="s">
        <v>636</v>
      </c>
      <c r="BR97" s="86" t="s">
        <v>61</v>
      </c>
      <c r="BS97" s="71">
        <f>BR97/B97</f>
        <v>6.2941150024726882E-4</v>
      </c>
      <c r="BT97" s="71">
        <f>BR97/BQ97</f>
        <v>3.7234042553191488E-2</v>
      </c>
      <c r="BU97" s="73">
        <f>BR97-BX97</f>
        <v>0</v>
      </c>
      <c r="BV97" s="72">
        <f>BU97/BX97</f>
        <v>0</v>
      </c>
      <c r="BW97" s="70" t="s">
        <v>505</v>
      </c>
      <c r="BX97" s="70" t="s">
        <v>61</v>
      </c>
      <c r="BY97" s="71">
        <f>BX97/B97</f>
        <v>6.2941150024726882E-4</v>
      </c>
      <c r="BZ97" s="71">
        <f>BX97/BW97</f>
        <v>3.8674033149171269E-2</v>
      </c>
      <c r="CA97" s="73">
        <f>BX97-CD97</f>
        <v>0</v>
      </c>
      <c r="CB97" s="72">
        <f>CA97/CD97</f>
        <v>0</v>
      </c>
      <c r="CC97" s="126" t="s">
        <v>298</v>
      </c>
      <c r="CD97" s="126" t="s">
        <v>299</v>
      </c>
      <c r="CE97" s="71">
        <f>CD97/B97</f>
        <v>6.2941150024726882E-4</v>
      </c>
      <c r="CF97" s="71">
        <f>CD97/CC97</f>
        <v>3.9325842696629212E-2</v>
      </c>
      <c r="CG97" s="73">
        <f>CD97-CI97</f>
        <v>0</v>
      </c>
      <c r="CH97" s="72">
        <f>CG97/CI97</f>
        <v>0</v>
      </c>
      <c r="CI97" s="84">
        <v>14</v>
      </c>
      <c r="CJ97" s="87">
        <f>CI97/B97</f>
        <v>6.2941150024726882E-4</v>
      </c>
      <c r="CK97" s="84">
        <f>CI97-CM97</f>
        <v>0</v>
      </c>
      <c r="CL97" s="88">
        <f>CK97/CM97</f>
        <v>0</v>
      </c>
      <c r="CM97" s="84">
        <v>14</v>
      </c>
      <c r="CN97" s="87">
        <f>CM97/B97</f>
        <v>6.2941150024726882E-4</v>
      </c>
      <c r="CO97" s="122">
        <f>CM97-CQ97</f>
        <v>1</v>
      </c>
      <c r="CP97" s="88">
        <f>CO97/CQ97</f>
        <v>7.6923076923076927E-2</v>
      </c>
      <c r="CQ97" s="84">
        <v>13</v>
      </c>
      <c r="CR97" s="123">
        <f>CQ97/B97</f>
        <v>5.8445353594389242E-4</v>
      </c>
      <c r="CS97" s="124">
        <f>CQ97-CU97</f>
        <v>0</v>
      </c>
      <c r="CT97" s="111">
        <f>CS97/CU97</f>
        <v>0</v>
      </c>
      <c r="CU97" s="84" t="s">
        <v>64</v>
      </c>
      <c r="CV97" s="110">
        <f>CU97/B97</f>
        <v>5.8445353594389242E-4</v>
      </c>
    </row>
    <row r="98" spans="1:100" x14ac:dyDescent="0.3">
      <c r="A98" s="68" t="s">
        <v>92</v>
      </c>
      <c r="B98" s="161">
        <v>14949</v>
      </c>
      <c r="C98" s="180">
        <v>503</v>
      </c>
      <c r="D98" s="181">
        <f>L98</f>
        <v>12</v>
      </c>
      <c r="E98" s="182">
        <f>D98/C98</f>
        <v>2.3856858846918488E-2</v>
      </c>
      <c r="F98" s="182">
        <f>D98/B98</f>
        <v>8.027292795504716E-4</v>
      </c>
      <c r="G98" s="183">
        <f>D98-L98</f>
        <v>0</v>
      </c>
      <c r="H98" s="185">
        <f>G98/L98</f>
        <v>0</v>
      </c>
      <c r="I98" s="184">
        <v>0</v>
      </c>
      <c r="J98" s="186">
        <v>0</v>
      </c>
      <c r="K98" s="8">
        <v>499</v>
      </c>
      <c r="L98" s="6">
        <f>SUM(T98,O98)</f>
        <v>12</v>
      </c>
      <c r="M98" s="102">
        <f>L98/K98</f>
        <v>2.4048096192384769E-2</v>
      </c>
      <c r="N98" s="102">
        <f>L98/B98</f>
        <v>8.027292795504716E-4</v>
      </c>
      <c r="O98" s="8">
        <v>0</v>
      </c>
      <c r="P98" s="88">
        <v>0</v>
      </c>
      <c r="Q98" s="103">
        <f>L98-T98</f>
        <v>0</v>
      </c>
      <c r="R98" s="104">
        <f>Q98/T98</f>
        <v>0</v>
      </c>
      <c r="S98" s="8">
        <v>454</v>
      </c>
      <c r="T98" s="8">
        <v>12</v>
      </c>
      <c r="U98" s="102">
        <f>T98/S98</f>
        <v>2.643171806167401E-2</v>
      </c>
      <c r="V98" s="102">
        <f>T98/B98</f>
        <v>8.027292795504716E-4</v>
      </c>
      <c r="W98" s="73">
        <f>T98-AB98</f>
        <v>0</v>
      </c>
      <c r="X98" s="72">
        <f>W98/AB98</f>
        <v>0</v>
      </c>
      <c r="Y98" s="84">
        <f>T98-AI98</f>
        <v>0</v>
      </c>
      <c r="Z98" s="72">
        <f>Y98/AI98</f>
        <v>0</v>
      </c>
      <c r="AA98" s="5">
        <v>448</v>
      </c>
      <c r="AB98" s="8">
        <v>12</v>
      </c>
      <c r="AC98" s="71">
        <f>AB98/AA98</f>
        <v>2.6785714285714284E-2</v>
      </c>
      <c r="AD98" s="71">
        <f>AB98/B98</f>
        <v>8.027292795504716E-4</v>
      </c>
      <c r="AE98" s="73">
        <f>AB98-AI98</f>
        <v>0</v>
      </c>
      <c r="AF98" s="71">
        <f>AE98/AI98</f>
        <v>0</v>
      </c>
      <c r="AG98" s="8">
        <f>AB98-AN98</f>
        <v>2</v>
      </c>
      <c r="AH98" s="168">
        <f>AG98/AN98</f>
        <v>0.2</v>
      </c>
      <c r="AI98" s="135">
        <v>12</v>
      </c>
      <c r="AJ98" s="137">
        <f>AI98/B98</f>
        <v>8.027292795504716E-4</v>
      </c>
      <c r="AK98" s="138">
        <f>AI98-AN98</f>
        <v>2</v>
      </c>
      <c r="AL98" s="72">
        <f>AK98/AN98</f>
        <v>0.2</v>
      </c>
      <c r="AM98" s="70">
        <v>445</v>
      </c>
      <c r="AN98" s="70">
        <v>10</v>
      </c>
      <c r="AO98" s="71">
        <f>AM98/B98</f>
        <v>2.9767877449996656E-2</v>
      </c>
      <c r="AP98" s="71">
        <f>AN98/B98</f>
        <v>6.6894106629205967E-4</v>
      </c>
      <c r="AQ98" s="71">
        <f>AN98/AM98</f>
        <v>2.247191011235955E-2</v>
      </c>
      <c r="AR98" s="69">
        <f>AN98-AW98</f>
        <v>0</v>
      </c>
      <c r="AS98" s="72">
        <f>AR98/AW98</f>
        <v>0</v>
      </c>
      <c r="AT98" s="73">
        <f>AN98-CD98</f>
        <v>0</v>
      </c>
      <c r="AU98" s="72">
        <f>AT98/CD98</f>
        <v>0</v>
      </c>
      <c r="AV98" s="70">
        <v>440</v>
      </c>
      <c r="AW98" s="70">
        <v>10</v>
      </c>
      <c r="AX98" s="74">
        <f>AV98/B98</f>
        <v>2.9433406916850625E-2</v>
      </c>
      <c r="AY98" s="74">
        <f>AW98/B98</f>
        <v>6.6894106629205967E-4</v>
      </c>
      <c r="AZ98" s="74">
        <f>AW98/AV98</f>
        <v>2.2727272727272728E-2</v>
      </c>
      <c r="BA98" s="75">
        <f>AW98-BD98</f>
        <v>0</v>
      </c>
      <c r="BB98" s="76">
        <f>BA98/BD98</f>
        <v>0</v>
      </c>
      <c r="BC98" s="84">
        <v>430</v>
      </c>
      <c r="BD98" s="84">
        <v>10</v>
      </c>
      <c r="BE98" s="74">
        <f>BC98/B98</f>
        <v>2.8764465850558568E-2</v>
      </c>
      <c r="BF98" s="74">
        <f>BD98/B98</f>
        <v>6.6894106629205967E-4</v>
      </c>
      <c r="BG98" s="74">
        <f>BD98/BC98</f>
        <v>2.3255813953488372E-2</v>
      </c>
      <c r="BH98" s="96">
        <f>BD98-BK98</f>
        <v>0</v>
      </c>
      <c r="BI98" s="76">
        <f>BH98/BK98</f>
        <v>0</v>
      </c>
      <c r="BJ98" s="70" t="s">
        <v>842</v>
      </c>
      <c r="BK98" s="70" t="s">
        <v>5</v>
      </c>
      <c r="BL98" s="87">
        <f>BJ98/B98</f>
        <v>2.8296207104154123E-2</v>
      </c>
      <c r="BM98" s="71">
        <f>BK98/B98</f>
        <v>6.6894106629205967E-4</v>
      </c>
      <c r="BN98" s="71">
        <f>BK98/BJ98</f>
        <v>2.3640661938534278E-2</v>
      </c>
      <c r="BO98" s="73">
        <f>BK98-BR98</f>
        <v>0</v>
      </c>
      <c r="BP98" s="72">
        <f>BO98/BR98</f>
        <v>0</v>
      </c>
      <c r="BQ98" s="86" t="s">
        <v>707</v>
      </c>
      <c r="BR98" s="86" t="s">
        <v>5</v>
      </c>
      <c r="BS98" s="71">
        <f>BR98/B98</f>
        <v>6.6894106629205967E-4</v>
      </c>
      <c r="BT98" s="71">
        <f>BR98/BQ98</f>
        <v>2.4570024570024569E-2</v>
      </c>
      <c r="BU98" s="73">
        <f>BR98-BX98</f>
        <v>0</v>
      </c>
      <c r="BV98" s="72">
        <f>BU98/BX98</f>
        <v>0</v>
      </c>
      <c r="BW98" s="70" t="s">
        <v>542</v>
      </c>
      <c r="BX98" s="70" t="s">
        <v>5</v>
      </c>
      <c r="BY98" s="71">
        <f>BX98/B98</f>
        <v>6.6894106629205967E-4</v>
      </c>
      <c r="BZ98" s="71">
        <f>BX98/BW98</f>
        <v>2.5252525252525252E-2</v>
      </c>
      <c r="CA98" s="73">
        <f>BX98-CD98</f>
        <v>0</v>
      </c>
      <c r="CB98" s="72">
        <f>CA98/CD98</f>
        <v>0</v>
      </c>
      <c r="CC98" s="121" t="s">
        <v>339</v>
      </c>
      <c r="CD98" s="121" t="s">
        <v>276</v>
      </c>
      <c r="CE98" s="71">
        <f>CD98/B98</f>
        <v>6.6894106629205967E-4</v>
      </c>
      <c r="CF98" s="71">
        <f>CD98/CC98</f>
        <v>2.5510204081632654E-2</v>
      </c>
      <c r="CG98" s="73">
        <f>CD98-CI98</f>
        <v>0</v>
      </c>
      <c r="CH98" s="72">
        <f>CG98/CI98</f>
        <v>0</v>
      </c>
      <c r="CI98" s="73">
        <v>10</v>
      </c>
      <c r="CJ98" s="87">
        <f>CI98/B98</f>
        <v>6.6894106629205967E-4</v>
      </c>
      <c r="CK98" s="84">
        <f>CI98-CM98</f>
        <v>0</v>
      </c>
      <c r="CL98" s="88">
        <f>CK98/CM98</f>
        <v>0</v>
      </c>
      <c r="CM98" s="73">
        <v>10</v>
      </c>
      <c r="CN98" s="87">
        <f>CM98/B98</f>
        <v>6.6894106629205967E-4</v>
      </c>
      <c r="CO98" s="122">
        <f>CM98-CQ98</f>
        <v>0</v>
      </c>
      <c r="CP98" s="88">
        <f>CO98/CQ98</f>
        <v>0</v>
      </c>
      <c r="CQ98" s="84">
        <v>10</v>
      </c>
      <c r="CR98" s="123">
        <f>CQ98/B98</f>
        <v>6.6894106629205967E-4</v>
      </c>
      <c r="CS98" s="124">
        <f>CQ98-CU98</f>
        <v>3</v>
      </c>
      <c r="CT98" s="111">
        <f>CS98/CU98</f>
        <v>0.42857142857142855</v>
      </c>
      <c r="CU98" s="84" t="s">
        <v>85</v>
      </c>
      <c r="CV98" s="110">
        <f>CU98/B98</f>
        <v>4.6825874640444177E-4</v>
      </c>
    </row>
    <row r="99" spans="1:100" x14ac:dyDescent="0.3">
      <c r="A99" s="89" t="s">
        <v>108</v>
      </c>
      <c r="B99" s="162">
        <v>6533</v>
      </c>
      <c r="C99" s="180">
        <v>189</v>
      </c>
      <c r="D99" s="181">
        <f>L99</f>
        <v>5</v>
      </c>
      <c r="E99" s="182">
        <f>D99/C99</f>
        <v>2.6455026455026454E-2</v>
      </c>
      <c r="F99" s="182">
        <f>D99/B99</f>
        <v>7.6534517067197304E-4</v>
      </c>
      <c r="G99" s="183">
        <f>D99-L99</f>
        <v>0</v>
      </c>
      <c r="H99" s="185">
        <f>G99/L99</f>
        <v>0</v>
      </c>
      <c r="I99" s="184">
        <v>0</v>
      </c>
      <c r="J99" s="186">
        <v>0</v>
      </c>
      <c r="K99" s="5">
        <v>186</v>
      </c>
      <c r="L99" s="6">
        <f>SUM(T99,O99)</f>
        <v>5</v>
      </c>
      <c r="M99" s="102">
        <f>L99/K99</f>
        <v>2.6881720430107527E-2</v>
      </c>
      <c r="N99" s="102">
        <f>L99/B99</f>
        <v>7.6534517067197304E-4</v>
      </c>
      <c r="O99" s="5">
        <v>0</v>
      </c>
      <c r="P99" s="72">
        <v>0</v>
      </c>
      <c r="Q99" s="103">
        <f>L99-T99</f>
        <v>0</v>
      </c>
      <c r="R99" s="104">
        <f>Q99/T99</f>
        <v>0</v>
      </c>
      <c r="S99" s="8">
        <v>163</v>
      </c>
      <c r="T99" s="8">
        <v>5</v>
      </c>
      <c r="U99" s="102">
        <f>T99/S99</f>
        <v>3.0674846625766871E-2</v>
      </c>
      <c r="V99" s="102">
        <f>T99/B99</f>
        <v>7.6534517067197304E-4</v>
      </c>
      <c r="W99" s="73">
        <f>T99-AB99</f>
        <v>0</v>
      </c>
      <c r="X99" s="72">
        <f>W99/AB99</f>
        <v>0</v>
      </c>
      <c r="Y99" s="84">
        <f>T99-AI99</f>
        <v>0</v>
      </c>
      <c r="Z99" s="72">
        <f>Y99/AI99</f>
        <v>0</v>
      </c>
      <c r="AA99" s="8">
        <v>159</v>
      </c>
      <c r="AB99" s="8">
        <v>5</v>
      </c>
      <c r="AC99" s="87">
        <f>AB99/AA99</f>
        <v>3.1446540880503145E-2</v>
      </c>
      <c r="AD99" s="87">
        <f>AB99/B99</f>
        <v>7.6534517067197304E-4</v>
      </c>
      <c r="AE99" s="84">
        <f>AB99-AI99</f>
        <v>0</v>
      </c>
      <c r="AF99" s="87">
        <f>AE99/AI99</f>
        <v>0</v>
      </c>
      <c r="AG99" s="8">
        <f>AB99-AN99</f>
        <v>1</v>
      </c>
      <c r="AH99" s="168">
        <f>AG99/AN99</f>
        <v>0.25</v>
      </c>
      <c r="AI99" s="135">
        <v>5</v>
      </c>
      <c r="AJ99" s="137">
        <f>AI99/B99</f>
        <v>7.6534517067197304E-4</v>
      </c>
      <c r="AK99" s="138">
        <f>AI99-AN99</f>
        <v>1</v>
      </c>
      <c r="AL99" s="88">
        <f>AK99/AN99</f>
        <v>0.25</v>
      </c>
      <c r="AM99" s="86">
        <v>152</v>
      </c>
      <c r="AN99" s="86">
        <v>4</v>
      </c>
      <c r="AO99" s="87">
        <f>AM99/B99</f>
        <v>2.3266493188427981E-2</v>
      </c>
      <c r="AP99" s="87">
        <f>AN99/B99</f>
        <v>6.1227613653757848E-4</v>
      </c>
      <c r="AQ99" s="87">
        <f>AN99/AM99</f>
        <v>2.6315789473684209E-2</v>
      </c>
      <c r="AR99" s="77">
        <f>AN99-AW99</f>
        <v>0</v>
      </c>
      <c r="AS99" s="88">
        <f>AR99/AW99</f>
        <v>0</v>
      </c>
      <c r="AT99" s="84">
        <f>AN99-CD99</f>
        <v>0</v>
      </c>
      <c r="AU99" s="88">
        <f>AT99/CD99</f>
        <v>0</v>
      </c>
      <c r="AV99" s="86">
        <v>147</v>
      </c>
      <c r="AW99" s="86">
        <v>4</v>
      </c>
      <c r="AX99" s="74">
        <f>AV99/B99</f>
        <v>2.2501148017756007E-2</v>
      </c>
      <c r="AY99" s="74">
        <f>AW99/B99</f>
        <v>6.1227613653757848E-4</v>
      </c>
      <c r="AZ99" s="74">
        <f>AW99/AV99</f>
        <v>2.7210884353741496E-2</v>
      </c>
      <c r="BA99" s="75">
        <f>AW99-BD99</f>
        <v>0</v>
      </c>
      <c r="BB99" s="76">
        <f>BA99/BD99</f>
        <v>0</v>
      </c>
      <c r="BC99" s="84">
        <v>145</v>
      </c>
      <c r="BD99" s="84">
        <v>4</v>
      </c>
      <c r="BE99" s="74">
        <f>BC99/B99</f>
        <v>2.219500994948722E-2</v>
      </c>
      <c r="BF99" s="74">
        <f>BD99/B99</f>
        <v>6.1227613653757848E-4</v>
      </c>
      <c r="BG99" s="74">
        <f>BD99/BC99</f>
        <v>2.7586206896551724E-2</v>
      </c>
      <c r="BH99" s="96">
        <f>BD99-BK99</f>
        <v>0</v>
      </c>
      <c r="BI99" s="76">
        <f>BH99/BK99</f>
        <v>0</v>
      </c>
      <c r="BJ99" s="86" t="s">
        <v>784</v>
      </c>
      <c r="BK99" s="86" t="s">
        <v>101</v>
      </c>
      <c r="BL99" s="87">
        <f>BJ99/B99</f>
        <v>2.1123526710546455E-2</v>
      </c>
      <c r="BM99" s="71">
        <f>BK99/B99</f>
        <v>6.1227613653757848E-4</v>
      </c>
      <c r="BN99" s="71">
        <f>BK99/BJ99</f>
        <v>2.8985507246376812E-2</v>
      </c>
      <c r="BO99" s="73">
        <f>BK99-BR99</f>
        <v>0</v>
      </c>
      <c r="BP99" s="72">
        <f>BO99/BR99</f>
        <v>0</v>
      </c>
      <c r="BQ99" s="86" t="s">
        <v>716</v>
      </c>
      <c r="BR99" s="86" t="s">
        <v>101</v>
      </c>
      <c r="BS99" s="71">
        <f>BR99/B99</f>
        <v>6.1227613653757848E-4</v>
      </c>
      <c r="BT99" s="71">
        <f>BR99/BQ99</f>
        <v>3.1007751937984496E-2</v>
      </c>
      <c r="BU99" s="73">
        <f>BR99-BX99</f>
        <v>0</v>
      </c>
      <c r="BV99" s="72">
        <f>BU99/BX99</f>
        <v>0</v>
      </c>
      <c r="BW99" s="86" t="s">
        <v>451</v>
      </c>
      <c r="BX99" s="86" t="s">
        <v>101</v>
      </c>
      <c r="BY99" s="71">
        <f>BX99/B99</f>
        <v>6.1227613653757848E-4</v>
      </c>
      <c r="BZ99" s="71">
        <f>BX99/BW99</f>
        <v>3.1496062992125984E-2</v>
      </c>
      <c r="CA99" s="73">
        <f>BX99-CD99</f>
        <v>0</v>
      </c>
      <c r="CB99" s="72">
        <f>CA99/CD99</f>
        <v>0</v>
      </c>
      <c r="CC99" s="121" t="s">
        <v>239</v>
      </c>
      <c r="CD99" s="121" t="s">
        <v>240</v>
      </c>
      <c r="CE99" s="71">
        <f>CD99/B99</f>
        <v>6.1227613653757848E-4</v>
      </c>
      <c r="CF99" s="71">
        <f>CD99/CC99</f>
        <v>3.1746031746031744E-2</v>
      </c>
      <c r="CG99" s="73">
        <f>CD99-CI99</f>
        <v>0</v>
      </c>
      <c r="CH99" s="72">
        <f>CG99/CI99</f>
        <v>0</v>
      </c>
      <c r="CI99" s="84">
        <v>4</v>
      </c>
      <c r="CJ99" s="87">
        <f>CI99/B99</f>
        <v>6.1227613653757848E-4</v>
      </c>
      <c r="CK99" s="84">
        <f>CI99-CM99</f>
        <v>1</v>
      </c>
      <c r="CL99" s="88">
        <f>CK99/CM99</f>
        <v>0.33333333333333331</v>
      </c>
      <c r="CM99" s="84">
        <v>3</v>
      </c>
      <c r="CN99" s="87">
        <f>CM99/B99</f>
        <v>4.5920710240318386E-4</v>
      </c>
      <c r="CO99" s="122">
        <f>CM99-CQ99</f>
        <v>0</v>
      </c>
      <c r="CP99" s="88">
        <f>CO99/CQ99</f>
        <v>0</v>
      </c>
      <c r="CQ99" s="84">
        <v>3</v>
      </c>
      <c r="CR99" s="123">
        <f>CQ99/B99</f>
        <v>4.5920710240318386E-4</v>
      </c>
      <c r="CS99" s="124">
        <f>CQ99-CU99</f>
        <v>0</v>
      </c>
      <c r="CT99" s="111">
        <f>CS99/CU99</f>
        <v>0</v>
      </c>
      <c r="CU99" s="84" t="s">
        <v>107</v>
      </c>
      <c r="CV99" s="110">
        <f>CU99/B99</f>
        <v>4.5920710240318386E-4</v>
      </c>
    </row>
    <row r="100" spans="1:100" x14ac:dyDescent="0.3">
      <c r="A100" s="100" t="s">
        <v>941</v>
      </c>
      <c r="B100" s="165">
        <v>13133</v>
      </c>
      <c r="C100" s="180">
        <v>470</v>
      </c>
      <c r="D100" s="181">
        <f>L100</f>
        <v>10</v>
      </c>
      <c r="E100" s="182">
        <f>D100/C100</f>
        <v>2.1276595744680851E-2</v>
      </c>
      <c r="F100" s="182">
        <f>D100/B100</f>
        <v>7.6144064570166754E-4</v>
      </c>
      <c r="G100" s="183">
        <f>D100-L100</f>
        <v>0</v>
      </c>
      <c r="H100" s="185">
        <f>G100/L100</f>
        <v>0</v>
      </c>
      <c r="I100" s="184">
        <v>0</v>
      </c>
      <c r="J100" s="186">
        <v>0</v>
      </c>
      <c r="K100" s="8">
        <v>464</v>
      </c>
      <c r="L100" s="6">
        <f>SUM(T100,O100)</f>
        <v>10</v>
      </c>
      <c r="M100" s="102">
        <f>L100/K100</f>
        <v>2.1551724137931036E-2</v>
      </c>
      <c r="N100" s="102">
        <f>L100/B100</f>
        <v>7.6144064570166754E-4</v>
      </c>
      <c r="O100" s="8">
        <v>0</v>
      </c>
      <c r="P100" s="88">
        <v>0</v>
      </c>
      <c r="Q100" s="103">
        <f>L100-T100</f>
        <v>0</v>
      </c>
      <c r="R100" s="104">
        <f>Q100/T100</f>
        <v>0</v>
      </c>
      <c r="S100" s="8">
        <v>373</v>
      </c>
      <c r="T100" s="8">
        <v>10</v>
      </c>
      <c r="U100" s="102">
        <f>T100/S100</f>
        <v>2.6809651474530832E-2</v>
      </c>
      <c r="V100" s="102">
        <f>T100/B100</f>
        <v>7.6144064570166754E-4</v>
      </c>
      <c r="W100" s="73">
        <f>T100-AB100</f>
        <v>0</v>
      </c>
      <c r="X100" s="72">
        <f>W100/AB100</f>
        <v>0</v>
      </c>
      <c r="Y100" s="84">
        <f>T100-AI100</f>
        <v>0</v>
      </c>
      <c r="Z100" s="72">
        <f>Y100/AI100</f>
        <v>0</v>
      </c>
      <c r="AA100" s="5">
        <v>371</v>
      </c>
      <c r="AB100" s="8">
        <v>10</v>
      </c>
      <c r="AC100" s="102">
        <f>AB100/AA100</f>
        <v>2.6954177897574125E-2</v>
      </c>
      <c r="AD100" s="102">
        <f>AB100/B100</f>
        <v>7.6144064570166754E-4</v>
      </c>
      <c r="AE100" s="105">
        <f>AB100-AI100</f>
        <v>0</v>
      </c>
      <c r="AF100" s="102">
        <f>AE100/AI100</f>
        <v>0</v>
      </c>
      <c r="AG100" s="8">
        <f>AB100-AN100</f>
        <v>4</v>
      </c>
      <c r="AH100" s="168">
        <f>AG100/AN100</f>
        <v>0.66666666666666663</v>
      </c>
      <c r="AI100" s="135">
        <v>10</v>
      </c>
      <c r="AJ100" s="137">
        <f>AI100/B100</f>
        <v>7.6144064570166754E-4</v>
      </c>
      <c r="AK100" s="138">
        <f>AI100-AN100</f>
        <v>4</v>
      </c>
      <c r="AL100" s="104">
        <f>AK100/AN100</f>
        <v>0.66666666666666663</v>
      </c>
      <c r="AM100" s="101">
        <v>384</v>
      </c>
      <c r="AN100" s="101">
        <v>6</v>
      </c>
      <c r="AO100" s="102">
        <f>AM100/B100</f>
        <v>2.9239320794944033E-2</v>
      </c>
      <c r="AP100" s="102">
        <f>AN100/B100</f>
        <v>4.5686438742100052E-4</v>
      </c>
      <c r="AQ100" s="102">
        <f>AN100/AM100</f>
        <v>1.5625E-2</v>
      </c>
      <c r="AR100" s="103">
        <f>AN100-AW100</f>
        <v>1</v>
      </c>
      <c r="AS100" s="104">
        <f>AR100/AW100</f>
        <v>0.2</v>
      </c>
      <c r="AT100" s="105">
        <f>AN100-CD100</f>
        <v>4</v>
      </c>
      <c r="AU100" s="104">
        <f>AT100/CD100</f>
        <v>2</v>
      </c>
      <c r="AV100" s="101">
        <v>376</v>
      </c>
      <c r="AW100" s="101">
        <v>5</v>
      </c>
      <c r="AX100" s="74">
        <f>AV100/B100</f>
        <v>2.86301682783827E-2</v>
      </c>
      <c r="AY100" s="74">
        <f>AW100/B100</f>
        <v>3.8072032285083377E-4</v>
      </c>
      <c r="AZ100" s="74">
        <f>AW100/AV100</f>
        <v>1.3297872340425532E-2</v>
      </c>
      <c r="BA100" s="75">
        <f>AW100-BD100</f>
        <v>1</v>
      </c>
      <c r="BB100" s="76">
        <f>BA100/BD100</f>
        <v>0.25</v>
      </c>
      <c r="BC100" s="84">
        <v>369</v>
      </c>
      <c r="BD100" s="84">
        <v>4</v>
      </c>
      <c r="BE100" s="74">
        <f>BC100/B100</f>
        <v>2.8097159826391532E-2</v>
      </c>
      <c r="BF100" s="74">
        <f>BD100/B100</f>
        <v>3.0457625828066701E-4</v>
      </c>
      <c r="BG100" s="74">
        <f>BD100/BC100</f>
        <v>1.0840108401084011E-2</v>
      </c>
      <c r="BH100" s="96">
        <f>BD100-BK100</f>
        <v>2</v>
      </c>
      <c r="BI100" s="76">
        <f>BH100/BK100</f>
        <v>1</v>
      </c>
      <c r="BJ100" s="86" t="s">
        <v>859</v>
      </c>
      <c r="BK100" s="86" t="s">
        <v>114</v>
      </c>
      <c r="BL100" s="87">
        <f>BJ100/B100</f>
        <v>2.7411863245260033E-2</v>
      </c>
      <c r="BM100" s="71">
        <f>BK100/B100</f>
        <v>1.5228812914033351E-4</v>
      </c>
      <c r="BN100" s="71">
        <f>BK100/BJ100</f>
        <v>5.5555555555555558E-3</v>
      </c>
      <c r="BO100" s="73">
        <f>BK100-BR100</f>
        <v>0</v>
      </c>
      <c r="BP100" s="72">
        <f>BO100/BR100</f>
        <v>0</v>
      </c>
      <c r="BQ100" s="86" t="s">
        <v>755</v>
      </c>
      <c r="BR100" s="86" t="s">
        <v>114</v>
      </c>
      <c r="BS100" s="71">
        <f>BR100/B100</f>
        <v>1.5228812914033351E-4</v>
      </c>
      <c r="BT100" s="71">
        <f>BR100/BQ100</f>
        <v>5.7803468208092483E-3</v>
      </c>
      <c r="BU100" s="73">
        <f>BR100-BX100</f>
        <v>0</v>
      </c>
      <c r="BV100" s="72">
        <f>BU100/BX100</f>
        <v>0</v>
      </c>
      <c r="BW100" s="86" t="s">
        <v>567</v>
      </c>
      <c r="BX100" s="86" t="s">
        <v>114</v>
      </c>
      <c r="BY100" s="71">
        <f>BX100/B100</f>
        <v>1.5228812914033351E-4</v>
      </c>
      <c r="BZ100" s="71">
        <f>BX100/BW100</f>
        <v>1.1049723756906077E-2</v>
      </c>
      <c r="CA100" s="73">
        <f>BX100-CD100</f>
        <v>0</v>
      </c>
      <c r="CB100" s="72">
        <f>CA100/CD100</f>
        <v>0</v>
      </c>
      <c r="CC100" s="121" t="s">
        <v>336</v>
      </c>
      <c r="CD100" s="121" t="s">
        <v>234</v>
      </c>
      <c r="CE100" s="71">
        <f>CD100/B100</f>
        <v>1.5228812914033351E-4</v>
      </c>
      <c r="CF100" s="71">
        <f>CD100/CC100</f>
        <v>1.6949152542372881E-2</v>
      </c>
      <c r="CG100" s="73">
        <f>CD100-CI100</f>
        <v>2</v>
      </c>
      <c r="CH100" s="72" t="e">
        <f>CG100/CI100</f>
        <v>#DIV/0!</v>
      </c>
      <c r="CI100" s="73">
        <v>0</v>
      </c>
      <c r="CJ100" s="87"/>
      <c r="CK100" s="84">
        <f>CI100-CM100</f>
        <v>0</v>
      </c>
      <c r="CL100" s="88" t="e">
        <f>CK100/CM100</f>
        <v>#DIV/0!</v>
      </c>
      <c r="CM100" s="73">
        <v>0</v>
      </c>
      <c r="CN100" s="87"/>
      <c r="CO100" s="122">
        <f>CM100-CQ100</f>
        <v>0</v>
      </c>
      <c r="CP100" s="88" t="e">
        <f>CO100/CQ100</f>
        <v>#DIV/0!</v>
      </c>
      <c r="CQ100" s="73">
        <v>0</v>
      </c>
      <c r="CR100" s="123"/>
      <c r="CS100" s="124"/>
      <c r="CT100" s="111"/>
      <c r="CU100" s="73"/>
      <c r="CV100" s="110"/>
    </row>
    <row r="101" spans="1:100" x14ac:dyDescent="0.3">
      <c r="A101" s="68" t="s">
        <v>95</v>
      </c>
      <c r="B101" s="161">
        <v>7906</v>
      </c>
      <c r="C101" s="180">
        <v>213</v>
      </c>
      <c r="D101" s="181">
        <f>L101</f>
        <v>6</v>
      </c>
      <c r="E101" s="182">
        <f>D101/C101</f>
        <v>2.8169014084507043E-2</v>
      </c>
      <c r="F101" s="182">
        <f>D101/B101</f>
        <v>7.5891727801669616E-4</v>
      </c>
      <c r="G101" s="183">
        <f>D101-L101</f>
        <v>0</v>
      </c>
      <c r="H101" s="185">
        <f>G101/L101</f>
        <v>0</v>
      </c>
      <c r="I101" s="184">
        <v>0</v>
      </c>
      <c r="J101" s="186">
        <v>0</v>
      </c>
      <c r="K101" s="5">
        <v>206</v>
      </c>
      <c r="L101" s="6">
        <f>SUM(T101,O101)</f>
        <v>6</v>
      </c>
      <c r="M101" s="102">
        <f>L101/K101</f>
        <v>2.9126213592233011E-2</v>
      </c>
      <c r="N101" s="102">
        <f>L101/B101</f>
        <v>7.5891727801669616E-4</v>
      </c>
      <c r="O101" s="5">
        <v>0</v>
      </c>
      <c r="P101" s="72">
        <v>0</v>
      </c>
      <c r="Q101" s="103">
        <f>L101-T101</f>
        <v>0</v>
      </c>
      <c r="R101" s="104">
        <f>Q101/T101</f>
        <v>0</v>
      </c>
      <c r="S101" s="8">
        <v>158</v>
      </c>
      <c r="T101" s="8">
        <v>6</v>
      </c>
      <c r="U101" s="102">
        <f>T101/S101</f>
        <v>3.7974683544303799E-2</v>
      </c>
      <c r="V101" s="102">
        <f>T101/B101</f>
        <v>7.5891727801669616E-4</v>
      </c>
      <c r="W101" s="73">
        <f>T101-AB101</f>
        <v>0</v>
      </c>
      <c r="X101" s="72">
        <f>W101/AB101</f>
        <v>0</v>
      </c>
      <c r="Y101" s="84">
        <f>T101-AI101</f>
        <v>0</v>
      </c>
      <c r="Z101" s="72">
        <f>Y101/AI101</f>
        <v>0</v>
      </c>
      <c r="AA101" s="8">
        <v>151</v>
      </c>
      <c r="AB101" s="8">
        <v>6</v>
      </c>
      <c r="AC101" s="71">
        <f>AB101/AA101</f>
        <v>3.9735099337748346E-2</v>
      </c>
      <c r="AD101" s="71">
        <f>AB101/B101</f>
        <v>7.5891727801669616E-4</v>
      </c>
      <c r="AE101" s="73">
        <f>AB101-AI101</f>
        <v>0</v>
      </c>
      <c r="AF101" s="71">
        <f>AE101/AI101</f>
        <v>0</v>
      </c>
      <c r="AG101" s="8">
        <f>AB101-AN101</f>
        <v>-2</v>
      </c>
      <c r="AH101" s="168">
        <f>AG101/AN101</f>
        <v>-0.25</v>
      </c>
      <c r="AI101" s="135">
        <v>6</v>
      </c>
      <c r="AJ101" s="137">
        <f>AI101/B101</f>
        <v>7.5891727801669616E-4</v>
      </c>
      <c r="AK101" s="138">
        <f>AI101-AN101</f>
        <v>-2</v>
      </c>
      <c r="AL101" s="72">
        <f>AK101/AN101</f>
        <v>-0.25</v>
      </c>
      <c r="AM101" s="70">
        <v>140</v>
      </c>
      <c r="AN101" s="70">
        <v>8</v>
      </c>
      <c r="AO101" s="71">
        <f>AM101/B101</f>
        <v>1.7708069820389579E-2</v>
      </c>
      <c r="AP101" s="71">
        <f>AN101/B101</f>
        <v>1.0118897040222615E-3</v>
      </c>
      <c r="AQ101" s="71">
        <f>AN101/AM101</f>
        <v>5.7142857142857141E-2</v>
      </c>
      <c r="AR101" s="69">
        <f>AN101-AW101</f>
        <v>0</v>
      </c>
      <c r="AS101" s="72">
        <f>AR101/AW101</f>
        <v>0</v>
      </c>
      <c r="AT101" s="73">
        <f>AN101-CD101</f>
        <v>0</v>
      </c>
      <c r="AU101" s="72">
        <f>AT101/CD101</f>
        <v>0</v>
      </c>
      <c r="AV101" s="70">
        <v>137</v>
      </c>
      <c r="AW101" s="70">
        <v>8</v>
      </c>
      <c r="AX101" s="74">
        <f>AV101/B101</f>
        <v>1.732861118138123E-2</v>
      </c>
      <c r="AY101" s="74">
        <f>AW101/B101</f>
        <v>1.0118897040222615E-3</v>
      </c>
      <c r="AZ101" s="74">
        <f>AW101/AV101</f>
        <v>5.8394160583941604E-2</v>
      </c>
      <c r="BA101" s="75">
        <f>AW101-BD101</f>
        <v>0</v>
      </c>
      <c r="BB101" s="76">
        <f>BA101/BD101</f>
        <v>0</v>
      </c>
      <c r="BC101" s="84">
        <v>136</v>
      </c>
      <c r="BD101" s="84">
        <v>8</v>
      </c>
      <c r="BE101" s="74">
        <f>BC101/B101</f>
        <v>1.7202124968378446E-2</v>
      </c>
      <c r="BF101" s="74">
        <f>BD101/B101</f>
        <v>1.0118897040222615E-3</v>
      </c>
      <c r="BG101" s="74">
        <f>BD101/BC101</f>
        <v>5.8823529411764705E-2</v>
      </c>
      <c r="BH101" s="96">
        <f>BD101-BK101</f>
        <v>0</v>
      </c>
      <c r="BI101" s="76">
        <f>BH101/BK101</f>
        <v>0</v>
      </c>
      <c r="BJ101" s="70" t="s">
        <v>632</v>
      </c>
      <c r="BK101" s="70" t="s">
        <v>81</v>
      </c>
      <c r="BL101" s="87">
        <f>BJ101/B101</f>
        <v>1.6949152542372881E-2</v>
      </c>
      <c r="BM101" s="71">
        <f>BK101/B101</f>
        <v>1.0118897040222615E-3</v>
      </c>
      <c r="BN101" s="71">
        <f>BK101/BJ101</f>
        <v>5.9701492537313432E-2</v>
      </c>
      <c r="BO101" s="73">
        <f>BK101-BR101</f>
        <v>0</v>
      </c>
      <c r="BP101" s="72">
        <f>BO101/BR101</f>
        <v>0</v>
      </c>
      <c r="BQ101" s="86" t="s">
        <v>676</v>
      </c>
      <c r="BR101" s="86" t="s">
        <v>81</v>
      </c>
      <c r="BS101" s="71">
        <f>BR101/B101</f>
        <v>1.0118897040222615E-3</v>
      </c>
      <c r="BT101" s="71">
        <f>BR101/BQ101</f>
        <v>6.1538461538461542E-2</v>
      </c>
      <c r="BU101" s="73">
        <f>BR101-BX101</f>
        <v>0</v>
      </c>
      <c r="BV101" s="72">
        <f>BU101/BX101</f>
        <v>0</v>
      </c>
      <c r="BW101" s="70" t="s">
        <v>592</v>
      </c>
      <c r="BX101" s="70" t="s">
        <v>81</v>
      </c>
      <c r="BY101" s="71">
        <f>BX101/B101</f>
        <v>1.0118897040222615E-3</v>
      </c>
      <c r="BZ101" s="71">
        <f>BX101/BW101</f>
        <v>6.4516129032258063E-2</v>
      </c>
      <c r="CA101" s="73">
        <f>BX101-CD101</f>
        <v>0</v>
      </c>
      <c r="CB101" s="72">
        <f>CA101/CD101</f>
        <v>0</v>
      </c>
      <c r="CC101" s="121" t="s">
        <v>389</v>
      </c>
      <c r="CD101" s="121" t="s">
        <v>390</v>
      </c>
      <c r="CE101" s="71">
        <f>CD101/B101</f>
        <v>1.0118897040222615E-3</v>
      </c>
      <c r="CF101" s="71">
        <f>CD101/CC101</f>
        <v>6.9565217391304349E-2</v>
      </c>
      <c r="CG101" s="73">
        <f>CD101-CI101</f>
        <v>2</v>
      </c>
      <c r="CH101" s="72">
        <f>CG101/CI101</f>
        <v>0.33333333333333331</v>
      </c>
      <c r="CI101" s="73">
        <v>6</v>
      </c>
      <c r="CJ101" s="87">
        <f>CI101/B101</f>
        <v>7.5891727801669616E-4</v>
      </c>
      <c r="CK101" s="84">
        <f>CI101-CM101</f>
        <v>0</v>
      </c>
      <c r="CL101" s="88">
        <f>CK101/CM101</f>
        <v>0</v>
      </c>
      <c r="CM101" s="73">
        <v>6</v>
      </c>
      <c r="CN101" s="87">
        <f>CM101/B101</f>
        <v>7.5891727801669616E-4</v>
      </c>
      <c r="CO101" s="122">
        <f>CM101-CQ101</f>
        <v>0</v>
      </c>
      <c r="CP101" s="88">
        <f>CO101/CQ101</f>
        <v>0</v>
      </c>
      <c r="CQ101" s="73">
        <v>6</v>
      </c>
      <c r="CR101" s="123">
        <f>CQ101/B101</f>
        <v>7.5891727801669616E-4</v>
      </c>
      <c r="CS101" s="124">
        <f>CQ101-CU101</f>
        <v>0</v>
      </c>
      <c r="CT101" s="111">
        <f>CS101/CU101</f>
        <v>0</v>
      </c>
      <c r="CU101" s="73" t="s">
        <v>89</v>
      </c>
      <c r="CV101" s="110">
        <f>CU101/B101</f>
        <v>7.5891727801669616E-4</v>
      </c>
    </row>
    <row r="102" spans="1:100" x14ac:dyDescent="0.3">
      <c r="A102" s="68" t="s">
        <v>67</v>
      </c>
      <c r="B102" s="161">
        <v>21301</v>
      </c>
      <c r="C102" s="180">
        <v>608</v>
      </c>
      <c r="D102" s="181">
        <v>16</v>
      </c>
      <c r="E102" s="182">
        <f>D102/C102</f>
        <v>2.6315789473684209E-2</v>
      </c>
      <c r="F102" s="182">
        <f>D102/B102</f>
        <v>7.5113844420449745E-4</v>
      </c>
      <c r="G102" s="183">
        <f>D102-L102</f>
        <v>0</v>
      </c>
      <c r="H102" s="185">
        <f>G102/L102</f>
        <v>0</v>
      </c>
      <c r="I102" s="184">
        <v>0</v>
      </c>
      <c r="J102" s="186">
        <v>0</v>
      </c>
      <c r="K102" s="5">
        <v>592</v>
      </c>
      <c r="L102" s="8">
        <v>16</v>
      </c>
      <c r="M102" s="102">
        <f>L102/K102</f>
        <v>2.7027027027027029E-2</v>
      </c>
      <c r="N102" s="102">
        <f>L102/B102</f>
        <v>7.5113844420449745E-4</v>
      </c>
      <c r="O102" s="8">
        <v>0</v>
      </c>
      <c r="P102" s="72">
        <v>0</v>
      </c>
      <c r="Q102" s="103">
        <f>L102-T102</f>
        <v>0</v>
      </c>
      <c r="R102" s="104">
        <f>Q102/T102</f>
        <v>0</v>
      </c>
      <c r="S102" s="8">
        <v>556</v>
      </c>
      <c r="T102" s="8">
        <v>16</v>
      </c>
      <c r="U102" s="102">
        <f>T102/S102</f>
        <v>2.8776978417266189E-2</v>
      </c>
      <c r="V102" s="102">
        <f>T102/B102</f>
        <v>7.5113844420449745E-4</v>
      </c>
      <c r="W102" s="73">
        <f>T102-AB102</f>
        <v>0</v>
      </c>
      <c r="X102" s="72">
        <f>W102/AB102</f>
        <v>0</v>
      </c>
      <c r="Y102" s="84">
        <f>T102-AI102</f>
        <v>0</v>
      </c>
      <c r="Z102" s="72">
        <f>Y102/AI102</f>
        <v>0</v>
      </c>
      <c r="AA102" s="8">
        <v>540</v>
      </c>
      <c r="AB102" s="8">
        <v>16</v>
      </c>
      <c r="AC102" s="71">
        <f>AB102/AA102</f>
        <v>2.9629629629629631E-2</v>
      </c>
      <c r="AD102" s="71">
        <f>AB102/B102</f>
        <v>7.5113844420449745E-4</v>
      </c>
      <c r="AE102" s="73">
        <f>AB102-AI102</f>
        <v>0</v>
      </c>
      <c r="AF102" s="71">
        <f>AE102/AI102</f>
        <v>0</v>
      </c>
      <c r="AG102" s="8">
        <f>AB102-AN102</f>
        <v>2</v>
      </c>
      <c r="AH102" s="168">
        <f>AG102/AN102</f>
        <v>0.14285714285714285</v>
      </c>
      <c r="AI102" s="135">
        <v>16</v>
      </c>
      <c r="AJ102" s="137">
        <f>AI102/B102</f>
        <v>7.5113844420449745E-4</v>
      </c>
      <c r="AK102" s="138">
        <f>AI102-AN102</f>
        <v>2</v>
      </c>
      <c r="AL102" s="72">
        <f>AK102/AN102</f>
        <v>0.14285714285714285</v>
      </c>
      <c r="AM102" s="70">
        <v>540</v>
      </c>
      <c r="AN102" s="70">
        <v>14</v>
      </c>
      <c r="AO102" s="71">
        <f>AM102/B102</f>
        <v>2.5350922491901788E-2</v>
      </c>
      <c r="AP102" s="71">
        <f>AN102/B102</f>
        <v>6.5724613867893531E-4</v>
      </c>
      <c r="AQ102" s="71">
        <f>AN102/AM102</f>
        <v>2.5925925925925925E-2</v>
      </c>
      <c r="AR102" s="69">
        <f>AN102-AW102</f>
        <v>0</v>
      </c>
      <c r="AS102" s="72">
        <f>AR102/AW102</f>
        <v>0</v>
      </c>
      <c r="AT102" s="73">
        <f>AN102-CD102</f>
        <v>0</v>
      </c>
      <c r="AU102" s="72">
        <f>AT102/CD102</f>
        <v>0</v>
      </c>
      <c r="AV102" s="70">
        <v>513</v>
      </c>
      <c r="AW102" s="70">
        <v>14</v>
      </c>
      <c r="AX102" s="74">
        <f>AV102/B102</f>
        <v>2.4083376367306699E-2</v>
      </c>
      <c r="AY102" s="74">
        <f>AW102/B102</f>
        <v>6.5724613867893531E-4</v>
      </c>
      <c r="AZ102" s="74">
        <f>AW102/AV102</f>
        <v>2.7290448343079921E-2</v>
      </c>
      <c r="BA102" s="75">
        <f>AW102-BD102</f>
        <v>0</v>
      </c>
      <c r="BB102" s="76">
        <f>BA102/BD102</f>
        <v>0</v>
      </c>
      <c r="BC102" s="84">
        <v>501</v>
      </c>
      <c r="BD102" s="84">
        <v>14</v>
      </c>
      <c r="BE102" s="74">
        <f>BC102/B102</f>
        <v>2.3520022534153327E-2</v>
      </c>
      <c r="BF102" s="74">
        <f>BD102/B102</f>
        <v>6.5724613867893531E-4</v>
      </c>
      <c r="BG102" s="74">
        <f>BD102/BC102</f>
        <v>2.7944111776447105E-2</v>
      </c>
      <c r="BH102" s="96">
        <f>BD102-BK102</f>
        <v>0</v>
      </c>
      <c r="BI102" s="76">
        <f>BH102/BK102</f>
        <v>0</v>
      </c>
      <c r="BJ102" s="86" t="s">
        <v>828</v>
      </c>
      <c r="BK102" s="86" t="s">
        <v>61</v>
      </c>
      <c r="BL102" s="87">
        <f>BJ102/B102</f>
        <v>2.2440261020609361E-2</v>
      </c>
      <c r="BM102" s="71">
        <f>BK102/B102</f>
        <v>6.5724613867893531E-4</v>
      </c>
      <c r="BN102" s="71">
        <f>BK102/BJ102</f>
        <v>2.9288702928870293E-2</v>
      </c>
      <c r="BO102" s="73">
        <f>BK102-BR102</f>
        <v>0</v>
      </c>
      <c r="BP102" s="72">
        <f>BO102/BR102</f>
        <v>0</v>
      </c>
      <c r="BQ102" s="86" t="s">
        <v>711</v>
      </c>
      <c r="BR102" s="86" t="s">
        <v>61</v>
      </c>
      <c r="BS102" s="71">
        <f>BR102/B102</f>
        <v>6.5724613867893531E-4</v>
      </c>
      <c r="BT102" s="71">
        <f>BR102/BQ102</f>
        <v>3.0501089324618737E-2</v>
      </c>
      <c r="BU102" s="73">
        <f>BR102-BX102</f>
        <v>0</v>
      </c>
      <c r="BV102" s="72">
        <f>BU102/BX102</f>
        <v>0</v>
      </c>
      <c r="BW102" s="86" t="s">
        <v>525</v>
      </c>
      <c r="BX102" s="86" t="s">
        <v>61</v>
      </c>
      <c r="BY102" s="71">
        <f>BX102/B102</f>
        <v>6.5724613867893531E-4</v>
      </c>
      <c r="BZ102" s="71">
        <f>BX102/BW102</f>
        <v>3.0973451327433628E-2</v>
      </c>
      <c r="CA102" s="73">
        <f>BX102-CD102</f>
        <v>0</v>
      </c>
      <c r="CB102" s="72">
        <f>CA102/CD102</f>
        <v>0</v>
      </c>
      <c r="CC102" s="121" t="s">
        <v>281</v>
      </c>
      <c r="CD102" s="121" t="s">
        <v>299</v>
      </c>
      <c r="CE102" s="71">
        <f>CD102/B102</f>
        <v>6.5724613867893531E-4</v>
      </c>
      <c r="CF102" s="71">
        <f>CD102/CC102</f>
        <v>3.160270880361174E-2</v>
      </c>
      <c r="CG102" s="73">
        <f>CD102-CI102</f>
        <v>0</v>
      </c>
      <c r="CH102" s="72">
        <f>CG102/CI102</f>
        <v>0</v>
      </c>
      <c r="CI102" s="73">
        <v>14</v>
      </c>
      <c r="CJ102" s="87">
        <f>CI102/B102</f>
        <v>6.5724613867893531E-4</v>
      </c>
      <c r="CK102" s="84">
        <f>CI102-CM102</f>
        <v>0</v>
      </c>
      <c r="CL102" s="88">
        <f>CK102/CM102</f>
        <v>0</v>
      </c>
      <c r="CM102" s="73">
        <v>14</v>
      </c>
      <c r="CN102" s="87">
        <f>CM102/B102</f>
        <v>6.5724613867893531E-4</v>
      </c>
      <c r="CO102" s="122">
        <f>CM102-CQ102</f>
        <v>0</v>
      </c>
      <c r="CP102" s="88">
        <f>CO102/CQ102</f>
        <v>0</v>
      </c>
      <c r="CQ102" s="84">
        <v>14</v>
      </c>
      <c r="CR102" s="123">
        <f>CQ102/B102</f>
        <v>6.5724613867893531E-4</v>
      </c>
      <c r="CS102" s="124">
        <f>CQ102-CU102</f>
        <v>0</v>
      </c>
      <c r="CT102" s="111">
        <f>CS102/CU102</f>
        <v>0</v>
      </c>
      <c r="CU102" s="84" t="s">
        <v>61</v>
      </c>
      <c r="CV102" s="110">
        <f>CU102/B102</f>
        <v>6.5724613867893531E-4</v>
      </c>
    </row>
    <row r="103" spans="1:100" x14ac:dyDescent="0.3">
      <c r="A103" s="68" t="s">
        <v>74</v>
      </c>
      <c r="B103" s="161">
        <v>22711</v>
      </c>
      <c r="C103" s="180">
        <v>510</v>
      </c>
      <c r="D103" s="181">
        <v>17</v>
      </c>
      <c r="E103" s="182">
        <f>D103/C103</f>
        <v>3.3333333333333333E-2</v>
      </c>
      <c r="F103" s="182">
        <f>D103/B103</f>
        <v>7.4853595174144687E-4</v>
      </c>
      <c r="G103" s="183">
        <f>D103-L103</f>
        <v>0</v>
      </c>
      <c r="H103" s="185">
        <f>G103/L103</f>
        <v>0</v>
      </c>
      <c r="I103" s="184">
        <v>0</v>
      </c>
      <c r="J103" s="186">
        <v>0</v>
      </c>
      <c r="K103" s="5">
        <v>501</v>
      </c>
      <c r="L103" s="5">
        <v>17</v>
      </c>
      <c r="M103" s="102">
        <f>L103/K103</f>
        <v>3.3932135728542916E-2</v>
      </c>
      <c r="N103" s="102">
        <f>L103/B103</f>
        <v>7.4853595174144687E-4</v>
      </c>
      <c r="O103" s="8">
        <v>0</v>
      </c>
      <c r="P103" s="72">
        <v>0</v>
      </c>
      <c r="Q103" s="103">
        <f>L103-T103</f>
        <v>1</v>
      </c>
      <c r="R103" s="104">
        <f>Q103/T103</f>
        <v>6.25E-2</v>
      </c>
      <c r="S103" s="8">
        <v>385</v>
      </c>
      <c r="T103" s="8">
        <v>16</v>
      </c>
      <c r="U103" s="102">
        <f>T103/S103</f>
        <v>4.1558441558441558E-2</v>
      </c>
      <c r="V103" s="102">
        <f>T103/B103</f>
        <v>7.0450442516842055E-4</v>
      </c>
      <c r="W103" s="73">
        <f>T103-AB103</f>
        <v>2</v>
      </c>
      <c r="X103" s="72">
        <f>W103/AB103</f>
        <v>0.14285714285714285</v>
      </c>
      <c r="Y103" s="84">
        <f>T103-AI103</f>
        <v>3</v>
      </c>
      <c r="Z103" s="72">
        <f>Y103/AI103</f>
        <v>0.23076923076923078</v>
      </c>
      <c r="AA103" s="9">
        <v>372</v>
      </c>
      <c r="AB103" s="9">
        <v>14</v>
      </c>
      <c r="AC103" s="71">
        <f>AB103/AA103</f>
        <v>3.7634408602150539E-2</v>
      </c>
      <c r="AD103" s="71">
        <f>AB103/B103</f>
        <v>6.1644137202236801E-4</v>
      </c>
      <c r="AE103" s="73">
        <f>AB103-AI103</f>
        <v>1</v>
      </c>
      <c r="AF103" s="71">
        <f>AE103/AI103</f>
        <v>7.6923076923076927E-2</v>
      </c>
      <c r="AG103" s="8">
        <f>AB103-AN103</f>
        <v>-1</v>
      </c>
      <c r="AH103" s="168">
        <f>AG103/AN103</f>
        <v>-6.6666666666666666E-2</v>
      </c>
      <c r="AI103" s="135">
        <v>13</v>
      </c>
      <c r="AJ103" s="137">
        <f>AI103/B103</f>
        <v>5.7240984544934168E-4</v>
      </c>
      <c r="AK103" s="138">
        <f>AI103-AN103</f>
        <v>-2</v>
      </c>
      <c r="AL103" s="72">
        <f>AK103/AN103</f>
        <v>-0.13333333333333333</v>
      </c>
      <c r="AM103" s="70">
        <v>398</v>
      </c>
      <c r="AN103" s="70">
        <v>15</v>
      </c>
      <c r="AO103" s="71">
        <f>AM103/B103</f>
        <v>1.7524547576064461E-2</v>
      </c>
      <c r="AP103" s="71">
        <f>AN103/B103</f>
        <v>6.6047289859539433E-4</v>
      </c>
      <c r="AQ103" s="71">
        <f>AN103/AM103</f>
        <v>3.7688442211055273E-2</v>
      </c>
      <c r="AR103" s="69">
        <f>AN103-AW103</f>
        <v>1</v>
      </c>
      <c r="AS103" s="72">
        <f>AR103/AW103</f>
        <v>7.1428571428571425E-2</v>
      </c>
      <c r="AT103" s="73">
        <f>AN103-CD103</f>
        <v>1</v>
      </c>
      <c r="AU103" s="72">
        <f>AT103/CD103</f>
        <v>7.1428571428571425E-2</v>
      </c>
      <c r="AV103" s="70">
        <v>381</v>
      </c>
      <c r="AW103" s="70">
        <v>14</v>
      </c>
      <c r="AX103" s="74">
        <f>AV103/B103</f>
        <v>1.6776011624323014E-2</v>
      </c>
      <c r="AY103" s="74">
        <f>AW103/B103</f>
        <v>6.1644137202236801E-4</v>
      </c>
      <c r="AZ103" s="74">
        <f>AW103/AV103</f>
        <v>3.6745406824146981E-2</v>
      </c>
      <c r="BA103" s="75">
        <f>AW103-BD103</f>
        <v>0</v>
      </c>
      <c r="BB103" s="76">
        <f>BA103/BD103</f>
        <v>0</v>
      </c>
      <c r="BC103" s="84">
        <v>375</v>
      </c>
      <c r="BD103" s="84">
        <v>14</v>
      </c>
      <c r="BE103" s="74">
        <f>BC103/B103</f>
        <v>1.6511822464884859E-2</v>
      </c>
      <c r="BF103" s="74">
        <f>BD103/B103</f>
        <v>6.1644137202236801E-4</v>
      </c>
      <c r="BG103" s="74">
        <f>BD103/BC103</f>
        <v>3.7333333333333336E-2</v>
      </c>
      <c r="BH103" s="96">
        <f>BD103-BK103</f>
        <v>0</v>
      </c>
      <c r="BI103" s="76">
        <f>BH103/BK103</f>
        <v>0</v>
      </c>
      <c r="BJ103" s="70" t="s">
        <v>819</v>
      </c>
      <c r="BK103" s="70" t="s">
        <v>61</v>
      </c>
      <c r="BL103" s="87">
        <f>BJ103/B103</f>
        <v>1.5983444146008541E-2</v>
      </c>
      <c r="BM103" s="71">
        <f>BK103/B103</f>
        <v>6.1644137202236801E-4</v>
      </c>
      <c r="BN103" s="71">
        <f>BK103/BJ103</f>
        <v>3.8567493112947659E-2</v>
      </c>
      <c r="BO103" s="73">
        <f>BK103-BR103</f>
        <v>0</v>
      </c>
      <c r="BP103" s="72">
        <f>BO103/BR103</f>
        <v>0</v>
      </c>
      <c r="BQ103" s="86" t="s">
        <v>715</v>
      </c>
      <c r="BR103" s="86" t="s">
        <v>61</v>
      </c>
      <c r="BS103" s="71">
        <f>BR103/B103</f>
        <v>6.1644137202236801E-4</v>
      </c>
      <c r="BT103" s="71">
        <f>BR103/BQ103</f>
        <v>0.04</v>
      </c>
      <c r="BU103" s="73">
        <f>BR103-BX103</f>
        <v>0</v>
      </c>
      <c r="BV103" s="72">
        <f>BU103/BX103</f>
        <v>0</v>
      </c>
      <c r="BW103" s="70" t="s">
        <v>510</v>
      </c>
      <c r="BX103" s="70" t="s">
        <v>61</v>
      </c>
      <c r="BY103" s="71">
        <f>BX103/B103</f>
        <v>6.1644137202236801E-4</v>
      </c>
      <c r="BZ103" s="71">
        <f>BX103/BW103</f>
        <v>4.1791044776119404E-2</v>
      </c>
      <c r="CA103" s="73">
        <f>BX103-CD103</f>
        <v>0</v>
      </c>
      <c r="CB103" s="72">
        <f>CA103/CD103</f>
        <v>0</v>
      </c>
      <c r="CC103" s="126" t="s">
        <v>305</v>
      </c>
      <c r="CD103" s="126" t="s">
        <v>299</v>
      </c>
      <c r="CE103" s="71">
        <f>CD103/B103</f>
        <v>6.1644137202236801E-4</v>
      </c>
      <c r="CF103" s="71">
        <f>CD103/CC103</f>
        <v>4.2944785276073622E-2</v>
      </c>
      <c r="CG103" s="73">
        <f>CD103-CI103</f>
        <v>1</v>
      </c>
      <c r="CH103" s="72">
        <f>CG103/CI103</f>
        <v>7.6923076923076927E-2</v>
      </c>
      <c r="CI103" s="73">
        <v>13</v>
      </c>
      <c r="CJ103" s="87">
        <f>CI103/B103</f>
        <v>5.7240984544934168E-4</v>
      </c>
      <c r="CK103" s="84">
        <f>CI103-CM103</f>
        <v>0</v>
      </c>
      <c r="CL103" s="88">
        <f>CK103/CM103</f>
        <v>0</v>
      </c>
      <c r="CM103" s="73">
        <v>13</v>
      </c>
      <c r="CN103" s="87">
        <f>CM103/B103</f>
        <v>5.7240984544934168E-4</v>
      </c>
      <c r="CO103" s="122">
        <f>CM103-CQ103</f>
        <v>0</v>
      </c>
      <c r="CP103" s="88">
        <f>CO103/CQ103</f>
        <v>0</v>
      </c>
      <c r="CQ103" s="73">
        <v>13</v>
      </c>
      <c r="CR103" s="123">
        <f>CQ103/B103</f>
        <v>5.7240984544934168E-4</v>
      </c>
      <c r="CS103" s="124">
        <f>CQ103-CU103</f>
        <v>2</v>
      </c>
      <c r="CT103" s="111">
        <f>CS103/CU103</f>
        <v>0.18181818181818182</v>
      </c>
      <c r="CU103" s="73" t="s">
        <v>71</v>
      </c>
      <c r="CV103" s="110">
        <f>CU103/B103</f>
        <v>4.8434679230328914E-4</v>
      </c>
    </row>
    <row r="104" spans="1:100" x14ac:dyDescent="0.3">
      <c r="A104" s="89" t="s">
        <v>34</v>
      </c>
      <c r="B104" s="164">
        <v>55123</v>
      </c>
      <c r="C104" s="180">
        <v>2081</v>
      </c>
      <c r="D104" s="181">
        <v>41</v>
      </c>
      <c r="E104" s="182">
        <f>D104/C104</f>
        <v>1.9702066314271984E-2</v>
      </c>
      <c r="F104" s="182">
        <f>D104/B104</f>
        <v>7.437911579558442E-4</v>
      </c>
      <c r="G104" s="183">
        <f>D104-L104</f>
        <v>0</v>
      </c>
      <c r="H104" s="185">
        <f>G104/L104</f>
        <v>0</v>
      </c>
      <c r="I104" s="184">
        <v>0</v>
      </c>
      <c r="J104" s="186">
        <v>0</v>
      </c>
      <c r="K104" s="77">
        <v>2055</v>
      </c>
      <c r="L104" s="84">
        <v>41</v>
      </c>
      <c r="M104" s="102">
        <f>L104/K104</f>
        <v>1.9951338199513381E-2</v>
      </c>
      <c r="N104" s="102">
        <f>L104/B104</f>
        <v>7.437911579558442E-4</v>
      </c>
      <c r="O104" s="84">
        <v>0</v>
      </c>
      <c r="P104" s="88">
        <v>0</v>
      </c>
      <c r="Q104" s="103">
        <f>L104-T104</f>
        <v>1</v>
      </c>
      <c r="R104" s="104">
        <f>Q104/T104</f>
        <v>2.5000000000000001E-2</v>
      </c>
      <c r="S104" s="8">
        <v>1670</v>
      </c>
      <c r="T104" s="8">
        <v>40</v>
      </c>
      <c r="U104" s="102">
        <f>T104/S104</f>
        <v>2.3952095808383235E-2</v>
      </c>
      <c r="V104" s="102">
        <f>T104/B104</f>
        <v>7.2564991020082365E-4</v>
      </c>
      <c r="W104" s="73">
        <f>T104-AB104</f>
        <v>3</v>
      </c>
      <c r="X104" s="72">
        <f>W104/AB104</f>
        <v>8.1081081081081086E-2</v>
      </c>
      <c r="Y104" s="84">
        <f>T104-AI104</f>
        <v>3</v>
      </c>
      <c r="Z104" s="72">
        <f>Y104/AI104</f>
        <v>8.1081081081081086E-2</v>
      </c>
      <c r="AA104" s="27">
        <v>1641</v>
      </c>
      <c r="AB104" s="8">
        <v>37</v>
      </c>
      <c r="AC104" s="35">
        <f>AB104/AA104</f>
        <v>2.2547227300426569E-2</v>
      </c>
      <c r="AD104" s="35">
        <f>AB104/B104</f>
        <v>6.7122616693576179E-4</v>
      </c>
      <c r="AE104" s="5">
        <f>AB104-AI104</f>
        <v>0</v>
      </c>
      <c r="AF104" s="87">
        <f>AE104/AI104</f>
        <v>0</v>
      </c>
      <c r="AG104" s="8">
        <f>AB104-AN104</f>
        <v>-1</v>
      </c>
      <c r="AH104" s="168">
        <f>AG104/AN104</f>
        <v>-2.6315789473684209E-2</v>
      </c>
      <c r="AI104" s="135">
        <v>37</v>
      </c>
      <c r="AJ104" s="137">
        <f>AI104/B104</f>
        <v>6.7122616693576179E-4</v>
      </c>
      <c r="AK104" s="138">
        <f>AI104-AN104</f>
        <v>-1</v>
      </c>
      <c r="AL104" s="88">
        <f>AK104/AN104</f>
        <v>-2.6315789473684209E-2</v>
      </c>
      <c r="AM104" s="77">
        <v>1675</v>
      </c>
      <c r="AN104" s="86">
        <v>38</v>
      </c>
      <c r="AO104" s="87">
        <f>AM104/B104</f>
        <v>3.0386589989659488E-2</v>
      </c>
      <c r="AP104" s="87">
        <f>AN104/B104</f>
        <v>6.8936741469078245E-4</v>
      </c>
      <c r="AQ104" s="87">
        <f>AN104/AM104</f>
        <v>2.2686567164179106E-2</v>
      </c>
      <c r="AR104" s="84">
        <f>AN104-AW104</f>
        <v>0</v>
      </c>
      <c r="AS104" s="88">
        <f>AR104/AW104</f>
        <v>0</v>
      </c>
      <c r="AT104" s="84">
        <f>AN104-CD104</f>
        <v>5</v>
      </c>
      <c r="AU104" s="88">
        <f>AT104/CD104</f>
        <v>0.15151515151515152</v>
      </c>
      <c r="AV104" s="69">
        <v>1662</v>
      </c>
      <c r="AW104" s="70">
        <v>38</v>
      </c>
      <c r="AX104" s="74">
        <f>AV104/B104</f>
        <v>3.015075376884422E-2</v>
      </c>
      <c r="AY104" s="74">
        <f>AW104/B104</f>
        <v>6.8936741469078245E-4</v>
      </c>
      <c r="AZ104" s="74">
        <f>AW104/AV104</f>
        <v>2.2864019253910951E-2</v>
      </c>
      <c r="BA104" s="75">
        <f>AW104-BD104</f>
        <v>2</v>
      </c>
      <c r="BB104" s="76">
        <f>BA104/BD104</f>
        <v>5.5555555555555552E-2</v>
      </c>
      <c r="BC104" s="77">
        <v>1643</v>
      </c>
      <c r="BD104" s="84">
        <v>36</v>
      </c>
      <c r="BE104" s="74">
        <f>BC104/B104</f>
        <v>2.9806070061498831E-2</v>
      </c>
      <c r="BF104" s="74">
        <f>BD104/B104</f>
        <v>6.5308491918074124E-4</v>
      </c>
      <c r="BG104" s="74">
        <f>BD104/BC104</f>
        <v>2.1911138161898967E-2</v>
      </c>
      <c r="BH104" s="96">
        <f>BD104-BK104</f>
        <v>0</v>
      </c>
      <c r="BI104" s="76">
        <f>BH104/BK104</f>
        <v>0</v>
      </c>
      <c r="BJ104" s="86" t="s">
        <v>794</v>
      </c>
      <c r="BK104" s="86" t="s">
        <v>488</v>
      </c>
      <c r="BL104" s="87">
        <f>BJ104/B104</f>
        <v>2.5706148068864176E-2</v>
      </c>
      <c r="BM104" s="71">
        <f>BK104/B104</f>
        <v>6.5308491918074124E-4</v>
      </c>
      <c r="BN104" s="71">
        <f>BK104/BJ104</f>
        <v>2.5405786873676783E-2</v>
      </c>
      <c r="BO104" s="73">
        <f>BK104-BR104</f>
        <v>0</v>
      </c>
      <c r="BP104" s="72">
        <f>BO104/BR104</f>
        <v>0</v>
      </c>
      <c r="BQ104" s="86" t="s">
        <v>712</v>
      </c>
      <c r="BR104" s="86" t="s">
        <v>488</v>
      </c>
      <c r="BS104" s="71">
        <f>BR104/B104</f>
        <v>6.5308491918074124E-4</v>
      </c>
      <c r="BT104" s="71">
        <f>BR104/BQ104</f>
        <v>2.6315789473684209E-2</v>
      </c>
      <c r="BU104" s="73">
        <f>BR104-BX104</f>
        <v>1</v>
      </c>
      <c r="BV104" s="72">
        <f>BU104/BX104</f>
        <v>2.8571428571428571E-2</v>
      </c>
      <c r="BW104" s="86" t="s">
        <v>473</v>
      </c>
      <c r="BX104" s="86" t="s">
        <v>472</v>
      </c>
      <c r="BY104" s="71">
        <f>BX104/B104</f>
        <v>6.349436714257207E-4</v>
      </c>
      <c r="BZ104" s="71">
        <f>BX104/BW104</f>
        <v>2.7733755942947701E-2</v>
      </c>
      <c r="CA104" s="73">
        <f>BX104-CD104</f>
        <v>2</v>
      </c>
      <c r="CB104" s="72">
        <f>CA104/CD104</f>
        <v>6.0606060606060608E-2</v>
      </c>
      <c r="CC104" s="121" t="s">
        <v>267</v>
      </c>
      <c r="CD104" s="121" t="s">
        <v>204</v>
      </c>
      <c r="CE104" s="71">
        <f>CD104/B104</f>
        <v>5.9866117591567949E-4</v>
      </c>
      <c r="CF104" s="71">
        <f>CD104/CC104</f>
        <v>2.674230145867099E-2</v>
      </c>
      <c r="CG104" s="73">
        <f>CD104-CI104</f>
        <v>4</v>
      </c>
      <c r="CH104" s="72">
        <f>CG104/CI104</f>
        <v>0.13793103448275862</v>
      </c>
      <c r="CI104" s="84">
        <v>29</v>
      </c>
      <c r="CJ104" s="87">
        <f>CI104/B104</f>
        <v>5.2609618489559708E-4</v>
      </c>
      <c r="CK104" s="84">
        <f>CI104-CM104</f>
        <v>0</v>
      </c>
      <c r="CL104" s="88">
        <f>CK104/CM104</f>
        <v>0</v>
      </c>
      <c r="CM104" s="84">
        <v>29</v>
      </c>
      <c r="CN104" s="87">
        <f>CM104/B104</f>
        <v>5.2609618489559708E-4</v>
      </c>
      <c r="CO104" s="122">
        <f>CM104-CQ104</f>
        <v>0</v>
      </c>
      <c r="CP104" s="88">
        <f>CO104/CQ104</f>
        <v>0</v>
      </c>
      <c r="CQ104" s="84">
        <v>29</v>
      </c>
      <c r="CR104" s="123">
        <f>CQ104/B104</f>
        <v>5.2609618489559708E-4</v>
      </c>
      <c r="CS104" s="124">
        <f>CQ104-CU104</f>
        <v>1</v>
      </c>
      <c r="CT104" s="111">
        <f>CS104/CU104</f>
        <v>3.5714285714285712E-2</v>
      </c>
      <c r="CU104" s="84">
        <v>28</v>
      </c>
      <c r="CV104" s="110">
        <f>CU104/B104</f>
        <v>5.0795493714057653E-4</v>
      </c>
    </row>
    <row r="105" spans="1:100" x14ac:dyDescent="0.3">
      <c r="A105" s="89" t="s">
        <v>24</v>
      </c>
      <c r="B105" s="162">
        <v>97412</v>
      </c>
      <c r="C105" s="180">
        <v>3146</v>
      </c>
      <c r="D105" s="181">
        <v>72</v>
      </c>
      <c r="E105" s="182">
        <f>D105/C105</f>
        <v>2.2886204704386522E-2</v>
      </c>
      <c r="F105" s="182">
        <f>D105/B105</f>
        <v>7.3912864944770669E-4</v>
      </c>
      <c r="G105" s="183">
        <f>D105-L105</f>
        <v>0</v>
      </c>
      <c r="H105" s="185">
        <f>G105/L105</f>
        <v>0</v>
      </c>
      <c r="I105" s="184">
        <v>0</v>
      </c>
      <c r="J105" s="186">
        <v>0</v>
      </c>
      <c r="K105" s="27">
        <v>3101</v>
      </c>
      <c r="L105" s="8">
        <v>72</v>
      </c>
      <c r="M105" s="102">
        <f>L105/K105</f>
        <v>2.3218316672041276E-2</v>
      </c>
      <c r="N105" s="102">
        <f>L105/B105</f>
        <v>7.3912864944770669E-4</v>
      </c>
      <c r="O105" s="8">
        <v>0</v>
      </c>
      <c r="P105" s="88">
        <v>0</v>
      </c>
      <c r="Q105" s="103">
        <f>L105-T105</f>
        <v>3</v>
      </c>
      <c r="R105" s="104">
        <f>Q105/T105</f>
        <v>4.3478260869565216E-2</v>
      </c>
      <c r="S105" s="8">
        <v>2647</v>
      </c>
      <c r="T105" s="8">
        <v>69</v>
      </c>
      <c r="U105" s="102">
        <f>T105/S105</f>
        <v>2.6067245938798639E-2</v>
      </c>
      <c r="V105" s="102">
        <f>T105/B105</f>
        <v>7.0833162238738553E-4</v>
      </c>
      <c r="W105" s="73">
        <f>T105-AB105</f>
        <v>0</v>
      </c>
      <c r="X105" s="72">
        <f>W105/AB105</f>
        <v>0</v>
      </c>
      <c r="Y105" s="84">
        <f>T105-AI105</f>
        <v>0</v>
      </c>
      <c r="Z105" s="72">
        <f>Y105/AI105</f>
        <v>0</v>
      </c>
      <c r="AA105" s="27">
        <v>2603</v>
      </c>
      <c r="AB105" s="8">
        <v>69</v>
      </c>
      <c r="AC105" s="87">
        <f>AB105/AA105</f>
        <v>2.6507875528236649E-2</v>
      </c>
      <c r="AD105" s="87">
        <f>AB105/B105</f>
        <v>7.0833162238738553E-4</v>
      </c>
      <c r="AE105" s="84">
        <f>AB105-AI105</f>
        <v>0</v>
      </c>
      <c r="AF105" s="87">
        <f>AE105/AI105</f>
        <v>0</v>
      </c>
      <c r="AG105" s="8">
        <f>AB105-AN105</f>
        <v>-8</v>
      </c>
      <c r="AH105" s="168">
        <f>AG105/AN105</f>
        <v>-0.1038961038961039</v>
      </c>
      <c r="AI105" s="135">
        <v>69</v>
      </c>
      <c r="AJ105" s="137">
        <f>AI105/B105</f>
        <v>7.0833162238738553E-4</v>
      </c>
      <c r="AK105" s="138">
        <f>AI105-AN105</f>
        <v>-8</v>
      </c>
      <c r="AL105" s="88">
        <f>AK105/AN105</f>
        <v>-0.1038961038961039</v>
      </c>
      <c r="AM105" s="77">
        <v>2255</v>
      </c>
      <c r="AN105" s="86">
        <v>77</v>
      </c>
      <c r="AO105" s="87">
        <f>AM105/B105</f>
        <v>2.3149098673674703E-2</v>
      </c>
      <c r="AP105" s="87">
        <f>AN105/B105</f>
        <v>7.9045702788157514E-4</v>
      </c>
      <c r="AQ105" s="87">
        <f>AN105/AM105</f>
        <v>3.4146341463414637E-2</v>
      </c>
      <c r="AR105" s="77">
        <f>AN105-AW105</f>
        <v>1</v>
      </c>
      <c r="AS105" s="88">
        <f>AR105/AW105</f>
        <v>1.3157894736842105E-2</v>
      </c>
      <c r="AT105" s="84">
        <f>AN105-CD105</f>
        <v>10</v>
      </c>
      <c r="AU105" s="88">
        <f>AT105/CD105</f>
        <v>0.14925373134328357</v>
      </c>
      <c r="AV105" s="77">
        <v>2180</v>
      </c>
      <c r="AW105" s="86">
        <v>76</v>
      </c>
      <c r="AX105" s="74">
        <f>AV105/B105</f>
        <v>2.2379172997166675E-2</v>
      </c>
      <c r="AY105" s="74">
        <f>AW105/B105</f>
        <v>7.8019135219480149E-4</v>
      </c>
      <c r="AZ105" s="74">
        <f>AW105/AV105</f>
        <v>3.4862385321100919E-2</v>
      </c>
      <c r="BA105" s="75">
        <f>AW105-BD105</f>
        <v>1</v>
      </c>
      <c r="BB105" s="76">
        <f>BA105/BD105</f>
        <v>1.3333333333333334E-2</v>
      </c>
      <c r="BC105" s="77">
        <v>2141</v>
      </c>
      <c r="BD105" s="84">
        <v>75</v>
      </c>
      <c r="BE105" s="74">
        <f>BC105/B105</f>
        <v>2.1978811645382498E-2</v>
      </c>
      <c r="BF105" s="74">
        <f>BD105/B105</f>
        <v>7.6992567650802774E-4</v>
      </c>
      <c r="BG105" s="74">
        <f>BD105/BC105</f>
        <v>3.503035964502569E-2</v>
      </c>
      <c r="BH105" s="96">
        <f>BD105-BK105</f>
        <v>3</v>
      </c>
      <c r="BI105" s="76">
        <f>BH105/BK105</f>
        <v>4.1666666666666664E-2</v>
      </c>
      <c r="BJ105" s="86" t="s">
        <v>830</v>
      </c>
      <c r="BK105" s="86" t="s">
        <v>796</v>
      </c>
      <c r="BL105" s="87">
        <f>BJ105/B105</f>
        <v>2.1239682995934792E-2</v>
      </c>
      <c r="BM105" s="71">
        <f>BK105/B105</f>
        <v>7.3912864944770669E-4</v>
      </c>
      <c r="BN105" s="71">
        <f>BK105/BJ105</f>
        <v>3.4799420009666508E-2</v>
      </c>
      <c r="BO105" s="73">
        <f>BK105-BR105</f>
        <v>2</v>
      </c>
      <c r="BP105" s="72">
        <f>BO105/BR105</f>
        <v>2.8571428571428571E-2</v>
      </c>
      <c r="BQ105" s="86" t="s">
        <v>703</v>
      </c>
      <c r="BR105" s="86" t="s">
        <v>448</v>
      </c>
      <c r="BS105" s="71">
        <f>BR105/B105</f>
        <v>7.1859729807415929E-4</v>
      </c>
      <c r="BT105" s="71">
        <f>BR105/BQ105</f>
        <v>3.8567493112947659E-2</v>
      </c>
      <c r="BU105" s="73">
        <f>BR105-BX105</f>
        <v>1</v>
      </c>
      <c r="BV105" s="72">
        <f>BU105/BX105</f>
        <v>1.4492753623188406E-2</v>
      </c>
      <c r="BW105" s="86" t="s">
        <v>527</v>
      </c>
      <c r="BX105" s="86" t="s">
        <v>528</v>
      </c>
      <c r="BY105" s="71">
        <f>BX105/B105</f>
        <v>7.0833162238738553E-4</v>
      </c>
      <c r="BZ105" s="71">
        <f>BX105/BW105</f>
        <v>3.9093484419263455E-2</v>
      </c>
      <c r="CA105" s="73">
        <f>BX105-CD105</f>
        <v>2</v>
      </c>
      <c r="CB105" s="72">
        <f>CA105/CD105</f>
        <v>2.9850746268656716E-2</v>
      </c>
      <c r="CC105" s="121" t="s">
        <v>320</v>
      </c>
      <c r="CD105" s="121" t="s">
        <v>321</v>
      </c>
      <c r="CE105" s="71">
        <f>CD105/B105</f>
        <v>6.8780027101383813E-4</v>
      </c>
      <c r="CF105" s="71">
        <f>CD105/CC105</f>
        <v>3.8638985005767013E-2</v>
      </c>
      <c r="CG105" s="73">
        <f>CD105-CI105</f>
        <v>4</v>
      </c>
      <c r="CH105" s="72">
        <f>CG105/CI105</f>
        <v>6.3492063492063489E-2</v>
      </c>
      <c r="CI105" s="84">
        <v>63</v>
      </c>
      <c r="CJ105" s="87">
        <f>CI105/B105</f>
        <v>6.4673756826674332E-4</v>
      </c>
      <c r="CK105" s="84">
        <f>CI105-CM105</f>
        <v>2</v>
      </c>
      <c r="CL105" s="88">
        <f>CK105/CM105</f>
        <v>3.2786885245901641E-2</v>
      </c>
      <c r="CM105" s="84">
        <v>61</v>
      </c>
      <c r="CN105" s="87">
        <f>CM105/B105</f>
        <v>6.2620621689319592E-4</v>
      </c>
      <c r="CO105" s="122">
        <f>CM105-CQ105</f>
        <v>0</v>
      </c>
      <c r="CP105" s="88">
        <f>CO105/CQ105</f>
        <v>0</v>
      </c>
      <c r="CQ105" s="84">
        <v>61</v>
      </c>
      <c r="CR105" s="123">
        <f>CQ105/B105</f>
        <v>6.2620621689319592E-4</v>
      </c>
      <c r="CS105" s="124">
        <f>CQ105-CU105</f>
        <v>5</v>
      </c>
      <c r="CT105" s="111">
        <f>CS105/CU105</f>
        <v>8.9285714285714288E-2</v>
      </c>
      <c r="CU105" s="84">
        <v>56</v>
      </c>
      <c r="CV105" s="110">
        <f>CU105/B105</f>
        <v>5.7487783845932736E-4</v>
      </c>
    </row>
    <row r="106" spans="1:100" x14ac:dyDescent="0.3">
      <c r="A106" s="89" t="s">
        <v>54</v>
      </c>
      <c r="B106" s="162">
        <v>39556</v>
      </c>
      <c r="C106" s="180">
        <v>1431</v>
      </c>
      <c r="D106" s="181">
        <v>29</v>
      </c>
      <c r="E106" s="182">
        <f>D106/C106</f>
        <v>2.026554856743536E-2</v>
      </c>
      <c r="F106" s="182">
        <f>D106/B106</f>
        <v>7.3313782991202346E-4</v>
      </c>
      <c r="G106" s="183">
        <f>D106-L106</f>
        <v>0</v>
      </c>
      <c r="H106" s="185">
        <f>G106/L106</f>
        <v>0</v>
      </c>
      <c r="I106" s="184">
        <v>0</v>
      </c>
      <c r="J106" s="186">
        <v>0</v>
      </c>
      <c r="K106" s="27">
        <v>1412</v>
      </c>
      <c r="L106" s="8">
        <v>29</v>
      </c>
      <c r="M106" s="102">
        <f>L106/K106</f>
        <v>2.0538243626062325E-2</v>
      </c>
      <c r="N106" s="102">
        <f>L106/B106</f>
        <v>7.3313782991202346E-4</v>
      </c>
      <c r="O106" s="8">
        <v>0</v>
      </c>
      <c r="P106" s="88">
        <v>0</v>
      </c>
      <c r="Q106" s="103">
        <f>L106-T106</f>
        <v>1</v>
      </c>
      <c r="R106" s="104">
        <f>Q106/T106</f>
        <v>3.5714285714285712E-2</v>
      </c>
      <c r="S106" s="8">
        <v>886</v>
      </c>
      <c r="T106" s="8">
        <v>28</v>
      </c>
      <c r="U106" s="102">
        <f>T106/S106</f>
        <v>3.160270880361174E-2</v>
      </c>
      <c r="V106" s="102">
        <f>T106/B106</f>
        <v>7.0785721508747094E-4</v>
      </c>
      <c r="W106" s="73">
        <f>T106-AB106</f>
        <v>4</v>
      </c>
      <c r="X106" s="72">
        <f>W106/AB106</f>
        <v>0.16666666666666666</v>
      </c>
      <c r="Y106" s="84">
        <f>T106-AI106</f>
        <v>4</v>
      </c>
      <c r="Z106" s="72">
        <f>Y106/AI106</f>
        <v>0.16666666666666666</v>
      </c>
      <c r="AA106" s="8">
        <v>815</v>
      </c>
      <c r="AB106" s="8">
        <v>24</v>
      </c>
      <c r="AC106" s="87">
        <f>AB106/AA106</f>
        <v>2.9447852760736196E-2</v>
      </c>
      <c r="AD106" s="87">
        <f>AB106/B106</f>
        <v>6.0673475578926076E-4</v>
      </c>
      <c r="AE106" s="84">
        <f>AB106-AI106</f>
        <v>0</v>
      </c>
      <c r="AF106" s="87">
        <f>AE106/AI106</f>
        <v>0</v>
      </c>
      <c r="AG106" s="8">
        <f>AB106-AN106</f>
        <v>1</v>
      </c>
      <c r="AH106" s="168">
        <f>AG106/AN106</f>
        <v>4.3478260869565216E-2</v>
      </c>
      <c r="AI106" s="135">
        <v>24</v>
      </c>
      <c r="AJ106" s="137">
        <f>AI106/B106</f>
        <v>6.0673475578926076E-4</v>
      </c>
      <c r="AK106" s="138">
        <f>AI106-AN106</f>
        <v>1</v>
      </c>
      <c r="AL106" s="88">
        <f>AK106/AN106</f>
        <v>4.3478260869565216E-2</v>
      </c>
      <c r="AM106" s="86">
        <v>842</v>
      </c>
      <c r="AN106" s="86">
        <v>23</v>
      </c>
      <c r="AO106" s="87">
        <f>AM106/B106</f>
        <v>2.1286277682273234E-2</v>
      </c>
      <c r="AP106" s="87">
        <f>AN106/B106</f>
        <v>5.8145414096470824E-4</v>
      </c>
      <c r="AQ106" s="87">
        <f>AN106/AM106</f>
        <v>2.7315914489311165E-2</v>
      </c>
      <c r="AR106" s="77">
        <f>AN106-AW106</f>
        <v>0</v>
      </c>
      <c r="AS106" s="88">
        <f>AR106/AW106</f>
        <v>0</v>
      </c>
      <c r="AT106" s="84">
        <f>AN106-CD106</f>
        <v>2</v>
      </c>
      <c r="AU106" s="88">
        <f>AT106/CD106</f>
        <v>9.5238095238095233E-2</v>
      </c>
      <c r="AV106" s="86">
        <v>817</v>
      </c>
      <c r="AW106" s="86">
        <v>23</v>
      </c>
      <c r="AX106" s="74">
        <f>AV106/B106</f>
        <v>2.065426231165942E-2</v>
      </c>
      <c r="AY106" s="74">
        <f>AW106/B106</f>
        <v>5.8145414096470824E-4</v>
      </c>
      <c r="AZ106" s="74">
        <f>AW106/AV106</f>
        <v>2.8151774785801713E-2</v>
      </c>
      <c r="BA106" s="75">
        <f>AW106-BD106</f>
        <v>0</v>
      </c>
      <c r="BB106" s="76">
        <f>BA106/BD106</f>
        <v>0</v>
      </c>
      <c r="BC106" s="84">
        <v>765</v>
      </c>
      <c r="BD106" s="84">
        <v>23</v>
      </c>
      <c r="BE106" s="74">
        <f>BC106/B106</f>
        <v>1.9339670340782687E-2</v>
      </c>
      <c r="BF106" s="74">
        <f>BD106/B106</f>
        <v>5.8145414096470824E-4</v>
      </c>
      <c r="BG106" s="74">
        <f>BD106/BC106</f>
        <v>3.0065359477124184E-2</v>
      </c>
      <c r="BH106" s="96">
        <f>BD106-BK106</f>
        <v>0</v>
      </c>
      <c r="BI106" s="76">
        <f>BH106/BK106</f>
        <v>0</v>
      </c>
      <c r="BJ106" s="86" t="s">
        <v>872</v>
      </c>
      <c r="BK106" s="86" t="s">
        <v>470</v>
      </c>
      <c r="BL106" s="87">
        <f>BJ106/B106</f>
        <v>1.8126200829204166E-2</v>
      </c>
      <c r="BM106" s="71">
        <f>BK106/B106</f>
        <v>5.8145414096470824E-4</v>
      </c>
      <c r="BN106" s="71">
        <f>BK106/BJ106</f>
        <v>3.2078103207810321E-2</v>
      </c>
      <c r="BO106" s="73">
        <f>BK106-BR106</f>
        <v>2</v>
      </c>
      <c r="BP106" s="72">
        <f>BO106/BR106</f>
        <v>9.5238095238095233E-2</v>
      </c>
      <c r="BQ106" s="86" t="s">
        <v>722</v>
      </c>
      <c r="BR106" s="86" t="s">
        <v>44</v>
      </c>
      <c r="BS106" s="71">
        <f>BR106/B106</f>
        <v>5.3089291131560321E-4</v>
      </c>
      <c r="BT106" s="71">
        <f>BR106/BQ106</f>
        <v>3.0973451327433628E-2</v>
      </c>
      <c r="BU106" s="73">
        <f>BR106-BX106</f>
        <v>0</v>
      </c>
      <c r="BV106" s="72">
        <f>BU106/BX106</f>
        <v>0</v>
      </c>
      <c r="BW106" s="86" t="s">
        <v>586</v>
      </c>
      <c r="BX106" s="86" t="s">
        <v>44</v>
      </c>
      <c r="BY106" s="71">
        <f>BX106/B106</f>
        <v>5.3089291131560321E-4</v>
      </c>
      <c r="BZ106" s="71">
        <f>BX106/BW106</f>
        <v>3.255813953488372E-2</v>
      </c>
      <c r="CA106" s="73">
        <f>BX106-CD106</f>
        <v>0</v>
      </c>
      <c r="CB106" s="72">
        <f>CA106/CD106</f>
        <v>0</v>
      </c>
      <c r="CC106" s="121" t="s">
        <v>383</v>
      </c>
      <c r="CD106" s="121" t="s">
        <v>198</v>
      </c>
      <c r="CE106" s="71">
        <f>CD106/B106</f>
        <v>5.3089291131560321E-4</v>
      </c>
      <c r="CF106" s="71">
        <f>CD106/CC106</f>
        <v>3.2761310452418098E-2</v>
      </c>
      <c r="CG106" s="73">
        <f>CD106-CI106</f>
        <v>0</v>
      </c>
      <c r="CH106" s="72">
        <f>CG106/CI106</f>
        <v>0</v>
      </c>
      <c r="CI106" s="84">
        <v>21</v>
      </c>
      <c r="CJ106" s="87">
        <f>CI106/B106</f>
        <v>5.3089291131560321E-4</v>
      </c>
      <c r="CK106" s="84">
        <f>CI106-CM106</f>
        <v>0</v>
      </c>
      <c r="CL106" s="88">
        <f>CK106/CM106</f>
        <v>0</v>
      </c>
      <c r="CM106" s="84">
        <v>21</v>
      </c>
      <c r="CN106" s="87">
        <f>CM106/B106</f>
        <v>5.3089291131560321E-4</v>
      </c>
      <c r="CO106" s="122">
        <f>CM106-CQ106</f>
        <v>0</v>
      </c>
      <c r="CP106" s="88">
        <f>CO106/CQ106</f>
        <v>0</v>
      </c>
      <c r="CQ106" s="84">
        <v>21</v>
      </c>
      <c r="CR106" s="123">
        <f>CQ106/B106</f>
        <v>5.3089291131560321E-4</v>
      </c>
      <c r="CS106" s="124">
        <f>CQ106-CU106</f>
        <v>1</v>
      </c>
      <c r="CT106" s="111">
        <f>CS106/CU106</f>
        <v>0.05</v>
      </c>
      <c r="CU106" s="84">
        <v>20</v>
      </c>
      <c r="CV106" s="110">
        <f>CU106/B106</f>
        <v>5.0561229649105069E-4</v>
      </c>
    </row>
    <row r="107" spans="1:100" x14ac:dyDescent="0.3">
      <c r="A107" s="89" t="s">
        <v>103</v>
      </c>
      <c r="B107" s="162">
        <v>6837</v>
      </c>
      <c r="C107" s="180">
        <v>451</v>
      </c>
      <c r="D107" s="181">
        <f>L107</f>
        <v>5</v>
      </c>
      <c r="E107" s="182">
        <f>D107/C107</f>
        <v>1.1086474501108648E-2</v>
      </c>
      <c r="F107" s="182">
        <f>D107/B107</f>
        <v>7.3131490419774754E-4</v>
      </c>
      <c r="G107" s="183">
        <f>D107-L107</f>
        <v>0</v>
      </c>
      <c r="H107" s="185">
        <f>G107/L107</f>
        <v>0</v>
      </c>
      <c r="I107" s="184">
        <v>0</v>
      </c>
      <c r="J107" s="186">
        <v>0</v>
      </c>
      <c r="K107" s="9">
        <v>449</v>
      </c>
      <c r="L107" s="6">
        <f>SUM(T107,O107)</f>
        <v>5</v>
      </c>
      <c r="M107" s="102">
        <f>L107/K107</f>
        <v>1.1135857461024499E-2</v>
      </c>
      <c r="N107" s="102">
        <f>L107/B107</f>
        <v>7.3131490419774754E-4</v>
      </c>
      <c r="O107" s="8">
        <v>0</v>
      </c>
      <c r="P107" s="82">
        <v>0</v>
      </c>
      <c r="Q107" s="103">
        <f>L107-T107</f>
        <v>0</v>
      </c>
      <c r="R107" s="104">
        <f>Q107/T107</f>
        <v>0</v>
      </c>
      <c r="S107" s="8">
        <v>229</v>
      </c>
      <c r="T107" s="8">
        <v>5</v>
      </c>
      <c r="U107" s="102">
        <f>T107/S107</f>
        <v>2.1834061135371178E-2</v>
      </c>
      <c r="V107" s="102">
        <f>T107/B107</f>
        <v>7.3131490419774754E-4</v>
      </c>
      <c r="W107" s="73">
        <f>T107-AB107</f>
        <v>0</v>
      </c>
      <c r="X107" s="72">
        <f>W107/AB107</f>
        <v>0</v>
      </c>
      <c r="Y107" s="84">
        <f>T107-AI107</f>
        <v>0</v>
      </c>
      <c r="Z107" s="72">
        <f>Y107/AI107</f>
        <v>0</v>
      </c>
      <c r="AA107" s="9">
        <v>225</v>
      </c>
      <c r="AB107" s="9">
        <v>5</v>
      </c>
      <c r="AC107" s="87">
        <f>AB107/AA107</f>
        <v>2.2222222222222223E-2</v>
      </c>
      <c r="AD107" s="87">
        <f>AB107/B107</f>
        <v>7.3131490419774754E-4</v>
      </c>
      <c r="AE107" s="84">
        <f>AB107-AI107</f>
        <v>0</v>
      </c>
      <c r="AF107" s="87">
        <f>AE107/AI107</f>
        <v>0</v>
      </c>
      <c r="AG107" s="8">
        <f>AB107-AN107</f>
        <v>-1</v>
      </c>
      <c r="AH107" s="168">
        <f>AG107/AN107</f>
        <v>-0.16666666666666666</v>
      </c>
      <c r="AI107" s="135">
        <v>5</v>
      </c>
      <c r="AJ107" s="137">
        <f>AI107/B107</f>
        <v>7.3131490419774754E-4</v>
      </c>
      <c r="AK107" s="138">
        <f>AI107-AN107</f>
        <v>-1</v>
      </c>
      <c r="AL107" s="88">
        <f>AK107/AN107</f>
        <v>-0.16666666666666666</v>
      </c>
      <c r="AM107" s="86">
        <v>422</v>
      </c>
      <c r="AN107" s="86">
        <v>6</v>
      </c>
      <c r="AO107" s="87">
        <f>AM107/B107</f>
        <v>6.1722977914289892E-2</v>
      </c>
      <c r="AP107" s="87">
        <f>AN107/B107</f>
        <v>8.7757788503729707E-4</v>
      </c>
      <c r="AQ107" s="87">
        <f>AN107/AM107</f>
        <v>1.4218009478672985E-2</v>
      </c>
      <c r="AR107" s="77">
        <f>AN107-AW107</f>
        <v>0</v>
      </c>
      <c r="AS107" s="88">
        <f>AR107/AW107</f>
        <v>0</v>
      </c>
      <c r="AT107" s="84">
        <f>AN107-CD107</f>
        <v>1</v>
      </c>
      <c r="AU107" s="88">
        <f>AT107/CD107</f>
        <v>0.2</v>
      </c>
      <c r="AV107" s="86">
        <v>407</v>
      </c>
      <c r="AW107" s="86">
        <v>6</v>
      </c>
      <c r="AX107" s="74">
        <f>AV107/B107</f>
        <v>5.9529033201696648E-2</v>
      </c>
      <c r="AY107" s="74">
        <f>AW107/B107</f>
        <v>8.7757788503729707E-4</v>
      </c>
      <c r="AZ107" s="74">
        <f>AW107/AV107</f>
        <v>1.4742014742014743E-2</v>
      </c>
      <c r="BA107" s="75">
        <f>AW107-BD107</f>
        <v>0</v>
      </c>
      <c r="BB107" s="76">
        <f>BA107/BD107</f>
        <v>0</v>
      </c>
      <c r="BC107" s="84">
        <v>165</v>
      </c>
      <c r="BD107" s="84">
        <v>6</v>
      </c>
      <c r="BE107" s="74">
        <f>BC107/B107</f>
        <v>2.413339183852567E-2</v>
      </c>
      <c r="BF107" s="74">
        <f>BD107/B107</f>
        <v>8.7757788503729707E-4</v>
      </c>
      <c r="BG107" s="74">
        <f>BD107/BC107</f>
        <v>3.6363636363636362E-2</v>
      </c>
      <c r="BH107" s="96">
        <f>BD107-BK107</f>
        <v>1</v>
      </c>
      <c r="BI107" s="76">
        <f>BH107/BK107</f>
        <v>0.2</v>
      </c>
      <c r="BJ107" s="79" t="s">
        <v>788</v>
      </c>
      <c r="BK107" s="79" t="s">
        <v>97</v>
      </c>
      <c r="BL107" s="87">
        <f>BJ107/B107</f>
        <v>2.3255813953488372E-2</v>
      </c>
      <c r="BM107" s="71">
        <f>BK107/B107</f>
        <v>7.3131490419774754E-4</v>
      </c>
      <c r="BN107" s="71">
        <f>BK107/BJ107</f>
        <v>3.1446540880503145E-2</v>
      </c>
      <c r="BO107" s="73">
        <f>BK107-BR107</f>
        <v>0</v>
      </c>
      <c r="BP107" s="72">
        <f>BO107/BR107</f>
        <v>0</v>
      </c>
      <c r="BQ107" s="86" t="s">
        <v>701</v>
      </c>
      <c r="BR107" s="86" t="s">
        <v>97</v>
      </c>
      <c r="BS107" s="71">
        <f>BR107/B107</f>
        <v>7.3131490419774754E-4</v>
      </c>
      <c r="BT107" s="71">
        <f>BR107/BQ107</f>
        <v>3.4965034965034968E-2</v>
      </c>
      <c r="BU107" s="73">
        <f>BR107-BX107</f>
        <v>0</v>
      </c>
      <c r="BV107" s="72">
        <f>BU107/BX107</f>
        <v>0</v>
      </c>
      <c r="BW107" s="86" t="s">
        <v>458</v>
      </c>
      <c r="BX107" s="86" t="s">
        <v>97</v>
      </c>
      <c r="BY107" s="71">
        <f>BX107/B107</f>
        <v>7.3131490419774754E-4</v>
      </c>
      <c r="BZ107" s="71">
        <f>BX107/BW107</f>
        <v>3.6764705882352942E-2</v>
      </c>
      <c r="CA107" s="73">
        <f>BX107-CD107</f>
        <v>0</v>
      </c>
      <c r="CB107" s="72">
        <f>CA107/CD107</f>
        <v>0</v>
      </c>
      <c r="CC107" s="126" t="s">
        <v>248</v>
      </c>
      <c r="CD107" s="126" t="s">
        <v>219</v>
      </c>
      <c r="CE107" s="71">
        <f>CD107/B107</f>
        <v>7.3131490419774754E-4</v>
      </c>
      <c r="CF107" s="71">
        <f>CD107/CC107</f>
        <v>3.7313432835820892E-2</v>
      </c>
      <c r="CG107" s="73">
        <f>CD107-CI107</f>
        <v>1</v>
      </c>
      <c r="CH107" s="72">
        <f>CG107/CI107</f>
        <v>0.25</v>
      </c>
      <c r="CI107" s="84">
        <v>4</v>
      </c>
      <c r="CJ107" s="87">
        <f>CI107/B107</f>
        <v>5.8505192335819801E-4</v>
      </c>
      <c r="CK107" s="84">
        <f>CI107-CM107</f>
        <v>0</v>
      </c>
      <c r="CL107" s="88">
        <f>CK107/CM107</f>
        <v>0</v>
      </c>
      <c r="CM107" s="84">
        <v>4</v>
      </c>
      <c r="CN107" s="87">
        <f>CM107/B107</f>
        <v>5.8505192335819801E-4</v>
      </c>
      <c r="CO107" s="122">
        <f>CM107-CQ107</f>
        <v>0</v>
      </c>
      <c r="CP107" s="88">
        <f>CO107/CQ107</f>
        <v>0</v>
      </c>
      <c r="CQ107" s="84">
        <v>4</v>
      </c>
      <c r="CR107" s="123">
        <f>CQ107/B107</f>
        <v>5.8505192335819801E-4</v>
      </c>
      <c r="CS107" s="124">
        <f>CQ107-CU107</f>
        <v>0</v>
      </c>
      <c r="CT107" s="111">
        <f>CS107/CU107</f>
        <v>0</v>
      </c>
      <c r="CU107" s="84" t="s">
        <v>101</v>
      </c>
      <c r="CV107" s="110">
        <f>CU107/B107</f>
        <v>5.8505192335819801E-4</v>
      </c>
    </row>
    <row r="108" spans="1:100" x14ac:dyDescent="0.3">
      <c r="A108" s="68" t="s">
        <v>55</v>
      </c>
      <c r="B108" s="161">
        <v>43811</v>
      </c>
      <c r="C108" s="180">
        <v>1717</v>
      </c>
      <c r="D108" s="181">
        <v>32</v>
      </c>
      <c r="E108" s="182">
        <f>D108/C108</f>
        <v>1.8637157833430402E-2</v>
      </c>
      <c r="F108" s="182">
        <f>D108/B108</f>
        <v>7.3041017096163062E-4</v>
      </c>
      <c r="G108" s="183">
        <f>D108-L108</f>
        <v>0</v>
      </c>
      <c r="H108" s="185">
        <f>G108/L108</f>
        <v>0</v>
      </c>
      <c r="I108" s="184">
        <v>0</v>
      </c>
      <c r="J108" s="186">
        <v>0</v>
      </c>
      <c r="K108" s="27">
        <v>1703</v>
      </c>
      <c r="L108" s="8">
        <v>32</v>
      </c>
      <c r="M108" s="102">
        <f>L108/K108</f>
        <v>1.8790369935408103E-2</v>
      </c>
      <c r="N108" s="102">
        <f>L108/B108</f>
        <v>7.3041017096163062E-4</v>
      </c>
      <c r="O108" s="8">
        <v>0</v>
      </c>
      <c r="P108" s="88">
        <v>0</v>
      </c>
      <c r="Q108" s="103">
        <f>L108-T108</f>
        <v>1</v>
      </c>
      <c r="R108" s="104">
        <f>Q108/T108</f>
        <v>3.2258064516129031E-2</v>
      </c>
      <c r="S108" s="8">
        <v>1038</v>
      </c>
      <c r="T108" s="8">
        <v>31</v>
      </c>
      <c r="U108" s="102">
        <f>T108/S108</f>
        <v>2.9865125240847785E-2</v>
      </c>
      <c r="V108" s="102">
        <f>T108/B108</f>
        <v>7.0758485311907965E-4</v>
      </c>
      <c r="W108" s="73">
        <f>T108-AB108</f>
        <v>0</v>
      </c>
      <c r="X108" s="72">
        <f>W108/AB108</f>
        <v>0</v>
      </c>
      <c r="Y108" s="84">
        <f>T108-AI108</f>
        <v>0</v>
      </c>
      <c r="Z108" s="72">
        <f>Y108/AI108</f>
        <v>0</v>
      </c>
      <c r="AA108" s="8">
        <v>998</v>
      </c>
      <c r="AB108" s="8">
        <v>31</v>
      </c>
      <c r="AC108" s="71">
        <f>AB108/AA108</f>
        <v>3.1062124248496994E-2</v>
      </c>
      <c r="AD108" s="71">
        <f>AB108/B108</f>
        <v>7.0758485311907965E-4</v>
      </c>
      <c r="AE108" s="73">
        <f>AB108-AI108</f>
        <v>0</v>
      </c>
      <c r="AF108" s="71">
        <f>AE108/AI108</f>
        <v>0</v>
      </c>
      <c r="AG108" s="8">
        <f>AB108-AN108</f>
        <v>-1</v>
      </c>
      <c r="AH108" s="168">
        <f>AG108/AN108</f>
        <v>-3.125E-2</v>
      </c>
      <c r="AI108" s="135">
        <v>31</v>
      </c>
      <c r="AJ108" s="137">
        <f>AI108/B108</f>
        <v>7.0758485311907965E-4</v>
      </c>
      <c r="AK108" s="138">
        <f>AI108-AN108</f>
        <v>-1</v>
      </c>
      <c r="AL108" s="72">
        <f>AK108/AN108</f>
        <v>-3.125E-2</v>
      </c>
      <c r="AM108" s="69">
        <v>1223</v>
      </c>
      <c r="AN108" s="70">
        <v>32</v>
      </c>
      <c r="AO108" s="71">
        <f>AM108/B108</f>
        <v>2.791536372143982E-2</v>
      </c>
      <c r="AP108" s="71">
        <f>AN108/B108</f>
        <v>7.3041017096163062E-4</v>
      </c>
      <c r="AQ108" s="71">
        <f>AN108/AM108</f>
        <v>2.616516762060507E-2</v>
      </c>
      <c r="AR108" s="69">
        <f>AN108-AW108</f>
        <v>0</v>
      </c>
      <c r="AS108" s="72">
        <f>AR108/AW108</f>
        <v>0</v>
      </c>
      <c r="AT108" s="73">
        <f>AN108-CD108</f>
        <v>5</v>
      </c>
      <c r="AU108" s="72">
        <f>AT108/CD108</f>
        <v>0.18518518518518517</v>
      </c>
      <c r="AV108" s="69">
        <v>1174</v>
      </c>
      <c r="AW108" s="70">
        <v>32</v>
      </c>
      <c r="AX108" s="74">
        <f>AV108/B108</f>
        <v>2.6796923147154823E-2</v>
      </c>
      <c r="AY108" s="74">
        <f>AW108/B108</f>
        <v>7.3041017096163062E-4</v>
      </c>
      <c r="AZ108" s="74">
        <f>AW108/AV108</f>
        <v>2.7257240204429302E-2</v>
      </c>
      <c r="BA108" s="75">
        <f>AW108-BD108</f>
        <v>0</v>
      </c>
      <c r="BB108" s="76">
        <f>BA108/BD108</f>
        <v>0</v>
      </c>
      <c r="BC108" s="77">
        <v>1142</v>
      </c>
      <c r="BD108" s="84">
        <v>32</v>
      </c>
      <c r="BE108" s="74">
        <f>BC108/B108</f>
        <v>2.6066512976193192E-2</v>
      </c>
      <c r="BF108" s="74">
        <f>BD108/B108</f>
        <v>7.3041017096163062E-4</v>
      </c>
      <c r="BG108" s="74">
        <f>BD108/BC108</f>
        <v>2.8021015761821366E-2</v>
      </c>
      <c r="BH108" s="96">
        <f>BD108-BK108</f>
        <v>0</v>
      </c>
      <c r="BI108" s="76">
        <f>BH108/BK108</f>
        <v>0</v>
      </c>
      <c r="BJ108" s="86" t="s">
        <v>846</v>
      </c>
      <c r="BK108" s="86" t="s">
        <v>467</v>
      </c>
      <c r="BL108" s="87">
        <f>BJ108/B108</f>
        <v>2.5610006619342176E-2</v>
      </c>
      <c r="BM108" s="71">
        <f>BK108/B108</f>
        <v>7.3041017096163062E-4</v>
      </c>
      <c r="BN108" s="71">
        <f>BK108/BJ108</f>
        <v>2.8520499108734401E-2</v>
      </c>
      <c r="BO108" s="73">
        <f>BK108-BR108</f>
        <v>3</v>
      </c>
      <c r="BP108" s="72">
        <f>BO108/BR108</f>
        <v>0.10344827586206896</v>
      </c>
      <c r="BQ108" s="86" t="s">
        <v>710</v>
      </c>
      <c r="BR108" s="86" t="s">
        <v>33</v>
      </c>
      <c r="BS108" s="71">
        <f>BR108/B108</f>
        <v>6.6193421743397781E-4</v>
      </c>
      <c r="BT108" s="71">
        <f>BR108/BQ108</f>
        <v>2.6851851851851852E-2</v>
      </c>
      <c r="BU108" s="73">
        <f>BR108-BX108</f>
        <v>2</v>
      </c>
      <c r="BV108" s="72">
        <f>BU108/BX108</f>
        <v>7.407407407407407E-2</v>
      </c>
      <c r="BW108" s="86" t="s">
        <v>549</v>
      </c>
      <c r="BX108" s="86" t="s">
        <v>486</v>
      </c>
      <c r="BY108" s="71">
        <f>BX108/B108</f>
        <v>6.1628358174887587E-4</v>
      </c>
      <c r="BZ108" s="71">
        <f>BX108/BW108</f>
        <v>2.5352112676056339E-2</v>
      </c>
      <c r="CA108" s="73">
        <f>BX108-CD108</f>
        <v>0</v>
      </c>
      <c r="CB108" s="72">
        <f>CA108/CD108</f>
        <v>0</v>
      </c>
      <c r="CC108" s="121" t="s">
        <v>346</v>
      </c>
      <c r="CD108" s="121" t="s">
        <v>197</v>
      </c>
      <c r="CE108" s="71">
        <f>CD108/B108</f>
        <v>6.1628358174887587E-4</v>
      </c>
      <c r="CF108" s="71">
        <f>CD108/CC108</f>
        <v>2.5936599423631124E-2</v>
      </c>
      <c r="CG108" s="73">
        <f>CD108-CI108</f>
        <v>3</v>
      </c>
      <c r="CH108" s="72">
        <f>CG108/CI108</f>
        <v>0.125</v>
      </c>
      <c r="CI108" s="73">
        <v>24</v>
      </c>
      <c r="CJ108" s="87">
        <f>CI108/B108</f>
        <v>5.4780762822122296E-4</v>
      </c>
      <c r="CK108" s="84">
        <f>CI108-CM108</f>
        <v>1</v>
      </c>
      <c r="CL108" s="88">
        <f>CK108/CM108</f>
        <v>4.3478260869565216E-2</v>
      </c>
      <c r="CM108" s="73">
        <v>23</v>
      </c>
      <c r="CN108" s="87">
        <f>CM108/B108</f>
        <v>5.2498231037867199E-4</v>
      </c>
      <c r="CO108" s="122">
        <f>CM108-CQ108</f>
        <v>1</v>
      </c>
      <c r="CP108" s="88">
        <f>CO108/CQ108</f>
        <v>4.5454545454545456E-2</v>
      </c>
      <c r="CQ108" s="73">
        <v>22</v>
      </c>
      <c r="CR108" s="123">
        <f>CQ108/B108</f>
        <v>5.0215699253612102E-4</v>
      </c>
      <c r="CS108" s="124">
        <f>CQ108-CU108</f>
        <v>0</v>
      </c>
      <c r="CT108" s="111">
        <f>CS108/CU108</f>
        <v>0</v>
      </c>
      <c r="CU108" s="73" t="s">
        <v>41</v>
      </c>
      <c r="CV108" s="110">
        <f>CU108/B108</f>
        <v>5.0215699253612102E-4</v>
      </c>
    </row>
    <row r="109" spans="1:100" x14ac:dyDescent="0.3">
      <c r="A109" s="98" t="s">
        <v>179</v>
      </c>
      <c r="B109" s="162">
        <v>23517</v>
      </c>
      <c r="C109" s="180">
        <v>1042</v>
      </c>
      <c r="D109" s="181">
        <v>17</v>
      </c>
      <c r="E109" s="182">
        <f>D109/C109</f>
        <v>1.6314779270633396E-2</v>
      </c>
      <c r="F109" s="182">
        <f>D109/B109</f>
        <v>7.2288131989624532E-4</v>
      </c>
      <c r="G109" s="183">
        <f>D109-L109</f>
        <v>0</v>
      </c>
      <c r="H109" s="185">
        <f>G109/L109</f>
        <v>0</v>
      </c>
      <c r="I109" s="184">
        <v>0</v>
      </c>
      <c r="J109" s="186">
        <v>0</v>
      </c>
      <c r="K109" s="27">
        <v>1023</v>
      </c>
      <c r="L109" s="8">
        <v>17</v>
      </c>
      <c r="M109" s="102">
        <f>L109/K109</f>
        <v>1.6617790811339198E-2</v>
      </c>
      <c r="N109" s="102">
        <f>L109/B109</f>
        <v>7.2288131989624532E-4</v>
      </c>
      <c r="O109" s="8">
        <v>0</v>
      </c>
      <c r="P109" s="88">
        <v>0</v>
      </c>
      <c r="Q109" s="103">
        <f>L109-T109</f>
        <v>0</v>
      </c>
      <c r="R109" s="104">
        <f>Q109/T109</f>
        <v>0</v>
      </c>
      <c r="S109" s="8">
        <v>1016</v>
      </c>
      <c r="T109" s="8">
        <v>17</v>
      </c>
      <c r="U109" s="102">
        <f>T109/S109</f>
        <v>1.6732283464566931E-2</v>
      </c>
      <c r="V109" s="102">
        <f>T109/B109</f>
        <v>7.2288131989624532E-4</v>
      </c>
      <c r="W109" s="73">
        <f>T109-AB109</f>
        <v>0</v>
      </c>
      <c r="X109" s="72">
        <f>W109/AB109</f>
        <v>0</v>
      </c>
      <c r="Y109" s="84">
        <f>T109-AI109</f>
        <v>1</v>
      </c>
      <c r="Z109" s="72">
        <f>Y109/AI109</f>
        <v>6.25E-2</v>
      </c>
      <c r="AA109" s="27">
        <v>1000</v>
      </c>
      <c r="AB109" s="8">
        <v>17</v>
      </c>
      <c r="AC109" s="87">
        <f>AB109/AA109</f>
        <v>1.7000000000000001E-2</v>
      </c>
      <c r="AD109" s="87">
        <f>AB109/B109</f>
        <v>7.2288131989624532E-4</v>
      </c>
      <c r="AE109" s="84">
        <f>AB109-AI109</f>
        <v>1</v>
      </c>
      <c r="AF109" s="87">
        <f>AE109/AI109</f>
        <v>6.25E-2</v>
      </c>
      <c r="AG109" s="8">
        <f>AB109-AN109</f>
        <v>2</v>
      </c>
      <c r="AH109" s="168">
        <f>AG109/AN109</f>
        <v>0.13333333333333333</v>
      </c>
      <c r="AI109" s="135">
        <v>16</v>
      </c>
      <c r="AJ109" s="137">
        <f>AI109/B109</f>
        <v>6.8035888931411318E-4</v>
      </c>
      <c r="AK109" s="138">
        <f>AI109-AN109</f>
        <v>1</v>
      </c>
      <c r="AL109" s="88">
        <f>AK109/AN109</f>
        <v>6.6666666666666666E-2</v>
      </c>
      <c r="AM109" s="86">
        <v>871</v>
      </c>
      <c r="AN109" s="86">
        <v>15</v>
      </c>
      <c r="AO109" s="87">
        <f>AM109/B109</f>
        <v>3.7037037037037035E-2</v>
      </c>
      <c r="AP109" s="87">
        <f>AN109/B109</f>
        <v>6.3783645873198114E-4</v>
      </c>
      <c r="AQ109" s="87">
        <f>AN109/AM109</f>
        <v>1.7221584385763489E-2</v>
      </c>
      <c r="AR109" s="77">
        <f>AN109-AW109</f>
        <v>0</v>
      </c>
      <c r="AS109" s="88">
        <f>AR109/AW109</f>
        <v>0</v>
      </c>
      <c r="AT109" s="84">
        <f>AN109-CD109</f>
        <v>8</v>
      </c>
      <c r="AU109" s="88">
        <f>AT109/CD109</f>
        <v>1.1428571428571428</v>
      </c>
      <c r="AV109" s="86">
        <v>805</v>
      </c>
      <c r="AW109" s="86">
        <v>15</v>
      </c>
      <c r="AX109" s="74">
        <f>AV109/B109</f>
        <v>3.423055661861632E-2</v>
      </c>
      <c r="AY109" s="74">
        <f>AW109/B109</f>
        <v>6.3783645873198114E-4</v>
      </c>
      <c r="AZ109" s="74">
        <f>AW109/AV109</f>
        <v>1.8633540372670808E-2</v>
      </c>
      <c r="BA109" s="75">
        <f>AW109-BD109</f>
        <v>1</v>
      </c>
      <c r="BB109" s="76">
        <f>BA109/BD109</f>
        <v>7.1428571428571425E-2</v>
      </c>
      <c r="BC109" s="84">
        <v>780</v>
      </c>
      <c r="BD109" s="84">
        <v>14</v>
      </c>
      <c r="BE109" s="74">
        <f>BC109/B109</f>
        <v>3.316749585406302E-2</v>
      </c>
      <c r="BF109" s="74">
        <f>BD109/B109</f>
        <v>5.953140281498491E-4</v>
      </c>
      <c r="BG109" s="74">
        <f>BD109/BC109</f>
        <v>1.7948717948717947E-2</v>
      </c>
      <c r="BH109" s="96">
        <f>BD109-BK109</f>
        <v>2</v>
      </c>
      <c r="BI109" s="76">
        <f>BH109/BK109</f>
        <v>0.16666666666666666</v>
      </c>
      <c r="BJ109" s="86" t="s">
        <v>831</v>
      </c>
      <c r="BK109" s="86" t="s">
        <v>68</v>
      </c>
      <c r="BL109" s="87">
        <f>BJ109/B109</f>
        <v>3.1168941616702812E-2</v>
      </c>
      <c r="BM109" s="71">
        <f>BK109/B109</f>
        <v>5.1026916698558491E-4</v>
      </c>
      <c r="BN109" s="71">
        <f>BK109/BJ109</f>
        <v>1.6371077762619372E-2</v>
      </c>
      <c r="BO109" s="73">
        <f>BK109-BR109</f>
        <v>1</v>
      </c>
      <c r="BP109" s="72">
        <f>BO109/BR109</f>
        <v>9.0909090909090912E-2</v>
      </c>
      <c r="BQ109" s="86" t="s">
        <v>730</v>
      </c>
      <c r="BR109" s="86" t="s">
        <v>71</v>
      </c>
      <c r="BS109" s="71">
        <f>BR109/B109</f>
        <v>4.6774673640345281E-4</v>
      </c>
      <c r="BT109" s="71">
        <f>BR109/BQ109</f>
        <v>1.7684887459807074E-2</v>
      </c>
      <c r="BU109" s="73">
        <f>BR109-BX109</f>
        <v>0</v>
      </c>
      <c r="BV109" s="72">
        <f>BU109/BX109</f>
        <v>0</v>
      </c>
      <c r="BW109" s="86" t="s">
        <v>480</v>
      </c>
      <c r="BX109" s="86" t="s">
        <v>71</v>
      </c>
      <c r="BY109" s="71">
        <f>BX109/B109</f>
        <v>4.6774673640345281E-4</v>
      </c>
      <c r="BZ109" s="71">
        <f>BX109/BW109</f>
        <v>1.8707482993197279E-2</v>
      </c>
      <c r="CA109" s="73">
        <f>BX109-CD109</f>
        <v>4</v>
      </c>
      <c r="CB109" s="72">
        <f>CA109/CD109</f>
        <v>0.5714285714285714</v>
      </c>
      <c r="CC109" s="121" t="s">
        <v>322</v>
      </c>
      <c r="CD109" s="121" t="s">
        <v>196</v>
      </c>
      <c r="CE109" s="71">
        <f>CD109/B109</f>
        <v>2.9765701407492455E-4</v>
      </c>
      <c r="CF109" s="71">
        <f>CD109/CC109</f>
        <v>1.2433392539964476E-2</v>
      </c>
      <c r="CG109" s="73">
        <f>CD109-CI109</f>
        <v>3</v>
      </c>
      <c r="CH109" s="72">
        <f>CG109/CI109</f>
        <v>0.75</v>
      </c>
      <c r="CI109" s="84">
        <v>4</v>
      </c>
      <c r="CJ109" s="87">
        <f>CI109/B109</f>
        <v>1.7008972232852829E-4</v>
      </c>
      <c r="CK109" s="84">
        <f>CI109-CM109</f>
        <v>1</v>
      </c>
      <c r="CL109" s="88">
        <f>CK109/CM109</f>
        <v>0.33333333333333331</v>
      </c>
      <c r="CM109" s="73">
        <v>3</v>
      </c>
      <c r="CN109" s="87">
        <f>CM109/B109</f>
        <v>1.2756729174639623E-4</v>
      </c>
      <c r="CO109" s="122">
        <f>CM109-CQ109</f>
        <v>3</v>
      </c>
      <c r="CP109" s="88" t="e">
        <f>CO109/CQ109</f>
        <v>#DIV/0!</v>
      </c>
      <c r="CQ109" s="86">
        <v>0</v>
      </c>
      <c r="CR109" s="123">
        <f>CQ109/B109</f>
        <v>0</v>
      </c>
      <c r="CS109" s="124">
        <f>CQ109-CU109</f>
        <v>0</v>
      </c>
      <c r="CT109" s="111" t="e">
        <f>CS109/CU109</f>
        <v>#DIV/0!</v>
      </c>
      <c r="CU109" s="86">
        <v>0</v>
      </c>
      <c r="CV109" s="110">
        <f>CU109/B109</f>
        <v>0</v>
      </c>
    </row>
    <row r="110" spans="1:100" x14ac:dyDescent="0.3">
      <c r="A110" s="68" t="s">
        <v>70</v>
      </c>
      <c r="B110" s="161">
        <v>20831</v>
      </c>
      <c r="C110" s="180">
        <v>542</v>
      </c>
      <c r="D110" s="181">
        <v>15</v>
      </c>
      <c r="E110" s="182">
        <f>D110/C110</f>
        <v>2.7675276752767528E-2</v>
      </c>
      <c r="F110" s="182">
        <f>D110/B110</f>
        <v>7.2008064903269164E-4</v>
      </c>
      <c r="G110" s="183">
        <f>D110-L110</f>
        <v>0</v>
      </c>
      <c r="H110" s="185">
        <f>G110/L110</f>
        <v>0</v>
      </c>
      <c r="I110" s="184">
        <v>0</v>
      </c>
      <c r="J110" s="186">
        <v>0</v>
      </c>
      <c r="K110" s="8">
        <v>527</v>
      </c>
      <c r="L110" s="8">
        <v>15</v>
      </c>
      <c r="M110" s="102">
        <f>L110/K110</f>
        <v>2.8462998102466792E-2</v>
      </c>
      <c r="N110" s="102">
        <f>L110/B110</f>
        <v>7.2008064903269164E-4</v>
      </c>
      <c r="O110" s="8">
        <v>0</v>
      </c>
      <c r="P110" s="88">
        <v>0</v>
      </c>
      <c r="Q110" s="103">
        <f>L110-T110</f>
        <v>1</v>
      </c>
      <c r="R110" s="104">
        <f>Q110/T110</f>
        <v>7.1428571428571425E-2</v>
      </c>
      <c r="S110" s="8">
        <v>364</v>
      </c>
      <c r="T110" s="8">
        <v>14</v>
      </c>
      <c r="U110" s="102">
        <f>T110/S110</f>
        <v>3.8461538461538464E-2</v>
      </c>
      <c r="V110" s="102">
        <f>T110/B110</f>
        <v>6.7207527243051224E-4</v>
      </c>
      <c r="W110" s="73">
        <f>T110-AB110</f>
        <v>0</v>
      </c>
      <c r="X110" s="72">
        <f>W110/AB110</f>
        <v>0</v>
      </c>
      <c r="Y110" s="84">
        <f>T110-AI110</f>
        <v>0</v>
      </c>
      <c r="Z110" s="72">
        <f>Y110/AI110</f>
        <v>0</v>
      </c>
      <c r="AA110" s="9">
        <v>360</v>
      </c>
      <c r="AB110" s="9">
        <v>14</v>
      </c>
      <c r="AC110" s="71">
        <f>AB110/AA110</f>
        <v>3.888888888888889E-2</v>
      </c>
      <c r="AD110" s="71">
        <f>AB110/B110</f>
        <v>6.7207527243051224E-4</v>
      </c>
      <c r="AE110" s="73">
        <f>AB110-AI110</f>
        <v>0</v>
      </c>
      <c r="AF110" s="71">
        <f>AE110/AI110</f>
        <v>0</v>
      </c>
      <c r="AG110" s="8">
        <f>AB110-AN110</f>
        <v>0</v>
      </c>
      <c r="AH110" s="168">
        <f>AG110/AN110</f>
        <v>0</v>
      </c>
      <c r="AI110" s="135">
        <v>14</v>
      </c>
      <c r="AJ110" s="137">
        <f>AI110/B110</f>
        <v>6.7207527243051224E-4</v>
      </c>
      <c r="AK110" s="138">
        <f>AI110-AN110</f>
        <v>0</v>
      </c>
      <c r="AL110" s="72">
        <f>AK110/AN110</f>
        <v>0</v>
      </c>
      <c r="AM110" s="70">
        <v>499</v>
      </c>
      <c r="AN110" s="70">
        <v>14</v>
      </c>
      <c r="AO110" s="71">
        <f>AM110/B110</f>
        <v>2.3954682924487544E-2</v>
      </c>
      <c r="AP110" s="71">
        <f>AN110/B110</f>
        <v>6.7207527243051224E-4</v>
      </c>
      <c r="AQ110" s="71">
        <f>AN110/AM110</f>
        <v>2.8056112224448898E-2</v>
      </c>
      <c r="AR110" s="69">
        <f>AN110-AW110</f>
        <v>0</v>
      </c>
      <c r="AS110" s="72">
        <f>AR110/AW110</f>
        <v>0</v>
      </c>
      <c r="AT110" s="73">
        <f>AN110-CD110</f>
        <v>0</v>
      </c>
      <c r="AU110" s="72">
        <f>AT110/CD110</f>
        <v>0</v>
      </c>
      <c r="AV110" s="70">
        <v>478</v>
      </c>
      <c r="AW110" s="70">
        <v>14</v>
      </c>
      <c r="AX110" s="74">
        <f>AV110/B110</f>
        <v>2.2946570015841775E-2</v>
      </c>
      <c r="AY110" s="74">
        <f>AW110/B110</f>
        <v>6.7207527243051224E-4</v>
      </c>
      <c r="AZ110" s="74">
        <f>AW110/AV110</f>
        <v>2.9288702928870293E-2</v>
      </c>
      <c r="BA110" s="75">
        <f>AW110-BD110</f>
        <v>0</v>
      </c>
      <c r="BB110" s="76">
        <f>BA110/BD110</f>
        <v>0</v>
      </c>
      <c r="BC110" s="84">
        <v>466</v>
      </c>
      <c r="BD110" s="84">
        <v>14</v>
      </c>
      <c r="BE110" s="74">
        <f>BC110/B110</f>
        <v>2.2370505496615622E-2</v>
      </c>
      <c r="BF110" s="74">
        <f>BD110/B110</f>
        <v>6.7207527243051224E-4</v>
      </c>
      <c r="BG110" s="74">
        <f>BD110/BC110</f>
        <v>3.0042918454935622E-2</v>
      </c>
      <c r="BH110" s="96">
        <f>BD110-BK110</f>
        <v>0</v>
      </c>
      <c r="BI110" s="76">
        <f>BH110/BK110</f>
        <v>0</v>
      </c>
      <c r="BJ110" s="70" t="s">
        <v>865</v>
      </c>
      <c r="BK110" s="70" t="s">
        <v>61</v>
      </c>
      <c r="BL110" s="87">
        <f>BJ110/B110</f>
        <v>2.1842446353991646E-2</v>
      </c>
      <c r="BM110" s="71">
        <f>BK110/B110</f>
        <v>6.7207527243051224E-4</v>
      </c>
      <c r="BN110" s="71">
        <f>BK110/BJ110</f>
        <v>3.0769230769230771E-2</v>
      </c>
      <c r="BO110" s="73">
        <f>BK110-BR110</f>
        <v>0</v>
      </c>
      <c r="BP110" s="72">
        <f>BO110/BR110</f>
        <v>0</v>
      </c>
      <c r="BQ110" s="86" t="s">
        <v>706</v>
      </c>
      <c r="BR110" s="86" t="s">
        <v>61</v>
      </c>
      <c r="BS110" s="71">
        <f>BR110/B110</f>
        <v>6.7207527243051224E-4</v>
      </c>
      <c r="BT110" s="71">
        <f>BR110/BQ110</f>
        <v>3.1460674157303373E-2</v>
      </c>
      <c r="BU110" s="73">
        <f>BR110-BX110</f>
        <v>0</v>
      </c>
      <c r="BV110" s="72">
        <f>BU110/BX110</f>
        <v>0</v>
      </c>
      <c r="BW110" s="70" t="s">
        <v>575</v>
      </c>
      <c r="BX110" s="70" t="s">
        <v>61</v>
      </c>
      <c r="BY110" s="71">
        <f>BX110/B110</f>
        <v>6.7207527243051224E-4</v>
      </c>
      <c r="BZ110" s="71">
        <f>BX110/BW110</f>
        <v>3.2036613272311214E-2</v>
      </c>
      <c r="CA110" s="73">
        <f>BX110-CD110</f>
        <v>0</v>
      </c>
      <c r="CB110" s="72">
        <f>CA110/CD110</f>
        <v>0</v>
      </c>
      <c r="CC110" s="121" t="s">
        <v>373</v>
      </c>
      <c r="CD110" s="121" t="s">
        <v>299</v>
      </c>
      <c r="CE110" s="71">
        <f>CD110/B110</f>
        <v>6.7207527243051224E-4</v>
      </c>
      <c r="CF110" s="71">
        <f>CD110/CC110</f>
        <v>3.2110091743119268E-2</v>
      </c>
      <c r="CG110" s="73">
        <f>CD110-CI110</f>
        <v>1</v>
      </c>
      <c r="CH110" s="72">
        <f>CG110/CI110</f>
        <v>7.6923076923076927E-2</v>
      </c>
      <c r="CI110" s="73">
        <v>13</v>
      </c>
      <c r="CJ110" s="87">
        <f>CI110/B110</f>
        <v>6.2406989582833273E-4</v>
      </c>
      <c r="CK110" s="84">
        <f>CI110-CM110</f>
        <v>1</v>
      </c>
      <c r="CL110" s="88">
        <f>CK110/CM110</f>
        <v>8.3333333333333329E-2</v>
      </c>
      <c r="CM110" s="73">
        <v>12</v>
      </c>
      <c r="CN110" s="87">
        <f>CM110/B110</f>
        <v>5.7606451922615333E-4</v>
      </c>
      <c r="CO110" s="122">
        <f>CM110-CQ110</f>
        <v>0</v>
      </c>
      <c r="CP110" s="88">
        <f>CO110/CQ110</f>
        <v>0</v>
      </c>
      <c r="CQ110" s="73">
        <v>12</v>
      </c>
      <c r="CR110" s="123">
        <f>CQ110/B110</f>
        <v>5.7606451922615333E-4</v>
      </c>
      <c r="CS110" s="124">
        <f>CQ110-CU110</f>
        <v>1</v>
      </c>
      <c r="CT110" s="111">
        <f>CS110/CU110</f>
        <v>9.0909090909090912E-2</v>
      </c>
      <c r="CU110" s="73" t="s">
        <v>71</v>
      </c>
      <c r="CV110" s="110">
        <f>CU110/B110</f>
        <v>5.2805914262397393E-4</v>
      </c>
    </row>
    <row r="111" spans="1:100" x14ac:dyDescent="0.3">
      <c r="A111" s="68" t="s">
        <v>118</v>
      </c>
      <c r="B111" s="158">
        <v>22449</v>
      </c>
      <c r="C111" s="180">
        <v>1013</v>
      </c>
      <c r="D111" s="181">
        <v>16</v>
      </c>
      <c r="E111" s="182">
        <f>D111/C111</f>
        <v>1.5794669299111549E-2</v>
      </c>
      <c r="F111" s="182">
        <f>D111/B111</f>
        <v>7.1272662479397741E-4</v>
      </c>
      <c r="G111" s="183">
        <f>D111-L111</f>
        <v>0</v>
      </c>
      <c r="H111" s="185">
        <f>G111/L111</f>
        <v>0</v>
      </c>
      <c r="I111" s="184">
        <v>0</v>
      </c>
      <c r="J111" s="186">
        <v>0</v>
      </c>
      <c r="K111" s="27">
        <v>1000</v>
      </c>
      <c r="L111" s="8">
        <v>16</v>
      </c>
      <c r="M111" s="102">
        <f>L111/K111</f>
        <v>1.6E-2</v>
      </c>
      <c r="N111" s="102">
        <f>L111/B111</f>
        <v>7.1272662479397741E-4</v>
      </c>
      <c r="O111" s="8">
        <v>0</v>
      </c>
      <c r="P111" s="72">
        <v>0</v>
      </c>
      <c r="Q111" s="103">
        <f>L111-T111</f>
        <v>2</v>
      </c>
      <c r="R111" s="104">
        <f>Q111/T111</f>
        <v>0.14285714285714285</v>
      </c>
      <c r="S111" s="8">
        <v>653</v>
      </c>
      <c r="T111" s="8">
        <v>14</v>
      </c>
      <c r="U111" s="102">
        <f>T111/S111</f>
        <v>2.1439509954058193E-2</v>
      </c>
      <c r="V111" s="102">
        <f>T111/B111</f>
        <v>6.2363579669473025E-4</v>
      </c>
      <c r="W111" s="73">
        <f>T111-AB111</f>
        <v>6</v>
      </c>
      <c r="X111" s="72">
        <f>W111/AB111</f>
        <v>0.75</v>
      </c>
      <c r="Y111" s="84">
        <f>T111-AI111</f>
        <v>6</v>
      </c>
      <c r="Z111" s="72">
        <f>Y111/AI111</f>
        <v>0.75</v>
      </c>
      <c r="AA111" s="8">
        <v>578</v>
      </c>
      <c r="AB111" s="8">
        <v>8</v>
      </c>
      <c r="AC111" s="71">
        <f>AB111/AA111</f>
        <v>1.384083044982699E-2</v>
      </c>
      <c r="AD111" s="71">
        <f>AB111/B111</f>
        <v>3.5636331239698871E-4</v>
      </c>
      <c r="AE111" s="73">
        <f>AB111-AI111</f>
        <v>0</v>
      </c>
      <c r="AF111" s="71">
        <f>AE111/AI111</f>
        <v>0</v>
      </c>
      <c r="AG111" s="8">
        <f>AB111-AN111</f>
        <v>4</v>
      </c>
      <c r="AH111" s="168">
        <f>AG111/AN111</f>
        <v>1</v>
      </c>
      <c r="AI111" s="135">
        <v>8</v>
      </c>
      <c r="AJ111" s="137">
        <f>AI111/B111</f>
        <v>3.5636331239698871E-4</v>
      </c>
      <c r="AK111" s="138">
        <f>AI111-AN111</f>
        <v>4</v>
      </c>
      <c r="AL111" s="72">
        <f>AK111/AN111</f>
        <v>1</v>
      </c>
      <c r="AM111" s="70">
        <v>357</v>
      </c>
      <c r="AN111" s="70">
        <v>4</v>
      </c>
      <c r="AO111" s="71">
        <f>AM111/B111</f>
        <v>1.5902712815715623E-2</v>
      </c>
      <c r="AP111" s="71">
        <f>AN111/B111</f>
        <v>1.7818165619849435E-4</v>
      </c>
      <c r="AQ111" s="71">
        <f>AN111/AM111</f>
        <v>1.1204481792717087E-2</v>
      </c>
      <c r="AR111" s="73">
        <f>AN111-AW111</f>
        <v>1</v>
      </c>
      <c r="AS111" s="72">
        <f>AR111/AW111</f>
        <v>0.33333333333333331</v>
      </c>
      <c r="AT111" s="73">
        <f>AN111-CD111</f>
        <v>2</v>
      </c>
      <c r="AU111" s="72">
        <f>AT111/CD111</f>
        <v>1</v>
      </c>
      <c r="AV111" s="70">
        <v>333</v>
      </c>
      <c r="AW111" s="70">
        <v>3</v>
      </c>
      <c r="AX111" s="74">
        <f>AV111/B111</f>
        <v>1.4833622878524655E-2</v>
      </c>
      <c r="AY111" s="74">
        <f>AW111/B111</f>
        <v>1.3363624214887077E-4</v>
      </c>
      <c r="AZ111" s="74">
        <f>AW111/AV111</f>
        <v>9.0090090090090089E-3</v>
      </c>
      <c r="BA111" s="75">
        <f>AW111-BD111</f>
        <v>0</v>
      </c>
      <c r="BB111" s="76">
        <f>BA111/BD111</f>
        <v>0</v>
      </c>
      <c r="BC111" s="84">
        <v>321</v>
      </c>
      <c r="BD111" s="84">
        <v>3</v>
      </c>
      <c r="BE111" s="74">
        <f>BC111/B111</f>
        <v>1.4299077909929172E-2</v>
      </c>
      <c r="BF111" s="74">
        <f>BD111/B111</f>
        <v>1.3363624214887077E-4</v>
      </c>
      <c r="BG111" s="74">
        <f>BD111/BC111</f>
        <v>9.3457943925233638E-3</v>
      </c>
      <c r="BH111" s="96">
        <f>BD111-BK111</f>
        <v>1</v>
      </c>
      <c r="BI111" s="76">
        <f>BH111/BK111</f>
        <v>0.5</v>
      </c>
      <c r="BJ111" s="86" t="s">
        <v>829</v>
      </c>
      <c r="BK111" s="86" t="s">
        <v>114</v>
      </c>
      <c r="BL111" s="87">
        <f>BJ111/B111</f>
        <v>1.3185442558688584E-2</v>
      </c>
      <c r="BM111" s="71">
        <f>BK111/B111</f>
        <v>8.9090828099247177E-5</v>
      </c>
      <c r="BN111" s="71">
        <f>BK111/BJ111</f>
        <v>6.7567567567567571E-3</v>
      </c>
      <c r="BO111" s="73">
        <f>BK111-BR111</f>
        <v>0</v>
      </c>
      <c r="BP111" s="72">
        <f>BO111/BR111</f>
        <v>0</v>
      </c>
      <c r="BQ111" s="86" t="s">
        <v>760</v>
      </c>
      <c r="BR111" s="86" t="s">
        <v>114</v>
      </c>
      <c r="BS111" s="71">
        <f>BR111/B111</f>
        <v>8.9090828099247177E-5</v>
      </c>
      <c r="BT111" s="71">
        <f>BR111/BQ111</f>
        <v>7.246376811594203E-3</v>
      </c>
      <c r="BU111" s="73">
        <f>BR111-BX111</f>
        <v>0</v>
      </c>
      <c r="BV111" s="72">
        <f>BU111/BX111</f>
        <v>0</v>
      </c>
      <c r="BW111" s="79" t="s">
        <v>483</v>
      </c>
      <c r="BX111" s="86" t="s">
        <v>114</v>
      </c>
      <c r="BY111" s="71">
        <f>BX111/B111</f>
        <v>8.9090828099247177E-5</v>
      </c>
      <c r="BZ111" s="71">
        <f>BX111/BW111</f>
        <v>7.4074074074074077E-3</v>
      </c>
      <c r="CA111" s="73">
        <f>BX111-CD111</f>
        <v>0</v>
      </c>
      <c r="CB111" s="72">
        <f>CA111/CD111</f>
        <v>0</v>
      </c>
      <c r="CC111" s="121" t="s">
        <v>318</v>
      </c>
      <c r="CD111" s="121" t="s">
        <v>234</v>
      </c>
      <c r="CE111" s="71">
        <f>CD111/B111</f>
        <v>8.9090828099247177E-5</v>
      </c>
      <c r="CF111" s="71">
        <f>CD111/CC111</f>
        <v>7.4906367041198503E-3</v>
      </c>
      <c r="CG111" s="73">
        <f>CD111-CI111</f>
        <v>0</v>
      </c>
      <c r="CH111" s="72">
        <f>CG111/CI111</f>
        <v>0</v>
      </c>
      <c r="CI111" s="73">
        <v>2</v>
      </c>
      <c r="CJ111" s="87">
        <f>CI111/B111</f>
        <v>8.9090828099247177E-5</v>
      </c>
      <c r="CK111" s="84">
        <f>CI111-CM111</f>
        <v>0</v>
      </c>
      <c r="CL111" s="88">
        <f>CK111/CM111</f>
        <v>0</v>
      </c>
      <c r="CM111" s="73">
        <v>2</v>
      </c>
      <c r="CN111" s="87">
        <f>CM111/B111</f>
        <v>8.9090828099247177E-5</v>
      </c>
      <c r="CO111" s="122">
        <f>CM111-CQ111</f>
        <v>0</v>
      </c>
      <c r="CP111" s="88">
        <f>CO111/CQ111</f>
        <v>0</v>
      </c>
      <c r="CQ111" s="73">
        <v>2</v>
      </c>
      <c r="CR111" s="123">
        <f>CQ111/B111</f>
        <v>8.9090828099247177E-5</v>
      </c>
      <c r="CS111" s="124">
        <f>CQ111-CU111</f>
        <v>0</v>
      </c>
      <c r="CT111" s="111">
        <f>CS111/CU111</f>
        <v>0</v>
      </c>
      <c r="CU111" s="73" t="s">
        <v>114</v>
      </c>
      <c r="CV111" s="110">
        <f>CU111/B111</f>
        <v>8.9090828099247177E-5</v>
      </c>
    </row>
    <row r="112" spans="1:100" x14ac:dyDescent="0.3">
      <c r="A112" s="68" t="s">
        <v>152</v>
      </c>
      <c r="B112" s="161">
        <v>58750</v>
      </c>
      <c r="C112" s="180">
        <v>2607</v>
      </c>
      <c r="D112" s="181">
        <v>41</v>
      </c>
      <c r="E112" s="182">
        <f>D112/C112</f>
        <v>1.5726889144610665E-2</v>
      </c>
      <c r="F112" s="182">
        <f>D112/B112</f>
        <v>6.9787234042553194E-4</v>
      </c>
      <c r="G112" s="183">
        <f>D112-L112</f>
        <v>0</v>
      </c>
      <c r="H112" s="185">
        <f>G112/L112</f>
        <v>0</v>
      </c>
      <c r="I112" s="184">
        <v>0</v>
      </c>
      <c r="J112" s="186">
        <v>0</v>
      </c>
      <c r="K112" s="64">
        <v>2479</v>
      </c>
      <c r="L112" s="5">
        <v>41</v>
      </c>
      <c r="M112" s="102">
        <f>L112/K112</f>
        <v>1.6538926986688181E-2</v>
      </c>
      <c r="N112" s="102">
        <f>L112/B112</f>
        <v>6.9787234042553194E-4</v>
      </c>
      <c r="O112" s="8">
        <v>0</v>
      </c>
      <c r="P112" s="72">
        <v>0</v>
      </c>
      <c r="Q112" s="103">
        <f>L112-T112</f>
        <v>2</v>
      </c>
      <c r="R112" s="104">
        <f>Q112/T112</f>
        <v>5.128205128205128E-2</v>
      </c>
      <c r="S112" s="8">
        <v>1935</v>
      </c>
      <c r="T112" s="8">
        <v>39</v>
      </c>
      <c r="U112" s="102">
        <f>T112/S112</f>
        <v>2.0155038759689922E-2</v>
      </c>
      <c r="V112" s="102">
        <f>T112/B112</f>
        <v>6.6382978723404261E-4</v>
      </c>
      <c r="W112" s="73">
        <f>T112-AB112</f>
        <v>3</v>
      </c>
      <c r="X112" s="72">
        <f>W112/AB112</f>
        <v>8.3333333333333329E-2</v>
      </c>
      <c r="Y112" s="84">
        <f>T112-AI112</f>
        <v>3</v>
      </c>
      <c r="Z112" s="72">
        <f>Y112/AI112</f>
        <v>8.3333333333333329E-2</v>
      </c>
      <c r="AA112" s="27">
        <v>1868</v>
      </c>
      <c r="AB112" s="5">
        <v>36</v>
      </c>
      <c r="AC112" s="71">
        <f>AB112/AA112</f>
        <v>1.9271948608137045E-2</v>
      </c>
      <c r="AD112" s="71">
        <f>AB112/B112</f>
        <v>6.127659574468085E-4</v>
      </c>
      <c r="AE112" s="73">
        <f>AB112-AI112</f>
        <v>0</v>
      </c>
      <c r="AF112" s="71">
        <f>AE112/AI112</f>
        <v>0</v>
      </c>
      <c r="AG112" s="8">
        <f>AB112-AN112</f>
        <v>5</v>
      </c>
      <c r="AH112" s="168">
        <f>AG112/AN112</f>
        <v>0.16129032258064516</v>
      </c>
      <c r="AI112" s="135">
        <v>36</v>
      </c>
      <c r="AJ112" s="137">
        <f>AI112/B112</f>
        <v>6.127659574468085E-4</v>
      </c>
      <c r="AK112" s="138">
        <f>AI112-AN112</f>
        <v>5</v>
      </c>
      <c r="AL112" s="72">
        <f>AK112/AN112</f>
        <v>0.16129032258064516</v>
      </c>
      <c r="AM112" s="69">
        <v>1228</v>
      </c>
      <c r="AN112" s="70">
        <v>31</v>
      </c>
      <c r="AO112" s="71">
        <f>AM112/B112</f>
        <v>2.0902127659574467E-2</v>
      </c>
      <c r="AP112" s="71">
        <f>AN112/B112</f>
        <v>5.2765957446808506E-4</v>
      </c>
      <c r="AQ112" s="71">
        <f>AN112/AM112</f>
        <v>2.5244299674267102E-2</v>
      </c>
      <c r="AR112" s="69">
        <f>AN112-AW112</f>
        <v>0</v>
      </c>
      <c r="AS112" s="72">
        <f>AR112/AW112</f>
        <v>0</v>
      </c>
      <c r="AT112" s="73">
        <f>AN112-CD112</f>
        <v>3</v>
      </c>
      <c r="AU112" s="72">
        <f>AT112/CD112</f>
        <v>0.10714285714285714</v>
      </c>
      <c r="AV112" s="69">
        <v>1192</v>
      </c>
      <c r="AW112" s="70">
        <v>31</v>
      </c>
      <c r="AX112" s="74">
        <f>AV112/B112</f>
        <v>2.028936170212766E-2</v>
      </c>
      <c r="AY112" s="74">
        <f>AW112/B112</f>
        <v>5.2765957446808506E-4</v>
      </c>
      <c r="AZ112" s="74">
        <f>AW112/AV112</f>
        <v>2.6006711409395974E-2</v>
      </c>
      <c r="BA112" s="75">
        <f>AW112-BD112</f>
        <v>0</v>
      </c>
      <c r="BB112" s="76">
        <f>BA112/BD112</f>
        <v>0</v>
      </c>
      <c r="BC112" s="77">
        <v>1164</v>
      </c>
      <c r="BD112" s="84">
        <v>31</v>
      </c>
      <c r="BE112" s="74">
        <f>BC112/B112</f>
        <v>1.9812765957446809E-2</v>
      </c>
      <c r="BF112" s="74">
        <f>BD112/B112</f>
        <v>5.2765957446808506E-4</v>
      </c>
      <c r="BG112" s="74">
        <f>BD112/BC112</f>
        <v>2.6632302405498281E-2</v>
      </c>
      <c r="BH112" s="96">
        <f>BD112-BK112</f>
        <v>1</v>
      </c>
      <c r="BI112" s="76">
        <f>BH112/BK112</f>
        <v>3.3333333333333333E-2</v>
      </c>
      <c r="BJ112" s="86" t="s">
        <v>791</v>
      </c>
      <c r="BK112" s="86" t="s">
        <v>560</v>
      </c>
      <c r="BL112" s="87">
        <f>BJ112/B112</f>
        <v>1.9182978723404256E-2</v>
      </c>
      <c r="BM112" s="71">
        <f>BK112/B112</f>
        <v>5.106382978723404E-4</v>
      </c>
      <c r="BN112" s="71">
        <f>BK112/BJ112</f>
        <v>2.6619343389529725E-2</v>
      </c>
      <c r="BO112" s="73">
        <f>BK112-BR112</f>
        <v>0</v>
      </c>
      <c r="BP112" s="72">
        <f>BO112/BR112</f>
        <v>0</v>
      </c>
      <c r="BQ112" s="86" t="s">
        <v>669</v>
      </c>
      <c r="BR112" s="86" t="s">
        <v>560</v>
      </c>
      <c r="BS112" s="71">
        <f>BR112/B112</f>
        <v>5.106382978723404E-4</v>
      </c>
      <c r="BT112" s="71">
        <f>BR112/BQ112</f>
        <v>2.7422303473491772E-2</v>
      </c>
      <c r="BU112" s="73">
        <f>BR112-BX112</f>
        <v>2</v>
      </c>
      <c r="BV112" s="72">
        <f>BU112/BX112</f>
        <v>7.1428571428571425E-2</v>
      </c>
      <c r="BW112" s="86" t="s">
        <v>548</v>
      </c>
      <c r="BX112" s="86" t="s">
        <v>414</v>
      </c>
      <c r="BY112" s="71">
        <f>BX112/B112</f>
        <v>4.7659574468085107E-4</v>
      </c>
      <c r="BZ112" s="71">
        <f>BX112/BW112</f>
        <v>2.6095060577819199E-2</v>
      </c>
      <c r="CA112" s="73">
        <f>BX112-CD112</f>
        <v>0</v>
      </c>
      <c r="CB112" s="72">
        <f>CA112/CD112</f>
        <v>0</v>
      </c>
      <c r="CC112" s="121" t="s">
        <v>345</v>
      </c>
      <c r="CD112" s="121" t="s">
        <v>212</v>
      </c>
      <c r="CE112" s="71">
        <f>CD112/B112</f>
        <v>4.7659574468085107E-4</v>
      </c>
      <c r="CF112" s="71">
        <f>CD112/CC112</f>
        <v>2.6490066225165563E-2</v>
      </c>
      <c r="CG112" s="73">
        <f>CD112-CI112</f>
        <v>1</v>
      </c>
      <c r="CH112" s="72">
        <f>CG112/CI112</f>
        <v>3.7037037037037035E-2</v>
      </c>
      <c r="CI112" s="73">
        <v>27</v>
      </c>
      <c r="CJ112" s="87">
        <f>CI112/B112</f>
        <v>4.595744680851064E-4</v>
      </c>
      <c r="CK112" s="84">
        <f>CI112-CM112</f>
        <v>0</v>
      </c>
      <c r="CL112" s="88">
        <f>CK112/CM112</f>
        <v>0</v>
      </c>
      <c r="CM112" s="73">
        <v>27</v>
      </c>
      <c r="CN112" s="87">
        <f>CM112/B112</f>
        <v>4.595744680851064E-4</v>
      </c>
      <c r="CO112" s="122">
        <f>CM112-CQ112</f>
        <v>1</v>
      </c>
      <c r="CP112" s="88">
        <f>CO112/CQ112</f>
        <v>3.8461538461538464E-2</v>
      </c>
      <c r="CQ112" s="73">
        <v>26</v>
      </c>
      <c r="CR112" s="123">
        <f>CQ112/B112</f>
        <v>4.4255319148936168E-4</v>
      </c>
      <c r="CS112" s="124">
        <f>CQ112-CU112</f>
        <v>0</v>
      </c>
      <c r="CT112" s="111">
        <f>CS112/CU112</f>
        <v>0</v>
      </c>
      <c r="CU112" s="73" t="s">
        <v>35</v>
      </c>
      <c r="CV112" s="110">
        <f>CU112/B112</f>
        <v>4.4255319148936168E-4</v>
      </c>
    </row>
    <row r="113" spans="1:100" x14ac:dyDescent="0.3">
      <c r="A113" s="89" t="s">
        <v>102</v>
      </c>
      <c r="B113" s="164">
        <v>29035</v>
      </c>
      <c r="C113" s="180">
        <v>1116</v>
      </c>
      <c r="D113" s="181">
        <v>20</v>
      </c>
      <c r="E113" s="182">
        <f>D113/C113</f>
        <v>1.7921146953405017E-2</v>
      </c>
      <c r="F113" s="182">
        <f>D113/B113</f>
        <v>6.888238333046323E-4</v>
      </c>
      <c r="G113" s="183">
        <f>D113-L113</f>
        <v>0</v>
      </c>
      <c r="H113" s="185">
        <f>G113/L113</f>
        <v>0</v>
      </c>
      <c r="I113" s="184">
        <v>0</v>
      </c>
      <c r="J113" s="186">
        <v>0</v>
      </c>
      <c r="K113" s="64">
        <v>1087</v>
      </c>
      <c r="L113" s="8">
        <v>20</v>
      </c>
      <c r="M113" s="102">
        <f>L113/K113</f>
        <v>1.8399264029438821E-2</v>
      </c>
      <c r="N113" s="102">
        <f>L113/B113</f>
        <v>6.888238333046323E-4</v>
      </c>
      <c r="O113" s="8">
        <v>1</v>
      </c>
      <c r="P113" s="72">
        <v>5.2999999999999999E-2</v>
      </c>
      <c r="Q113" s="103">
        <f>L113-T113</f>
        <v>1</v>
      </c>
      <c r="R113" s="104">
        <f>Q113/T113</f>
        <v>5.2631578947368418E-2</v>
      </c>
      <c r="S113" s="8">
        <v>724</v>
      </c>
      <c r="T113" s="8">
        <v>19</v>
      </c>
      <c r="U113" s="102">
        <f>T113/S113</f>
        <v>2.6243093922651933E-2</v>
      </c>
      <c r="V113" s="102">
        <f>T113/B113</f>
        <v>6.5438264163940069E-4</v>
      </c>
      <c r="W113" s="73">
        <f>T113-AB113</f>
        <v>-1</v>
      </c>
      <c r="X113" s="72">
        <f>W113/AB113</f>
        <v>-0.05</v>
      </c>
      <c r="Y113" s="84">
        <f>T113-AI113</f>
        <v>-1</v>
      </c>
      <c r="Z113" s="72">
        <f>Y113/AI113</f>
        <v>-0.05</v>
      </c>
      <c r="AA113" s="5">
        <v>716</v>
      </c>
      <c r="AB113" s="8">
        <v>20</v>
      </c>
      <c r="AC113" s="87">
        <f>AB113/AA113</f>
        <v>2.7932960893854747E-2</v>
      </c>
      <c r="AD113" s="87">
        <f>AB113/B113</f>
        <v>6.888238333046323E-4</v>
      </c>
      <c r="AE113" s="84">
        <f>AB113-AI113</f>
        <v>0</v>
      </c>
      <c r="AF113" s="87">
        <f>AE113/AI113</f>
        <v>0</v>
      </c>
      <c r="AG113" s="8">
        <f>AB113-AN113</f>
        <v>-1</v>
      </c>
      <c r="AH113" s="168">
        <f>AG113/AN113</f>
        <v>-4.7619047619047616E-2</v>
      </c>
      <c r="AI113" s="135">
        <v>20</v>
      </c>
      <c r="AJ113" s="137">
        <f>AI113/B113</f>
        <v>6.888238333046323E-4</v>
      </c>
      <c r="AK113" s="138">
        <f>AI113-AN113</f>
        <v>-1</v>
      </c>
      <c r="AL113" s="88">
        <f>AK113/AN113</f>
        <v>-4.7619047619047616E-2</v>
      </c>
      <c r="AM113" s="86">
        <v>965</v>
      </c>
      <c r="AN113" s="86">
        <v>21</v>
      </c>
      <c r="AO113" s="87">
        <f>AM113/B113</f>
        <v>3.3235749956948508E-2</v>
      </c>
      <c r="AP113" s="87">
        <f>AN113/B113</f>
        <v>7.2326502496986391E-4</v>
      </c>
      <c r="AQ113" s="87">
        <f>AN113/AM113</f>
        <v>2.1761658031088083E-2</v>
      </c>
      <c r="AR113" s="84">
        <f>AN113-AW113</f>
        <v>0</v>
      </c>
      <c r="AS113" s="88">
        <f>AR113/AW113</f>
        <v>0</v>
      </c>
      <c r="AT113" s="84">
        <f>AN113-CD113</f>
        <v>3</v>
      </c>
      <c r="AU113" s="88">
        <f>AT113/CD113</f>
        <v>0.16666666666666666</v>
      </c>
      <c r="AV113" s="86">
        <v>920</v>
      </c>
      <c r="AW113" s="86">
        <v>21</v>
      </c>
      <c r="AX113" s="74">
        <f>AV113/B113</f>
        <v>3.1685896332013089E-2</v>
      </c>
      <c r="AY113" s="74">
        <f>AW113/B113</f>
        <v>7.2326502496986391E-4</v>
      </c>
      <c r="AZ113" s="74">
        <f>AW113/AV113</f>
        <v>2.2826086956521739E-2</v>
      </c>
      <c r="BA113" s="75">
        <f>AW113-BD113</f>
        <v>0</v>
      </c>
      <c r="BB113" s="76">
        <f>BA113/BD113</f>
        <v>0</v>
      </c>
      <c r="BC113" s="84">
        <v>907</v>
      </c>
      <c r="BD113" s="84">
        <v>21</v>
      </c>
      <c r="BE113" s="74">
        <f>BC113/B113</f>
        <v>3.1238160840365077E-2</v>
      </c>
      <c r="BF113" s="74">
        <f>BD113/B113</f>
        <v>7.2326502496986391E-4</v>
      </c>
      <c r="BG113" s="74">
        <f>BD113/BC113</f>
        <v>2.3153252480705624E-2</v>
      </c>
      <c r="BH113" s="96">
        <f>BD113-BK113</f>
        <v>0</v>
      </c>
      <c r="BI113" s="76">
        <f>BH113/BK113</f>
        <v>0</v>
      </c>
      <c r="BJ113" s="70" t="s">
        <v>782</v>
      </c>
      <c r="BK113" s="70" t="s">
        <v>44</v>
      </c>
      <c r="BL113" s="87">
        <f>BJ113/B113</f>
        <v>2.920613053211641E-2</v>
      </c>
      <c r="BM113" s="71">
        <f>BK113/B113</f>
        <v>7.2326502496986391E-4</v>
      </c>
      <c r="BN113" s="71">
        <f>BK113/BJ113</f>
        <v>2.4764150943396228E-2</v>
      </c>
      <c r="BO113" s="73">
        <f>BK113-BR113</f>
        <v>1</v>
      </c>
      <c r="BP113" s="72">
        <f>BO113/BR113</f>
        <v>0.05</v>
      </c>
      <c r="BQ113" s="86" t="s">
        <v>705</v>
      </c>
      <c r="BR113" s="86" t="s">
        <v>427</v>
      </c>
      <c r="BS113" s="71">
        <f>BR113/B113</f>
        <v>6.888238333046323E-4</v>
      </c>
      <c r="BT113" s="71">
        <f>BR113/BQ113</f>
        <v>2.5348542458808618E-2</v>
      </c>
      <c r="BU113" s="73">
        <f>BR113-BX113</f>
        <v>2</v>
      </c>
      <c r="BV113" s="72">
        <f>BU113/BX113</f>
        <v>0.1111111111111111</v>
      </c>
      <c r="BW113" s="70" t="s">
        <v>441</v>
      </c>
      <c r="BX113" s="70" t="s">
        <v>442</v>
      </c>
      <c r="BY113" s="71">
        <f>BX113/B113</f>
        <v>6.1994144997416908E-4</v>
      </c>
      <c r="BZ113" s="71">
        <f>BX113/BW113</f>
        <v>2.3407022106631991E-2</v>
      </c>
      <c r="CA113" s="73">
        <f>BX113-CD113</f>
        <v>0</v>
      </c>
      <c r="CB113" s="72">
        <f>CA113/CD113</f>
        <v>0</v>
      </c>
      <c r="CC113" s="125" t="s">
        <v>229</v>
      </c>
      <c r="CD113" s="125" t="s">
        <v>214</v>
      </c>
      <c r="CE113" s="71">
        <f>CD113/B113</f>
        <v>6.1994144997416908E-4</v>
      </c>
      <c r="CF113" s="71">
        <f>CD113/CC113</f>
        <v>2.7190332326283987E-2</v>
      </c>
      <c r="CG113" s="73">
        <f>CD113-CI113</f>
        <v>5</v>
      </c>
      <c r="CH113" s="72">
        <f>CG113/CI113</f>
        <v>0.38461538461538464</v>
      </c>
      <c r="CI113" s="84">
        <v>13</v>
      </c>
      <c r="CJ113" s="87">
        <f>CI113/B113</f>
        <v>4.4773549164801103E-4</v>
      </c>
      <c r="CK113" s="84">
        <f>CI113-CM113</f>
        <v>3</v>
      </c>
      <c r="CL113" s="88">
        <f>CK113/CM113</f>
        <v>0.3</v>
      </c>
      <c r="CM113" s="84">
        <v>10</v>
      </c>
      <c r="CN113" s="87">
        <f>CM113/B113</f>
        <v>3.4441191665231615E-4</v>
      </c>
      <c r="CO113" s="122">
        <f>CM113-CQ113</f>
        <v>0</v>
      </c>
      <c r="CP113" s="88">
        <f>CO113/CQ113</f>
        <v>0</v>
      </c>
      <c r="CQ113" s="84">
        <v>10</v>
      </c>
      <c r="CR113" s="123">
        <f>CQ113/B113</f>
        <v>3.4441191665231615E-4</v>
      </c>
      <c r="CS113" s="124">
        <f>CQ113-CU113</f>
        <v>6</v>
      </c>
      <c r="CT113" s="111">
        <f>CS113/CU113</f>
        <v>1.5</v>
      </c>
      <c r="CU113" s="84" t="s">
        <v>101</v>
      </c>
      <c r="CV113" s="110">
        <f>CU113/B113</f>
        <v>1.3776476666092647E-4</v>
      </c>
    </row>
    <row r="114" spans="1:100" x14ac:dyDescent="0.3">
      <c r="A114" s="68" t="s">
        <v>137</v>
      </c>
      <c r="B114" s="161">
        <v>13167</v>
      </c>
      <c r="C114" s="180">
        <v>520</v>
      </c>
      <c r="D114" s="181">
        <f>L114</f>
        <v>9</v>
      </c>
      <c r="E114" s="182">
        <f>D114/C114</f>
        <v>1.7307692307692309E-2</v>
      </c>
      <c r="F114" s="182">
        <f>D114/B114</f>
        <v>6.8352699931647305E-4</v>
      </c>
      <c r="G114" s="183">
        <f>D114-L114</f>
        <v>0</v>
      </c>
      <c r="H114" s="185">
        <f>G114/L114</f>
        <v>0</v>
      </c>
      <c r="I114" s="184">
        <v>0</v>
      </c>
      <c r="J114" s="186">
        <v>0</v>
      </c>
      <c r="K114" s="8">
        <v>513</v>
      </c>
      <c r="L114" s="6">
        <f>SUM(T114,O114)</f>
        <v>9</v>
      </c>
      <c r="M114" s="102">
        <f>L114/K114</f>
        <v>1.7543859649122806E-2</v>
      </c>
      <c r="N114" s="102">
        <f>L114/B114</f>
        <v>6.8352699931647305E-4</v>
      </c>
      <c r="O114" s="8">
        <v>0</v>
      </c>
      <c r="P114" s="88">
        <v>0</v>
      </c>
      <c r="Q114" s="103">
        <f>L114-T114</f>
        <v>0</v>
      </c>
      <c r="R114" s="104">
        <f>Q114/T114</f>
        <v>0</v>
      </c>
      <c r="S114" s="8">
        <v>447</v>
      </c>
      <c r="T114" s="8">
        <v>9</v>
      </c>
      <c r="U114" s="102">
        <f>T114/S114</f>
        <v>2.0134228187919462E-2</v>
      </c>
      <c r="V114" s="102">
        <f>T114/B114</f>
        <v>6.8352699931647305E-4</v>
      </c>
      <c r="W114" s="73">
        <f>T114-AB114</f>
        <v>2</v>
      </c>
      <c r="X114" s="72">
        <f>W114/AB114</f>
        <v>0.2857142857142857</v>
      </c>
      <c r="Y114" s="84">
        <f>T114-AI114</f>
        <v>3</v>
      </c>
      <c r="Z114" s="72">
        <f>Y114/AI114</f>
        <v>0.5</v>
      </c>
      <c r="AA114" s="8">
        <v>427</v>
      </c>
      <c r="AB114" s="8">
        <v>7</v>
      </c>
      <c r="AC114" s="71">
        <f>AB114/AA114</f>
        <v>1.6393442622950821E-2</v>
      </c>
      <c r="AD114" s="71">
        <f>AB114/B114</f>
        <v>5.3163211057947904E-4</v>
      </c>
      <c r="AE114" s="73">
        <f>AB114-AI114</f>
        <v>1</v>
      </c>
      <c r="AF114" s="71">
        <f>AE114/AI114</f>
        <v>0.16666666666666666</v>
      </c>
      <c r="AG114" s="8">
        <f>AB114-AN114</f>
        <v>2</v>
      </c>
      <c r="AH114" s="168">
        <f>AG114/AN114</f>
        <v>0.4</v>
      </c>
      <c r="AI114" s="135">
        <v>6</v>
      </c>
      <c r="AJ114" s="137">
        <f>AI114/B114</f>
        <v>4.5568466621098198E-4</v>
      </c>
      <c r="AK114" s="138">
        <f>AI114-AN114</f>
        <v>1</v>
      </c>
      <c r="AL114" s="72">
        <f>AK114/AN114</f>
        <v>0.2</v>
      </c>
      <c r="AM114" s="70">
        <v>373</v>
      </c>
      <c r="AN114" s="70">
        <v>5</v>
      </c>
      <c r="AO114" s="71">
        <f>AM114/B114</f>
        <v>2.832839674944938E-2</v>
      </c>
      <c r="AP114" s="71">
        <f>AN114/B114</f>
        <v>3.7973722184248497E-4</v>
      </c>
      <c r="AQ114" s="71">
        <f>AN114/AM114</f>
        <v>1.3404825737265416E-2</v>
      </c>
      <c r="AR114" s="69">
        <f>AN114-AW114</f>
        <v>0</v>
      </c>
      <c r="AS114" s="72">
        <f>AR114/AW114</f>
        <v>0</v>
      </c>
      <c r="AT114" s="73">
        <f>AN114-CD114</f>
        <v>1</v>
      </c>
      <c r="AU114" s="72">
        <f>AT114/CD114</f>
        <v>0.25</v>
      </c>
      <c r="AV114" s="70">
        <v>339</v>
      </c>
      <c r="AW114" s="70">
        <v>5</v>
      </c>
      <c r="AX114" s="74">
        <f>AV114/B114</f>
        <v>2.5746183640920482E-2</v>
      </c>
      <c r="AY114" s="74">
        <f>AW114/B114</f>
        <v>3.7973722184248497E-4</v>
      </c>
      <c r="AZ114" s="74">
        <f>AW114/AV114</f>
        <v>1.4749262536873156E-2</v>
      </c>
      <c r="BA114" s="75">
        <f>AW114-BD114</f>
        <v>0</v>
      </c>
      <c r="BB114" s="76">
        <f>BA114/BD114</f>
        <v>0</v>
      </c>
      <c r="BC114" s="84">
        <v>245</v>
      </c>
      <c r="BD114" s="84">
        <v>5</v>
      </c>
      <c r="BE114" s="74">
        <f>BC114/B114</f>
        <v>1.8607123870281767E-2</v>
      </c>
      <c r="BF114" s="74">
        <f>BD114/B114</f>
        <v>3.7973722184248497E-4</v>
      </c>
      <c r="BG114" s="74">
        <f>BD114/BC114</f>
        <v>2.0408163265306121E-2</v>
      </c>
      <c r="BH114" s="96">
        <f>BD114-BK114</f>
        <v>1</v>
      </c>
      <c r="BI114" s="76">
        <f>BH114/BK114</f>
        <v>0.25</v>
      </c>
      <c r="BJ114" s="86" t="s">
        <v>750</v>
      </c>
      <c r="BK114" s="86" t="s">
        <v>101</v>
      </c>
      <c r="BL114" s="87">
        <f>BJ114/B114</f>
        <v>1.5645173539910382E-2</v>
      </c>
      <c r="BM114" s="71">
        <f>BK114/B114</f>
        <v>3.0378977747398802E-4</v>
      </c>
      <c r="BN114" s="71">
        <f>BK114/BJ114</f>
        <v>1.9417475728155338E-2</v>
      </c>
      <c r="BO114" s="73">
        <f>BK114-BR114</f>
        <v>0</v>
      </c>
      <c r="BP114" s="72">
        <f>BO114/BR114</f>
        <v>0</v>
      </c>
      <c r="BQ114" s="86" t="s">
        <v>743</v>
      </c>
      <c r="BR114" s="86" t="s">
        <v>101</v>
      </c>
      <c r="BS114" s="71">
        <f>BR114/B114</f>
        <v>3.0378977747398802E-4</v>
      </c>
      <c r="BT114" s="71">
        <f>BR114/BQ114</f>
        <v>2.4539877300613498E-2</v>
      </c>
      <c r="BU114" s="73">
        <f>BR114-BX114</f>
        <v>0</v>
      </c>
      <c r="BV114" s="72">
        <f>BU114/BX114</f>
        <v>0</v>
      </c>
      <c r="BW114" s="86" t="s">
        <v>550</v>
      </c>
      <c r="BX114" s="86" t="s">
        <v>101</v>
      </c>
      <c r="BY114" s="71">
        <f>BX114/B114</f>
        <v>3.0378977747398802E-4</v>
      </c>
      <c r="BZ114" s="71">
        <f>BX114/BW114</f>
        <v>3.2000000000000001E-2</v>
      </c>
      <c r="CA114" s="73">
        <f>BX114-CD114</f>
        <v>0</v>
      </c>
      <c r="CB114" s="72">
        <f>CA114/CD114</f>
        <v>0</v>
      </c>
      <c r="CC114" s="121" t="s">
        <v>347</v>
      </c>
      <c r="CD114" s="121" t="s">
        <v>240</v>
      </c>
      <c r="CE114" s="71">
        <f>CD114/B114</f>
        <v>3.0378977747398802E-4</v>
      </c>
      <c r="CF114" s="71">
        <f>CD114/CC114</f>
        <v>3.9603960396039604E-2</v>
      </c>
      <c r="CG114" s="73">
        <f>CD114-CI114</f>
        <v>3</v>
      </c>
      <c r="CH114" s="72">
        <f>CG114/CI114</f>
        <v>3</v>
      </c>
      <c r="CI114" s="73">
        <v>1</v>
      </c>
      <c r="CJ114" s="87">
        <f>CI114/B114</f>
        <v>7.5947444368497006E-5</v>
      </c>
      <c r="CK114" s="84">
        <f>CI114-CM114</f>
        <v>0</v>
      </c>
      <c r="CL114" s="88">
        <f>CK114/CM114</f>
        <v>0</v>
      </c>
      <c r="CM114" s="73">
        <v>1</v>
      </c>
      <c r="CN114" s="87">
        <f>CM114/B114</f>
        <v>7.5947444368497006E-5</v>
      </c>
      <c r="CO114" s="122">
        <f>CM114-CQ114</f>
        <v>0</v>
      </c>
      <c r="CP114" s="88">
        <f>CO114/CQ114</f>
        <v>0</v>
      </c>
      <c r="CQ114" s="73">
        <v>1</v>
      </c>
      <c r="CR114" s="123">
        <f>CQ114/B114</f>
        <v>7.5947444368497006E-5</v>
      </c>
      <c r="CS114" s="124">
        <f>CQ114-CU114</f>
        <v>0</v>
      </c>
      <c r="CT114" s="111">
        <f>CS114/CU114</f>
        <v>0</v>
      </c>
      <c r="CU114" s="73" t="s">
        <v>126</v>
      </c>
      <c r="CV114" s="110">
        <f>CU114/B114</f>
        <v>7.5947444368497006E-5</v>
      </c>
    </row>
    <row r="115" spans="1:100" x14ac:dyDescent="0.3">
      <c r="A115" s="89" t="s">
        <v>79</v>
      </c>
      <c r="B115" s="162">
        <v>22152</v>
      </c>
      <c r="C115" s="180">
        <v>563</v>
      </c>
      <c r="D115" s="181">
        <v>15</v>
      </c>
      <c r="E115" s="182">
        <f>D115/C115</f>
        <v>2.664298401420959E-2</v>
      </c>
      <c r="F115" s="182">
        <f>D115/B115</f>
        <v>6.7713976164680389E-4</v>
      </c>
      <c r="G115" s="183">
        <f>D115-L115</f>
        <v>0</v>
      </c>
      <c r="H115" s="185">
        <f>G115/L115</f>
        <v>0</v>
      </c>
      <c r="I115" s="184">
        <v>0</v>
      </c>
      <c r="J115" s="186">
        <v>0</v>
      </c>
      <c r="K115" s="8">
        <v>557</v>
      </c>
      <c r="L115" s="8">
        <v>15</v>
      </c>
      <c r="M115" s="102">
        <f>L115/K115</f>
        <v>2.6929982046678635E-2</v>
      </c>
      <c r="N115" s="102">
        <f>L115/B115</f>
        <v>6.7713976164680389E-4</v>
      </c>
      <c r="O115" s="8">
        <v>0</v>
      </c>
      <c r="P115" s="88">
        <v>0</v>
      </c>
      <c r="Q115" s="103">
        <f>L115-T115</f>
        <v>0</v>
      </c>
      <c r="R115" s="104">
        <f>Q115/T115</f>
        <v>0</v>
      </c>
      <c r="S115" s="8">
        <v>389</v>
      </c>
      <c r="T115" s="8">
        <v>15</v>
      </c>
      <c r="U115" s="102">
        <f>T115/S115</f>
        <v>3.8560411311053984E-2</v>
      </c>
      <c r="V115" s="102">
        <f>T115/B115</f>
        <v>6.7713976164680389E-4</v>
      </c>
      <c r="W115" s="73">
        <f>T115-AB115</f>
        <v>1</v>
      </c>
      <c r="X115" s="72">
        <f>W115/AB115</f>
        <v>7.1428571428571425E-2</v>
      </c>
      <c r="Y115" s="84">
        <f>T115-AI115</f>
        <v>1</v>
      </c>
      <c r="Z115" s="72">
        <f>Y115/AI115</f>
        <v>7.1428571428571425E-2</v>
      </c>
      <c r="AA115" s="8">
        <v>384</v>
      </c>
      <c r="AB115" s="8">
        <v>14</v>
      </c>
      <c r="AC115" s="87">
        <f>AB115/AA115</f>
        <v>3.6458333333333336E-2</v>
      </c>
      <c r="AD115" s="87">
        <f>AB115/B115</f>
        <v>6.3199711087035025E-4</v>
      </c>
      <c r="AE115" s="84">
        <f>AB115-AI115</f>
        <v>0</v>
      </c>
      <c r="AF115" s="87">
        <f>AE115/AI115</f>
        <v>0</v>
      </c>
      <c r="AG115" s="8">
        <f>AB115-AN115</f>
        <v>1</v>
      </c>
      <c r="AH115" s="168">
        <f>AG115/AN115</f>
        <v>7.6923076923076927E-2</v>
      </c>
      <c r="AI115" s="135">
        <v>14</v>
      </c>
      <c r="AJ115" s="137">
        <f>AI115/B115</f>
        <v>6.3199711087035025E-4</v>
      </c>
      <c r="AK115" s="138">
        <f>AI115-AN115</f>
        <v>1</v>
      </c>
      <c r="AL115" s="88">
        <f>AK115/AN115</f>
        <v>7.6923076923076927E-2</v>
      </c>
      <c r="AM115" s="86">
        <v>480</v>
      </c>
      <c r="AN115" s="86">
        <v>13</v>
      </c>
      <c r="AO115" s="87">
        <f>AM115/B115</f>
        <v>2.1668472372697724E-2</v>
      </c>
      <c r="AP115" s="87">
        <f>AN115/B115</f>
        <v>5.8685446009389673E-4</v>
      </c>
      <c r="AQ115" s="87">
        <f>AN115/AM115</f>
        <v>2.7083333333333334E-2</v>
      </c>
      <c r="AR115" s="77">
        <f>AN115-AW115</f>
        <v>0</v>
      </c>
      <c r="AS115" s="88">
        <f>AR115/AW115</f>
        <v>0</v>
      </c>
      <c r="AT115" s="84">
        <f>AN115-CD115</f>
        <v>1</v>
      </c>
      <c r="AU115" s="88">
        <f>AT115/CD115</f>
        <v>8.3333333333333329E-2</v>
      </c>
      <c r="AV115" s="86">
        <v>465</v>
      </c>
      <c r="AW115" s="86">
        <v>13</v>
      </c>
      <c r="AX115" s="74">
        <f>AV115/B115</f>
        <v>2.099133261105092E-2</v>
      </c>
      <c r="AY115" s="74">
        <f>AW115/B115</f>
        <v>5.8685446009389673E-4</v>
      </c>
      <c r="AZ115" s="74">
        <f>AW115/AV115</f>
        <v>2.7956989247311829E-2</v>
      </c>
      <c r="BA115" s="75">
        <f>AW115-BD115</f>
        <v>0</v>
      </c>
      <c r="BB115" s="76">
        <f>BA115/BD115</f>
        <v>0</v>
      </c>
      <c r="BC115" s="84">
        <v>460</v>
      </c>
      <c r="BD115" s="84">
        <v>13</v>
      </c>
      <c r="BE115" s="74">
        <f>BC115/B115</f>
        <v>2.0765619357168651E-2</v>
      </c>
      <c r="BF115" s="74">
        <f>BD115/B115</f>
        <v>5.8685446009389673E-4</v>
      </c>
      <c r="BG115" s="74">
        <f>BD115/BC115</f>
        <v>2.8260869565217391E-2</v>
      </c>
      <c r="BH115" s="96">
        <f>BD115-BK115</f>
        <v>0</v>
      </c>
      <c r="BI115" s="76">
        <f>BH115/BK115</f>
        <v>0</v>
      </c>
      <c r="BJ115" s="70" t="s">
        <v>876</v>
      </c>
      <c r="BK115" s="70" t="s">
        <v>64</v>
      </c>
      <c r="BL115" s="87">
        <f>BJ115/B115</f>
        <v>2.0178764897074757E-2</v>
      </c>
      <c r="BM115" s="71">
        <f>BK115/B115</f>
        <v>5.8685446009389673E-4</v>
      </c>
      <c r="BN115" s="71">
        <f>BK115/BJ115</f>
        <v>2.9082774049217001E-2</v>
      </c>
      <c r="BO115" s="73">
        <f>BK115-BR115</f>
        <v>0</v>
      </c>
      <c r="BP115" s="72">
        <f>BO115/BR115</f>
        <v>0</v>
      </c>
      <c r="BQ115" s="86" t="s">
        <v>718</v>
      </c>
      <c r="BR115" s="86" t="s">
        <v>64</v>
      </c>
      <c r="BS115" s="71">
        <f>BR115/B115</f>
        <v>5.8685446009389673E-4</v>
      </c>
      <c r="BT115" s="71">
        <f>BR115/BQ115</f>
        <v>3.0588235294117649E-2</v>
      </c>
      <c r="BU115" s="73">
        <f>BR115-BX115</f>
        <v>1</v>
      </c>
      <c r="BV115" s="72">
        <f>BU115/BX115</f>
        <v>8.3333333333333329E-2</v>
      </c>
      <c r="BW115" s="70" t="s">
        <v>591</v>
      </c>
      <c r="BX115" s="70" t="s">
        <v>68</v>
      </c>
      <c r="BY115" s="71">
        <f>BX115/B115</f>
        <v>5.4171180931744309E-4</v>
      </c>
      <c r="BZ115" s="71">
        <f>BX115/BW115</f>
        <v>3.0534351145038167E-2</v>
      </c>
      <c r="CA115" s="73">
        <f>BX115-CD115</f>
        <v>0</v>
      </c>
      <c r="CB115" s="72">
        <f>CA115/CD115</f>
        <v>0</v>
      </c>
      <c r="CC115" s="121" t="s">
        <v>388</v>
      </c>
      <c r="CD115" s="121" t="s">
        <v>377</v>
      </c>
      <c r="CE115" s="71">
        <f>CD115/B115</f>
        <v>5.4171180931744309E-4</v>
      </c>
      <c r="CF115" s="71">
        <f>CD115/CC115</f>
        <v>3.7974683544303799E-2</v>
      </c>
      <c r="CG115" s="73">
        <f>CD115-CI115</f>
        <v>2</v>
      </c>
      <c r="CH115" s="72">
        <f>CG115/CI115</f>
        <v>0.2</v>
      </c>
      <c r="CI115" s="84">
        <v>10</v>
      </c>
      <c r="CJ115" s="87">
        <f>CI115/B115</f>
        <v>4.5142650776453593E-4</v>
      </c>
      <c r="CK115" s="84">
        <f>CI115-CM115</f>
        <v>0</v>
      </c>
      <c r="CL115" s="88">
        <f>CK115/CM115</f>
        <v>0</v>
      </c>
      <c r="CM115" s="84">
        <v>10</v>
      </c>
      <c r="CN115" s="87">
        <f>CM115/B115</f>
        <v>4.5142650776453593E-4</v>
      </c>
      <c r="CO115" s="122">
        <f>CM115-CQ115</f>
        <v>0</v>
      </c>
      <c r="CP115" s="88">
        <f>CO115/CQ115</f>
        <v>0</v>
      </c>
      <c r="CQ115" s="84">
        <v>10</v>
      </c>
      <c r="CR115" s="123">
        <f>CQ115/B115</f>
        <v>4.5142650776453593E-4</v>
      </c>
      <c r="CS115" s="124">
        <f>CQ115-CU115</f>
        <v>1</v>
      </c>
      <c r="CT115" s="111">
        <f>CS115/CU115</f>
        <v>0.1111111111111111</v>
      </c>
      <c r="CU115" s="84" t="s">
        <v>77</v>
      </c>
      <c r="CV115" s="110">
        <f>CU115/B115</f>
        <v>4.0628385698808235E-4</v>
      </c>
    </row>
    <row r="116" spans="1:100" x14ac:dyDescent="0.3">
      <c r="A116" s="68" t="s">
        <v>121</v>
      </c>
      <c r="B116" s="161">
        <v>7442</v>
      </c>
      <c r="C116" s="180">
        <v>237</v>
      </c>
      <c r="D116" s="181">
        <f>L116</f>
        <v>5</v>
      </c>
      <c r="E116" s="182">
        <f>D116/C116</f>
        <v>2.1097046413502109E-2</v>
      </c>
      <c r="F116" s="182">
        <f>D116/B116</f>
        <v>6.7186240257995165E-4</v>
      </c>
      <c r="G116" s="183">
        <f>D116-L116</f>
        <v>0</v>
      </c>
      <c r="H116" s="185">
        <f>G116/L116</f>
        <v>0</v>
      </c>
      <c r="I116" s="184">
        <v>0</v>
      </c>
      <c r="J116" s="186">
        <v>0</v>
      </c>
      <c r="K116" s="8">
        <v>230</v>
      </c>
      <c r="L116" s="6">
        <f>SUM(T116,O116)</f>
        <v>5</v>
      </c>
      <c r="M116" s="102">
        <f>L116/K116</f>
        <v>2.1739130434782608E-2</v>
      </c>
      <c r="N116" s="102">
        <f>L116/B116</f>
        <v>6.7186240257995165E-4</v>
      </c>
      <c r="O116" s="8">
        <v>0</v>
      </c>
      <c r="P116" s="88">
        <v>0</v>
      </c>
      <c r="Q116" s="103">
        <f>L116-T116</f>
        <v>0</v>
      </c>
      <c r="R116" s="104">
        <f>Q116/T116</f>
        <v>0</v>
      </c>
      <c r="S116" s="8">
        <v>193</v>
      </c>
      <c r="T116" s="8">
        <v>5</v>
      </c>
      <c r="U116" s="102">
        <f>T116/S116</f>
        <v>2.5906735751295335E-2</v>
      </c>
      <c r="V116" s="102">
        <f>T116/B116</f>
        <v>6.7186240257995165E-4</v>
      </c>
      <c r="W116" s="73">
        <f>T116-AB116</f>
        <v>0</v>
      </c>
      <c r="X116" s="72">
        <f>W116/AB116</f>
        <v>0</v>
      </c>
      <c r="Y116" s="84">
        <f>T116-AI116</f>
        <v>0</v>
      </c>
      <c r="Z116" s="72">
        <f>Y116/AI116</f>
        <v>0</v>
      </c>
      <c r="AA116" s="8">
        <v>189</v>
      </c>
      <c r="AB116" s="8">
        <v>5</v>
      </c>
      <c r="AC116" s="71">
        <f>AB116/AA116</f>
        <v>2.6455026455026454E-2</v>
      </c>
      <c r="AD116" s="71">
        <f>AB116/B116</f>
        <v>6.7186240257995165E-4</v>
      </c>
      <c r="AE116" s="73">
        <f>AB116-AI116</f>
        <v>0</v>
      </c>
      <c r="AF116" s="71">
        <f>AE116/AI116</f>
        <v>0</v>
      </c>
      <c r="AG116" s="8">
        <f>AB116-AN116</f>
        <v>3</v>
      </c>
      <c r="AH116" s="168">
        <f>AG116/AN116</f>
        <v>1.5</v>
      </c>
      <c r="AI116" s="135">
        <v>5</v>
      </c>
      <c r="AJ116" s="137">
        <f>AI116/B116</f>
        <v>6.7186240257995165E-4</v>
      </c>
      <c r="AK116" s="138">
        <f>AI116-AN116</f>
        <v>3</v>
      </c>
      <c r="AL116" s="72">
        <f>AK116/AN116</f>
        <v>1.5</v>
      </c>
      <c r="AM116" s="70">
        <v>167</v>
      </c>
      <c r="AN116" s="70">
        <v>2</v>
      </c>
      <c r="AO116" s="71">
        <f>AM116/B116</f>
        <v>2.2440204246170384E-2</v>
      </c>
      <c r="AP116" s="71">
        <f>AN116/B116</f>
        <v>2.6874496103198063E-4</v>
      </c>
      <c r="AQ116" s="71">
        <f>AN116/AM116</f>
        <v>1.1976047904191617E-2</v>
      </c>
      <c r="AR116" s="69">
        <f>AN116-AW116</f>
        <v>0</v>
      </c>
      <c r="AS116" s="72">
        <f>AR116/AW116</f>
        <v>0</v>
      </c>
      <c r="AT116" s="73">
        <f>AN116-CD116</f>
        <v>0</v>
      </c>
      <c r="AU116" s="72">
        <f>AT116/CD116</f>
        <v>0</v>
      </c>
      <c r="AV116" s="70">
        <v>162</v>
      </c>
      <c r="AW116" s="70">
        <v>2</v>
      </c>
      <c r="AX116" s="74">
        <f>AV116/B116</f>
        <v>2.1768341843590434E-2</v>
      </c>
      <c r="AY116" s="74">
        <f>AW116/B116</f>
        <v>2.6874496103198063E-4</v>
      </c>
      <c r="AZ116" s="74">
        <f>AW116/AV116</f>
        <v>1.2345679012345678E-2</v>
      </c>
      <c r="BA116" s="75">
        <f>AW116-BD116</f>
        <v>0</v>
      </c>
      <c r="BB116" s="76">
        <f>BA116/BD116</f>
        <v>0</v>
      </c>
      <c r="BC116" s="84">
        <v>158</v>
      </c>
      <c r="BD116" s="84">
        <v>2</v>
      </c>
      <c r="BE116" s="74">
        <f>BC116/B116</f>
        <v>2.1230851921526472E-2</v>
      </c>
      <c r="BF116" s="74">
        <f>BD116/B116</f>
        <v>2.6874496103198063E-4</v>
      </c>
      <c r="BG116" s="74">
        <f>BD116/BC116</f>
        <v>1.2658227848101266E-2</v>
      </c>
      <c r="BH116" s="96">
        <f>BD116-BK116</f>
        <v>0</v>
      </c>
      <c r="BI116" s="76">
        <f>BH116/BK116</f>
        <v>0</v>
      </c>
      <c r="BJ116" s="86" t="s">
        <v>858</v>
      </c>
      <c r="BK116" s="86" t="s">
        <v>114</v>
      </c>
      <c r="BL116" s="87">
        <f>BJ116/B116</f>
        <v>2.0827734479978502E-2</v>
      </c>
      <c r="BM116" s="71">
        <f>BK116/B116</f>
        <v>2.6874496103198063E-4</v>
      </c>
      <c r="BN116" s="71">
        <f>BK116/BJ116</f>
        <v>1.2903225806451613E-2</v>
      </c>
      <c r="BO116" s="73">
        <f>BK116-BR116</f>
        <v>0</v>
      </c>
      <c r="BP116" s="72">
        <f>BO116/BR116</f>
        <v>0</v>
      </c>
      <c r="BQ116" s="86" t="s">
        <v>746</v>
      </c>
      <c r="BR116" s="86" t="s">
        <v>114</v>
      </c>
      <c r="BS116" s="71">
        <f>BR116/B116</f>
        <v>2.6874496103198063E-4</v>
      </c>
      <c r="BT116" s="71">
        <f>BR116/BQ116</f>
        <v>1.3245033112582781E-2</v>
      </c>
      <c r="BU116" s="73">
        <f>BR116-BX116</f>
        <v>0</v>
      </c>
      <c r="BV116" s="72">
        <f>BU116/BX116</f>
        <v>0</v>
      </c>
      <c r="BW116" s="79" t="s">
        <v>463</v>
      </c>
      <c r="BX116" s="86" t="s">
        <v>114</v>
      </c>
      <c r="BY116" s="71">
        <f>BX116/B116</f>
        <v>2.6874496103198063E-4</v>
      </c>
      <c r="BZ116" s="71">
        <f>BX116/BW116</f>
        <v>1.3333333333333334E-2</v>
      </c>
      <c r="CA116" s="73">
        <f>BX116-CD116</f>
        <v>0</v>
      </c>
      <c r="CB116" s="72">
        <f>CA116/CD116</f>
        <v>0</v>
      </c>
      <c r="CC116" s="126" t="s">
        <v>365</v>
      </c>
      <c r="CD116" s="121" t="s">
        <v>234</v>
      </c>
      <c r="CE116" s="71">
        <f>CD116/B116</f>
        <v>2.6874496103198063E-4</v>
      </c>
      <c r="CF116" s="71">
        <f>CD116/CC116</f>
        <v>1.3422818791946308E-2</v>
      </c>
      <c r="CG116" s="73">
        <f>CD116-CI116</f>
        <v>0</v>
      </c>
      <c r="CH116" s="72">
        <f>CG116/CI116</f>
        <v>0</v>
      </c>
      <c r="CI116" s="73">
        <v>2</v>
      </c>
      <c r="CJ116" s="87">
        <f>CI116/B116</f>
        <v>2.6874496103198063E-4</v>
      </c>
      <c r="CK116" s="84">
        <f>CI116-CM116</f>
        <v>0</v>
      </c>
      <c r="CL116" s="88">
        <f>CK116/CM116</f>
        <v>0</v>
      </c>
      <c r="CM116" s="73">
        <v>2</v>
      </c>
      <c r="CN116" s="87">
        <f>CM116/B116</f>
        <v>2.6874496103198063E-4</v>
      </c>
      <c r="CO116" s="122">
        <f>CM116-CQ116</f>
        <v>0</v>
      </c>
      <c r="CP116" s="88">
        <f>CO116/CQ116</f>
        <v>0</v>
      </c>
      <c r="CQ116" s="73">
        <v>2</v>
      </c>
      <c r="CR116" s="123">
        <f>CQ116/B116</f>
        <v>2.6874496103198063E-4</v>
      </c>
      <c r="CS116" s="124">
        <f>CQ116-CU116</f>
        <v>0</v>
      </c>
      <c r="CT116" s="111">
        <f>CS116/CU116</f>
        <v>0</v>
      </c>
      <c r="CU116" s="73" t="s">
        <v>114</v>
      </c>
      <c r="CV116" s="110">
        <f>CU116/B116</f>
        <v>2.6874496103198063E-4</v>
      </c>
    </row>
    <row r="117" spans="1:100" x14ac:dyDescent="0.3">
      <c r="A117" s="89" t="s">
        <v>112</v>
      </c>
      <c r="B117" s="164">
        <v>5954</v>
      </c>
      <c r="C117" s="180">
        <v>200</v>
      </c>
      <c r="D117" s="181">
        <f>L117</f>
        <v>4</v>
      </c>
      <c r="E117" s="182">
        <f>D117/C117</f>
        <v>0.02</v>
      </c>
      <c r="F117" s="182">
        <f>D117/B117</f>
        <v>6.7181726570372856E-4</v>
      </c>
      <c r="G117" s="183">
        <f>D117-L117</f>
        <v>0</v>
      </c>
      <c r="H117" s="185">
        <f>G117/L117</f>
        <v>0</v>
      </c>
      <c r="I117" s="184">
        <v>0</v>
      </c>
      <c r="J117" s="186">
        <v>0</v>
      </c>
      <c r="K117" s="5">
        <v>196</v>
      </c>
      <c r="L117" s="6">
        <f>SUM(T117,O117)</f>
        <v>4</v>
      </c>
      <c r="M117" s="102">
        <f>L117/K117</f>
        <v>2.0408163265306121E-2</v>
      </c>
      <c r="N117" s="102">
        <f>L117/B117</f>
        <v>6.7181726570372856E-4</v>
      </c>
      <c r="O117" s="8">
        <v>0</v>
      </c>
      <c r="P117" s="72">
        <v>0</v>
      </c>
      <c r="Q117" s="103">
        <f>L117-T117</f>
        <v>0</v>
      </c>
      <c r="R117" s="104">
        <f>Q117/T117</f>
        <v>0</v>
      </c>
      <c r="S117" s="8">
        <v>159</v>
      </c>
      <c r="T117" s="8">
        <v>4</v>
      </c>
      <c r="U117" s="102">
        <f>T117/S117</f>
        <v>2.5157232704402517E-2</v>
      </c>
      <c r="V117" s="102">
        <f>T117/B117</f>
        <v>6.7181726570372856E-4</v>
      </c>
      <c r="W117" s="73">
        <f>T117-AB117</f>
        <v>0</v>
      </c>
      <c r="X117" s="72">
        <f>W117/AB117</f>
        <v>0</v>
      </c>
      <c r="Y117" s="84">
        <f>T117-AI117</f>
        <v>0</v>
      </c>
      <c r="Z117" s="72">
        <f>Y117/AI117</f>
        <v>0</v>
      </c>
      <c r="AA117" s="8">
        <v>155</v>
      </c>
      <c r="AB117" s="8">
        <v>4</v>
      </c>
      <c r="AC117" s="87">
        <f>AB117/AA117</f>
        <v>2.5806451612903226E-2</v>
      </c>
      <c r="AD117" s="87">
        <f>AB117/B117</f>
        <v>6.7181726570372856E-4</v>
      </c>
      <c r="AE117" s="84">
        <f>AB117-AI117</f>
        <v>0</v>
      </c>
      <c r="AF117" s="87">
        <f>AE117/AI117</f>
        <v>0</v>
      </c>
      <c r="AG117" s="8">
        <f>AB117-AN117</f>
        <v>0</v>
      </c>
      <c r="AH117" s="168">
        <f>AG117/AN117</f>
        <v>0</v>
      </c>
      <c r="AI117" s="135">
        <v>4</v>
      </c>
      <c r="AJ117" s="137">
        <f>AI117/B117</f>
        <v>6.7181726570372856E-4</v>
      </c>
      <c r="AK117" s="138">
        <f>AI117-AN117</f>
        <v>0</v>
      </c>
      <c r="AL117" s="88">
        <f>AK117/AN117</f>
        <v>0</v>
      </c>
      <c r="AM117" s="86">
        <v>144</v>
      </c>
      <c r="AN117" s="86">
        <v>4</v>
      </c>
      <c r="AO117" s="87">
        <f>AM117/B117</f>
        <v>2.4185421565334229E-2</v>
      </c>
      <c r="AP117" s="87">
        <f>AN117/B117</f>
        <v>6.7181726570372856E-4</v>
      </c>
      <c r="AQ117" s="87">
        <f>AN117/AM117</f>
        <v>2.7777777777777776E-2</v>
      </c>
      <c r="AR117" s="84">
        <f>AN117-AW117</f>
        <v>0</v>
      </c>
      <c r="AS117" s="88">
        <f>AR117/AW117</f>
        <v>0</v>
      </c>
      <c r="AT117" s="84">
        <f>AN117-CD117</f>
        <v>0</v>
      </c>
      <c r="AU117" s="88">
        <f>AT117/CD117</f>
        <v>0</v>
      </c>
      <c r="AV117" s="86">
        <v>141</v>
      </c>
      <c r="AW117" s="86">
        <v>4</v>
      </c>
      <c r="AX117" s="74">
        <f>AV117/B117</f>
        <v>2.3681558616056433E-2</v>
      </c>
      <c r="AY117" s="74">
        <f>AW117/B117</f>
        <v>6.7181726570372856E-4</v>
      </c>
      <c r="AZ117" s="74">
        <f>AW117/AV117</f>
        <v>2.8368794326241134E-2</v>
      </c>
      <c r="BA117" s="75">
        <f>AW117-BD117</f>
        <v>0</v>
      </c>
      <c r="BB117" s="76">
        <f>BA117/BD117</f>
        <v>0</v>
      </c>
      <c r="BC117" s="84">
        <v>134</v>
      </c>
      <c r="BD117" s="84">
        <v>4</v>
      </c>
      <c r="BE117" s="74">
        <f>BC117/B117</f>
        <v>2.2505878401074906E-2</v>
      </c>
      <c r="BF117" s="74">
        <f>BD117/B117</f>
        <v>6.7181726570372856E-4</v>
      </c>
      <c r="BG117" s="74">
        <f>BD117/BC117</f>
        <v>2.9850746268656716E-2</v>
      </c>
      <c r="BH117" s="96">
        <f>BD117-BK117</f>
        <v>0</v>
      </c>
      <c r="BI117" s="76">
        <f>BH117/BK117</f>
        <v>0</v>
      </c>
      <c r="BJ117" s="86" t="s">
        <v>863</v>
      </c>
      <c r="BK117" s="86" t="s">
        <v>101</v>
      </c>
      <c r="BL117" s="87">
        <f>BJ117/B117</f>
        <v>2.200201545179711E-2</v>
      </c>
      <c r="BM117" s="71">
        <f>BK117/B117</f>
        <v>6.7181726570372856E-4</v>
      </c>
      <c r="BN117" s="71">
        <f>BK117/BJ117</f>
        <v>3.0534351145038167E-2</v>
      </c>
      <c r="BO117" s="73">
        <f>BK117-BR117</f>
        <v>0</v>
      </c>
      <c r="BP117" s="72">
        <f>BO117/BR117</f>
        <v>0</v>
      </c>
      <c r="BQ117" s="86" t="s">
        <v>676</v>
      </c>
      <c r="BR117" s="86" t="s">
        <v>101</v>
      </c>
      <c r="BS117" s="71">
        <f>BR117/B117</f>
        <v>6.7181726570372856E-4</v>
      </c>
      <c r="BT117" s="71">
        <f>BR117/BQ117</f>
        <v>3.0769230769230771E-2</v>
      </c>
      <c r="BU117" s="73">
        <f>BR117-BX117</f>
        <v>0</v>
      </c>
      <c r="BV117" s="72">
        <f>BU117/BX117</f>
        <v>0</v>
      </c>
      <c r="BW117" s="86" t="s">
        <v>573</v>
      </c>
      <c r="BX117" s="86" t="s">
        <v>101</v>
      </c>
      <c r="BY117" s="71">
        <f>BX117/B117</f>
        <v>6.7181726570372856E-4</v>
      </c>
      <c r="BZ117" s="71">
        <f>BX117/BW117</f>
        <v>3.125E-2</v>
      </c>
      <c r="CA117" s="73">
        <f>BX117-CD117</f>
        <v>0</v>
      </c>
      <c r="CB117" s="72">
        <f>CA117/CD117</f>
        <v>0</v>
      </c>
      <c r="CC117" s="121" t="s">
        <v>239</v>
      </c>
      <c r="CD117" s="121" t="s">
        <v>240</v>
      </c>
      <c r="CE117" s="71">
        <f>CD117/B117</f>
        <v>6.7181726570372856E-4</v>
      </c>
      <c r="CF117" s="71">
        <f>CD117/CC117</f>
        <v>3.1746031746031744E-2</v>
      </c>
      <c r="CG117" s="73">
        <f>CD117-CI117</f>
        <v>0</v>
      </c>
      <c r="CH117" s="72">
        <f>CG117/CI117</f>
        <v>0</v>
      </c>
      <c r="CI117" s="84">
        <v>4</v>
      </c>
      <c r="CJ117" s="87">
        <f>CI117/B117</f>
        <v>6.7181726570372856E-4</v>
      </c>
      <c r="CK117" s="84">
        <f>CI117-CM117</f>
        <v>0</v>
      </c>
      <c r="CL117" s="88">
        <f>CK117/CM117</f>
        <v>0</v>
      </c>
      <c r="CM117" s="84">
        <v>4</v>
      </c>
      <c r="CN117" s="87">
        <f>CM117/B117</f>
        <v>6.7181726570372856E-4</v>
      </c>
      <c r="CO117" s="122">
        <f>CM117-CQ117</f>
        <v>1</v>
      </c>
      <c r="CP117" s="88">
        <f>CO117/CQ117</f>
        <v>0.33333333333333331</v>
      </c>
      <c r="CQ117" s="84">
        <v>3</v>
      </c>
      <c r="CR117" s="123">
        <f>CQ117/B117</f>
        <v>5.0386294927779645E-4</v>
      </c>
      <c r="CS117" s="124">
        <f>CQ117-CU117</f>
        <v>0</v>
      </c>
      <c r="CT117" s="111">
        <f>CS117/CU117</f>
        <v>0</v>
      </c>
      <c r="CU117" s="84" t="s">
        <v>107</v>
      </c>
      <c r="CV117" s="110">
        <f>CU117/B117</f>
        <v>5.0386294927779645E-4</v>
      </c>
    </row>
    <row r="118" spans="1:100" x14ac:dyDescent="0.3">
      <c r="A118" s="89" t="s">
        <v>76</v>
      </c>
      <c r="B118" s="162">
        <v>23093</v>
      </c>
      <c r="C118" s="180">
        <v>1152</v>
      </c>
      <c r="D118" s="181">
        <v>15</v>
      </c>
      <c r="E118" s="182">
        <f>D118/C118</f>
        <v>1.3020833333333334E-2</v>
      </c>
      <c r="F118" s="182">
        <f>D118/B118</f>
        <v>6.495474819209284E-4</v>
      </c>
      <c r="G118" s="183">
        <f>D118-L118</f>
        <v>0</v>
      </c>
      <c r="H118" s="185">
        <f>G118/L118</f>
        <v>0</v>
      </c>
      <c r="I118" s="184">
        <v>0</v>
      </c>
      <c r="J118" s="186">
        <v>0</v>
      </c>
      <c r="K118" s="27">
        <v>1129</v>
      </c>
      <c r="L118" s="8">
        <v>15</v>
      </c>
      <c r="M118" s="102">
        <f>L118/K118</f>
        <v>1.3286093888396812E-2</v>
      </c>
      <c r="N118" s="102">
        <f>L118/B118</f>
        <v>6.495474819209284E-4</v>
      </c>
      <c r="O118" s="8">
        <v>0</v>
      </c>
      <c r="P118" s="88">
        <v>0</v>
      </c>
      <c r="Q118" s="103">
        <f>L118-T118</f>
        <v>0</v>
      </c>
      <c r="R118" s="104">
        <f>Q118/T118</f>
        <v>0</v>
      </c>
      <c r="S118" s="8">
        <v>841</v>
      </c>
      <c r="T118" s="8">
        <v>15</v>
      </c>
      <c r="U118" s="102">
        <f>T118/S118</f>
        <v>1.78359096313912E-2</v>
      </c>
      <c r="V118" s="102">
        <f>T118/B118</f>
        <v>6.495474819209284E-4</v>
      </c>
      <c r="W118" s="73">
        <f>T118-AB118</f>
        <v>0</v>
      </c>
      <c r="X118" s="72">
        <f>W118/AB118</f>
        <v>0</v>
      </c>
      <c r="Y118" s="84">
        <f>T118-AI118</f>
        <v>0</v>
      </c>
      <c r="Z118" s="72">
        <f>Y118/AI118</f>
        <v>0</v>
      </c>
      <c r="AA118" s="5">
        <v>769</v>
      </c>
      <c r="AB118" s="5">
        <v>15</v>
      </c>
      <c r="AC118" s="167">
        <f>AB118/AA118</f>
        <v>1.950585175552666E-2</v>
      </c>
      <c r="AD118" s="167">
        <f>AB118/B118</f>
        <v>6.495474819209284E-4</v>
      </c>
      <c r="AE118" s="8">
        <f>AB118-AI118</f>
        <v>0</v>
      </c>
      <c r="AF118" s="87">
        <f>AE118/AI118</f>
        <v>0</v>
      </c>
      <c r="AG118" s="8">
        <f>AB118-AN118</f>
        <v>0</v>
      </c>
      <c r="AH118" s="168">
        <f>AG118/AN118</f>
        <v>0</v>
      </c>
      <c r="AI118" s="135">
        <v>15</v>
      </c>
      <c r="AJ118" s="137">
        <f>AI118/B118</f>
        <v>6.495474819209284E-4</v>
      </c>
      <c r="AK118" s="138">
        <f>AI118-AN118</f>
        <v>0</v>
      </c>
      <c r="AL118" s="88">
        <f>AK118/AN118</f>
        <v>0</v>
      </c>
      <c r="AM118" s="86">
        <v>721</v>
      </c>
      <c r="AN118" s="86">
        <v>15</v>
      </c>
      <c r="AO118" s="87">
        <f>AM118/B118</f>
        <v>3.1221582297665959E-2</v>
      </c>
      <c r="AP118" s="87">
        <f>AN118/B118</f>
        <v>6.495474819209284E-4</v>
      </c>
      <c r="AQ118" s="87">
        <f>AN118/AM118</f>
        <v>2.0804438280166437E-2</v>
      </c>
      <c r="AR118" s="77">
        <f>AN118-AW118</f>
        <v>0</v>
      </c>
      <c r="AS118" s="88">
        <f>AR118/AW118</f>
        <v>0</v>
      </c>
      <c r="AT118" s="84">
        <f>AN118-CD118</f>
        <v>2</v>
      </c>
      <c r="AU118" s="88">
        <f>AT118/CD118</f>
        <v>0.15384615384615385</v>
      </c>
      <c r="AV118" s="86">
        <v>716</v>
      </c>
      <c r="AW118" s="86">
        <v>15</v>
      </c>
      <c r="AX118" s="74">
        <f>AV118/B118</f>
        <v>3.1005066470358982E-2</v>
      </c>
      <c r="AY118" s="74">
        <f>AW118/B118</f>
        <v>6.495474819209284E-4</v>
      </c>
      <c r="AZ118" s="74">
        <f>AW118/AV118</f>
        <v>2.094972067039106E-2</v>
      </c>
      <c r="BA118" s="75">
        <f>AW118-BD118</f>
        <v>0</v>
      </c>
      <c r="BB118" s="76">
        <f>BA118/BD118</f>
        <v>0</v>
      </c>
      <c r="BC118" s="84">
        <v>711</v>
      </c>
      <c r="BD118" s="84">
        <v>15</v>
      </c>
      <c r="BE118" s="74">
        <f>BC118/B118</f>
        <v>3.0788550643052009E-2</v>
      </c>
      <c r="BF118" s="74">
        <f>BD118/B118</f>
        <v>6.495474819209284E-4</v>
      </c>
      <c r="BG118" s="74">
        <f>BD118/BC118</f>
        <v>2.1097046413502109E-2</v>
      </c>
      <c r="BH118" s="96">
        <f>BD118-BK118</f>
        <v>1</v>
      </c>
      <c r="BI118" s="76">
        <f>BH118/BK118</f>
        <v>7.1428571428571425E-2</v>
      </c>
      <c r="BJ118" s="70" t="s">
        <v>837</v>
      </c>
      <c r="BK118" s="70" t="s">
        <v>61</v>
      </c>
      <c r="BL118" s="87">
        <f>BJ118/B118</f>
        <v>2.9835881002901313E-2</v>
      </c>
      <c r="BM118" s="71">
        <f>BK118/B118</f>
        <v>6.062443164595332E-4</v>
      </c>
      <c r="BN118" s="71">
        <f>BK118/BJ118</f>
        <v>2.0319303338171262E-2</v>
      </c>
      <c r="BO118" s="73">
        <f>BK118-BR118</f>
        <v>1</v>
      </c>
      <c r="BP118" s="72">
        <f>BO118/BR118</f>
        <v>7.6923076923076927E-2</v>
      </c>
      <c r="BQ118" s="86" t="s">
        <v>720</v>
      </c>
      <c r="BR118" s="86" t="s">
        <v>64</v>
      </c>
      <c r="BS118" s="71">
        <f>BR118/B118</f>
        <v>5.62941150998138E-4</v>
      </c>
      <c r="BT118" s="71">
        <f>BR118/BQ118</f>
        <v>2.0249221183800622E-2</v>
      </c>
      <c r="BU118" s="73">
        <f>BR118-BX118</f>
        <v>0</v>
      </c>
      <c r="BV118" s="72">
        <f>BU118/BX118</f>
        <v>0</v>
      </c>
      <c r="BW118" s="70" t="s">
        <v>534</v>
      </c>
      <c r="BX118" s="70" t="s">
        <v>64</v>
      </c>
      <c r="BY118" s="71">
        <f>BX118/B118</f>
        <v>5.62941150998138E-4</v>
      </c>
      <c r="BZ118" s="71">
        <f>BX118/BW118</f>
        <v>2.1523178807947019E-2</v>
      </c>
      <c r="CA118" s="73">
        <f>BX118-CD118</f>
        <v>0</v>
      </c>
      <c r="CB118" s="72">
        <f>CA118/CD118</f>
        <v>0</v>
      </c>
      <c r="CC118" s="126" t="s">
        <v>329</v>
      </c>
      <c r="CD118" s="126" t="s">
        <v>330</v>
      </c>
      <c r="CE118" s="71">
        <f>CD118/B118</f>
        <v>5.62941150998138E-4</v>
      </c>
      <c r="CF118" s="71">
        <f>CD118/CC118</f>
        <v>2.1996615905245348E-2</v>
      </c>
      <c r="CG118" s="73">
        <f>CD118-CI118</f>
        <v>0</v>
      </c>
      <c r="CH118" s="72">
        <f>CG118/CI118</f>
        <v>0</v>
      </c>
      <c r="CI118" s="84">
        <v>13</v>
      </c>
      <c r="CJ118" s="87">
        <f>CI118/B118</f>
        <v>5.62941150998138E-4</v>
      </c>
      <c r="CK118" s="84">
        <f>CI118-CM118</f>
        <v>2</v>
      </c>
      <c r="CL118" s="88">
        <f>CK118/CM118</f>
        <v>0.18181818181818182</v>
      </c>
      <c r="CM118" s="84">
        <v>11</v>
      </c>
      <c r="CN118" s="87">
        <f>CM118/B118</f>
        <v>4.763348200753475E-4</v>
      </c>
      <c r="CO118" s="122">
        <f>CM118-CQ118</f>
        <v>1</v>
      </c>
      <c r="CP118" s="88">
        <f>CO118/CQ118</f>
        <v>0.1</v>
      </c>
      <c r="CQ118" s="84">
        <v>10</v>
      </c>
      <c r="CR118" s="123">
        <f>CQ118/B118</f>
        <v>4.330316546139523E-4</v>
      </c>
      <c r="CS118" s="124">
        <f>CQ118-CU118</f>
        <v>0</v>
      </c>
      <c r="CT118" s="111">
        <f>CS118/CU118</f>
        <v>0</v>
      </c>
      <c r="CU118" s="84" t="s">
        <v>5</v>
      </c>
      <c r="CV118" s="110">
        <f>CU118/B118</f>
        <v>4.330316546139523E-4</v>
      </c>
    </row>
    <row r="119" spans="1:100" x14ac:dyDescent="0.3">
      <c r="A119" s="89" t="s">
        <v>96</v>
      </c>
      <c r="B119" s="162">
        <v>7771</v>
      </c>
      <c r="C119" s="180">
        <v>216</v>
      </c>
      <c r="D119" s="181">
        <f>L119</f>
        <v>5</v>
      </c>
      <c r="E119" s="182">
        <f>D119/C119</f>
        <v>2.3148148148148147E-2</v>
      </c>
      <c r="F119" s="182">
        <f>D119/B119</f>
        <v>6.4341783554240119E-4</v>
      </c>
      <c r="G119" s="183">
        <f>D119-L119</f>
        <v>0</v>
      </c>
      <c r="H119" s="185">
        <f>G119/L119</f>
        <v>0</v>
      </c>
      <c r="I119" s="184">
        <v>0</v>
      </c>
      <c r="J119" s="186">
        <v>0</v>
      </c>
      <c r="K119" s="8">
        <v>211</v>
      </c>
      <c r="L119" s="6">
        <f>SUM(T119,O119)</f>
        <v>5</v>
      </c>
      <c r="M119" s="102">
        <f>L119/K119</f>
        <v>2.3696682464454975E-2</v>
      </c>
      <c r="N119" s="102">
        <f>L119/B119</f>
        <v>6.4341783554240119E-4</v>
      </c>
      <c r="O119" s="8">
        <v>0</v>
      </c>
      <c r="P119" s="72">
        <v>0</v>
      </c>
      <c r="Q119" s="103">
        <f>L119-T119</f>
        <v>0</v>
      </c>
      <c r="R119" s="104">
        <f>Q119/T119</f>
        <v>0</v>
      </c>
      <c r="S119" s="8">
        <v>182</v>
      </c>
      <c r="T119" s="8">
        <v>5</v>
      </c>
      <c r="U119" s="102">
        <f>T119/S119</f>
        <v>2.7472527472527472E-2</v>
      </c>
      <c r="V119" s="102">
        <f>T119/B119</f>
        <v>6.4341783554240119E-4</v>
      </c>
      <c r="W119" s="73">
        <f>T119-AB119</f>
        <v>0</v>
      </c>
      <c r="X119" s="72">
        <f>W119/AB119</f>
        <v>0</v>
      </c>
      <c r="Y119" s="84">
        <f>T119-AI119</f>
        <v>0</v>
      </c>
      <c r="Z119" s="72">
        <f>Y119/AI119</f>
        <v>0</v>
      </c>
      <c r="AA119" s="9">
        <v>179</v>
      </c>
      <c r="AB119" s="9">
        <v>5</v>
      </c>
      <c r="AC119" s="87">
        <f>AB119/AA119</f>
        <v>2.7932960893854747E-2</v>
      </c>
      <c r="AD119" s="87">
        <f>AB119/B119</f>
        <v>6.4341783554240119E-4</v>
      </c>
      <c r="AE119" s="84">
        <f>AB119-AI119</f>
        <v>0</v>
      </c>
      <c r="AF119" s="87">
        <f>AE119/AI119</f>
        <v>0</v>
      </c>
      <c r="AG119" s="8">
        <f>AB119-AN119</f>
        <v>-1</v>
      </c>
      <c r="AH119" s="168">
        <f>AG119/AN119</f>
        <v>-0.16666666666666666</v>
      </c>
      <c r="AI119" s="135">
        <v>5</v>
      </c>
      <c r="AJ119" s="137">
        <f>AI119/B119</f>
        <v>6.4341783554240119E-4</v>
      </c>
      <c r="AK119" s="138">
        <f>AI119-AN119</f>
        <v>-1</v>
      </c>
      <c r="AL119" s="88">
        <f>AK119/AN119</f>
        <v>-0.16666666666666666</v>
      </c>
      <c r="AM119" s="86">
        <v>175</v>
      </c>
      <c r="AN119" s="86">
        <v>6</v>
      </c>
      <c r="AO119" s="87">
        <f>AM119/B119</f>
        <v>2.2519624243984043E-2</v>
      </c>
      <c r="AP119" s="87">
        <f>AN119/B119</f>
        <v>7.7210140265088147E-4</v>
      </c>
      <c r="AQ119" s="87">
        <f>AN119/AM119</f>
        <v>3.4285714285714287E-2</v>
      </c>
      <c r="AR119" s="77">
        <f>AN119-AW119</f>
        <v>0</v>
      </c>
      <c r="AS119" s="88">
        <f>AR119/AW119</f>
        <v>0</v>
      </c>
      <c r="AT119" s="84">
        <f>AN119-CD119</f>
        <v>1</v>
      </c>
      <c r="AU119" s="88">
        <f>AT119/CD119</f>
        <v>0.2</v>
      </c>
      <c r="AV119" s="86">
        <v>173</v>
      </c>
      <c r="AW119" s="86">
        <v>6</v>
      </c>
      <c r="AX119" s="74">
        <f>AV119/B119</f>
        <v>2.2262257109767081E-2</v>
      </c>
      <c r="AY119" s="74">
        <f>AW119/B119</f>
        <v>7.7210140265088147E-4</v>
      </c>
      <c r="AZ119" s="74">
        <f>AW119/AV119</f>
        <v>3.4682080924855488E-2</v>
      </c>
      <c r="BA119" s="75">
        <f>AW119-BD119</f>
        <v>0</v>
      </c>
      <c r="BB119" s="76">
        <f>BA119/BD119</f>
        <v>0</v>
      </c>
      <c r="BC119" s="84">
        <v>171</v>
      </c>
      <c r="BD119" s="84">
        <v>6</v>
      </c>
      <c r="BE119" s="74">
        <f>BC119/B119</f>
        <v>2.2004889975550123E-2</v>
      </c>
      <c r="BF119" s="74">
        <f>BD119/B119</f>
        <v>7.7210140265088147E-4</v>
      </c>
      <c r="BG119" s="74">
        <f>BD119/BC119</f>
        <v>3.5087719298245612E-2</v>
      </c>
      <c r="BH119" s="96">
        <f>BD119-BK119</f>
        <v>0</v>
      </c>
      <c r="BI119" s="76">
        <f>BH119/BK119</f>
        <v>0</v>
      </c>
      <c r="BJ119" s="70" t="s">
        <v>776</v>
      </c>
      <c r="BK119" s="70" t="s">
        <v>89</v>
      </c>
      <c r="BL119" s="87">
        <f>BJ119/B119</f>
        <v>2.1490155707116203E-2</v>
      </c>
      <c r="BM119" s="71">
        <f>BK119/B119</f>
        <v>7.7210140265088147E-4</v>
      </c>
      <c r="BN119" s="71">
        <f>BK119/BJ119</f>
        <v>3.5928143712574849E-2</v>
      </c>
      <c r="BO119" s="73">
        <f>BK119-BR119</f>
        <v>1</v>
      </c>
      <c r="BP119" s="72">
        <f>BO119/BR119</f>
        <v>0.2</v>
      </c>
      <c r="BQ119" s="86" t="s">
        <v>713</v>
      </c>
      <c r="BR119" s="86" t="s">
        <v>97</v>
      </c>
      <c r="BS119" s="71">
        <f>BR119/B119</f>
        <v>6.4341783554240119E-4</v>
      </c>
      <c r="BT119" s="71">
        <f>BR119/BQ119</f>
        <v>3.3557046979865772E-2</v>
      </c>
      <c r="BU119" s="73">
        <f>BR119-BX119</f>
        <v>0</v>
      </c>
      <c r="BV119" s="72">
        <f>BU119/BX119</f>
        <v>0</v>
      </c>
      <c r="BW119" s="70" t="s">
        <v>431</v>
      </c>
      <c r="BX119" s="70" t="s">
        <v>97</v>
      </c>
      <c r="BY119" s="71">
        <f>BX119/B119</f>
        <v>6.4341783554240119E-4</v>
      </c>
      <c r="BZ119" s="71">
        <f>BX119/BW119</f>
        <v>3.4246575342465752E-2</v>
      </c>
      <c r="CA119" s="73">
        <f>BX119-CD119</f>
        <v>0</v>
      </c>
      <c r="CB119" s="72">
        <f>CA119/CD119</f>
        <v>0</v>
      </c>
      <c r="CC119" s="126" t="s">
        <v>218</v>
      </c>
      <c r="CD119" s="126" t="s">
        <v>219</v>
      </c>
      <c r="CE119" s="71">
        <f>CD119/B119</f>
        <v>6.4341783554240119E-4</v>
      </c>
      <c r="CF119" s="71">
        <f>CD119/CC119</f>
        <v>3.4965034965034968E-2</v>
      </c>
      <c r="CG119" s="73">
        <f>CD119-CI119</f>
        <v>0</v>
      </c>
      <c r="CH119" s="72">
        <f>CG119/CI119</f>
        <v>0</v>
      </c>
      <c r="CI119" s="84">
        <v>5</v>
      </c>
      <c r="CJ119" s="87">
        <f>CI119/B119</f>
        <v>6.4341783554240119E-4</v>
      </c>
      <c r="CK119" s="84">
        <f>CI119-CM119</f>
        <v>0</v>
      </c>
      <c r="CL119" s="88">
        <f>CK119/CM119</f>
        <v>0</v>
      </c>
      <c r="CM119" s="84">
        <v>5</v>
      </c>
      <c r="CN119" s="87">
        <f>CM119/B119</f>
        <v>6.4341783554240119E-4</v>
      </c>
      <c r="CO119" s="122">
        <f>CM119-CQ119</f>
        <v>0</v>
      </c>
      <c r="CP119" s="88">
        <f>CO119/CQ119</f>
        <v>0</v>
      </c>
      <c r="CQ119" s="84">
        <v>5</v>
      </c>
      <c r="CR119" s="123">
        <f>CQ119/B119</f>
        <v>6.4341783554240119E-4</v>
      </c>
      <c r="CS119" s="124">
        <f>CQ119-CU119</f>
        <v>0</v>
      </c>
      <c r="CT119" s="111">
        <f>CS119/CU119</f>
        <v>0</v>
      </c>
      <c r="CU119" s="84" t="s">
        <v>97</v>
      </c>
      <c r="CV119" s="110">
        <f>CU119/B119</f>
        <v>6.4341783554240119E-4</v>
      </c>
    </row>
    <row r="120" spans="1:100" x14ac:dyDescent="0.3">
      <c r="A120" s="89" t="s">
        <v>104</v>
      </c>
      <c r="B120" s="162">
        <v>7856</v>
      </c>
      <c r="C120" s="180">
        <v>473</v>
      </c>
      <c r="D120" s="181">
        <f>L120</f>
        <v>5</v>
      </c>
      <c r="E120" s="182">
        <f>D120/C120</f>
        <v>1.0570824524312896E-2</v>
      </c>
      <c r="F120" s="182">
        <f>D120/B120</f>
        <v>6.3645621181262731E-4</v>
      </c>
      <c r="G120" s="183">
        <f>D120-L120</f>
        <v>0</v>
      </c>
      <c r="H120" s="185">
        <f>G120/L120</f>
        <v>0</v>
      </c>
      <c r="I120" s="184">
        <v>0</v>
      </c>
      <c r="J120" s="186">
        <v>0</v>
      </c>
      <c r="K120" s="8">
        <v>463</v>
      </c>
      <c r="L120" s="6">
        <f>SUM(T120,O120)</f>
        <v>5</v>
      </c>
      <c r="M120" s="102">
        <f>L120/K120</f>
        <v>1.079913606911447E-2</v>
      </c>
      <c r="N120" s="102">
        <f>L120/B120</f>
        <v>6.3645621181262731E-4</v>
      </c>
      <c r="O120" s="8">
        <v>0</v>
      </c>
      <c r="P120" s="88">
        <v>0</v>
      </c>
      <c r="Q120" s="103">
        <f>L120-T120</f>
        <v>0</v>
      </c>
      <c r="R120" s="104">
        <f>Q120/T120</f>
        <v>0</v>
      </c>
      <c r="S120" s="8">
        <v>340</v>
      </c>
      <c r="T120" s="8">
        <v>5</v>
      </c>
      <c r="U120" s="102">
        <f>T120/S120</f>
        <v>1.4705882352941176E-2</v>
      </c>
      <c r="V120" s="102">
        <f>T120/B120</f>
        <v>6.3645621181262731E-4</v>
      </c>
      <c r="W120" s="73">
        <f>T120-AB120</f>
        <v>0</v>
      </c>
      <c r="X120" s="72">
        <f>W120/AB120</f>
        <v>0</v>
      </c>
      <c r="Y120" s="84">
        <f>T120-AI120</f>
        <v>0</v>
      </c>
      <c r="Z120" s="72">
        <f>Y120/AI120</f>
        <v>0</v>
      </c>
      <c r="AA120" s="9">
        <v>325</v>
      </c>
      <c r="AB120" s="9">
        <v>5</v>
      </c>
      <c r="AC120" s="87">
        <f>AB120/AA120</f>
        <v>1.5384615384615385E-2</v>
      </c>
      <c r="AD120" s="87">
        <f>AB120/B120</f>
        <v>6.3645621181262731E-4</v>
      </c>
      <c r="AE120" s="84">
        <f>AB120-AI120</f>
        <v>0</v>
      </c>
      <c r="AF120" s="87">
        <f>AE120/AI120</f>
        <v>0</v>
      </c>
      <c r="AG120" s="8">
        <f>AB120-AN120</f>
        <v>0</v>
      </c>
      <c r="AH120" s="168">
        <f>AG120/AN120</f>
        <v>0</v>
      </c>
      <c r="AI120" s="135">
        <v>5</v>
      </c>
      <c r="AJ120" s="137">
        <f>AI120/B120</f>
        <v>6.3645621181262731E-4</v>
      </c>
      <c r="AK120" s="138">
        <f>AI120-AN120</f>
        <v>0</v>
      </c>
      <c r="AL120" s="88">
        <f>AK120/AN120</f>
        <v>0</v>
      </c>
      <c r="AM120" s="86">
        <v>300</v>
      </c>
      <c r="AN120" s="86">
        <v>5</v>
      </c>
      <c r="AO120" s="87">
        <f>AM120/B120</f>
        <v>3.818737270875764E-2</v>
      </c>
      <c r="AP120" s="87">
        <f>AN120/B120</f>
        <v>6.3645621181262731E-4</v>
      </c>
      <c r="AQ120" s="87">
        <f>AN120/AM120</f>
        <v>1.6666666666666666E-2</v>
      </c>
      <c r="AR120" s="77">
        <f>AN120-AW120</f>
        <v>0</v>
      </c>
      <c r="AS120" s="88">
        <f>AR120/AW120</f>
        <v>0</v>
      </c>
      <c r="AT120" s="84">
        <f>AN120-CD120</f>
        <v>0</v>
      </c>
      <c r="AU120" s="88">
        <f>AT120/CD120</f>
        <v>0</v>
      </c>
      <c r="AV120" s="86">
        <v>297</v>
      </c>
      <c r="AW120" s="86">
        <v>5</v>
      </c>
      <c r="AX120" s="74">
        <f>AV120/B120</f>
        <v>3.7805498981670065E-2</v>
      </c>
      <c r="AY120" s="74">
        <f>AW120/B120</f>
        <v>6.3645621181262731E-4</v>
      </c>
      <c r="AZ120" s="74">
        <f>AW120/AV120</f>
        <v>1.6835016835016835E-2</v>
      </c>
      <c r="BA120" s="75">
        <f>AW120-BD120</f>
        <v>0</v>
      </c>
      <c r="BB120" s="76">
        <f>BA120/BD120</f>
        <v>0</v>
      </c>
      <c r="BC120" s="84">
        <v>292</v>
      </c>
      <c r="BD120" s="84">
        <v>5</v>
      </c>
      <c r="BE120" s="74">
        <f>BC120/B120</f>
        <v>3.7169042769857434E-2</v>
      </c>
      <c r="BF120" s="74">
        <f>BD120/B120</f>
        <v>6.3645621181262731E-4</v>
      </c>
      <c r="BG120" s="74">
        <f>BD120/BC120</f>
        <v>1.7123287671232876E-2</v>
      </c>
      <c r="BH120" s="96">
        <f>BD120-BK120</f>
        <v>0</v>
      </c>
      <c r="BI120" s="76">
        <f>BH120/BK120</f>
        <v>0</v>
      </c>
      <c r="BJ120" s="86" t="s">
        <v>862</v>
      </c>
      <c r="BK120" s="86" t="s">
        <v>97</v>
      </c>
      <c r="BL120" s="87">
        <f>BJ120/B120</f>
        <v>3.589613034623218E-2</v>
      </c>
      <c r="BM120" s="71">
        <f>BK120/B120</f>
        <v>6.3645621181262731E-4</v>
      </c>
      <c r="BN120" s="71">
        <f>BK120/BJ120</f>
        <v>1.7730496453900711E-2</v>
      </c>
      <c r="BO120" s="73">
        <f>BK120-BR120</f>
        <v>0</v>
      </c>
      <c r="BP120" s="72">
        <f>BO120/BR120</f>
        <v>0</v>
      </c>
      <c r="BQ120" s="86" t="s">
        <v>677</v>
      </c>
      <c r="BR120" s="86" t="s">
        <v>97</v>
      </c>
      <c r="BS120" s="71">
        <f>BR120/B120</f>
        <v>6.3645621181262731E-4</v>
      </c>
      <c r="BT120" s="71">
        <f>BR120/BQ120</f>
        <v>1.8382352941176471E-2</v>
      </c>
      <c r="BU120" s="73">
        <f>BR120-BX120</f>
        <v>0</v>
      </c>
      <c r="BV120" s="72">
        <f>BU120/BX120</f>
        <v>0</v>
      </c>
      <c r="BW120" s="86" t="s">
        <v>572</v>
      </c>
      <c r="BX120" s="86" t="s">
        <v>97</v>
      </c>
      <c r="BY120" s="71">
        <f>BX120/B120</f>
        <v>6.3645621181262731E-4</v>
      </c>
      <c r="BZ120" s="71">
        <f>BX120/BW120</f>
        <v>1.9920318725099601E-2</v>
      </c>
      <c r="CA120" s="73">
        <f>BX120-CD120</f>
        <v>0</v>
      </c>
      <c r="CB120" s="72">
        <f>CA120/CD120</f>
        <v>0</v>
      </c>
      <c r="CC120" s="121" t="s">
        <v>371</v>
      </c>
      <c r="CD120" s="121" t="s">
        <v>219</v>
      </c>
      <c r="CE120" s="71">
        <f>CD120/B120</f>
        <v>6.3645621181262731E-4</v>
      </c>
      <c r="CF120" s="71">
        <f>CD120/CC120</f>
        <v>2.0491803278688523E-2</v>
      </c>
      <c r="CG120" s="73">
        <f>CD120-CI120</f>
        <v>1</v>
      </c>
      <c r="CH120" s="72">
        <f>CG120/CI120</f>
        <v>0.25</v>
      </c>
      <c r="CI120" s="84">
        <v>4</v>
      </c>
      <c r="CJ120" s="87">
        <f>CI120/B120</f>
        <v>5.0916496945010179E-4</v>
      </c>
      <c r="CK120" s="84">
        <f>CI120-CM120</f>
        <v>0</v>
      </c>
      <c r="CL120" s="88">
        <f>CK120/CM120</f>
        <v>0</v>
      </c>
      <c r="CM120" s="84">
        <v>4</v>
      </c>
      <c r="CN120" s="87">
        <f>CM120/B120</f>
        <v>5.0916496945010179E-4</v>
      </c>
      <c r="CO120" s="122">
        <f>CM120-CQ120</f>
        <v>0</v>
      </c>
      <c r="CP120" s="88">
        <f>CO120/CQ120</f>
        <v>0</v>
      </c>
      <c r="CQ120" s="84">
        <v>4</v>
      </c>
      <c r="CR120" s="123">
        <f>CQ120/B120</f>
        <v>5.0916496945010179E-4</v>
      </c>
      <c r="CS120" s="124">
        <f>CQ120-CU120</f>
        <v>0</v>
      </c>
      <c r="CT120" s="111">
        <f>CS120/CU120</f>
        <v>0</v>
      </c>
      <c r="CU120" s="84" t="s">
        <v>101</v>
      </c>
      <c r="CV120" s="110">
        <f>CU120/B120</f>
        <v>5.0916496945010179E-4</v>
      </c>
    </row>
    <row r="121" spans="1:100" x14ac:dyDescent="0.3">
      <c r="A121" s="68" t="s">
        <v>69</v>
      </c>
      <c r="B121" s="158">
        <v>26763</v>
      </c>
      <c r="C121" s="180">
        <v>582</v>
      </c>
      <c r="D121" s="181">
        <v>17</v>
      </c>
      <c r="E121" s="182">
        <f>D121/C121</f>
        <v>2.9209621993127148E-2</v>
      </c>
      <c r="F121" s="182">
        <f>D121/B121</f>
        <v>6.3520532077868694E-4</v>
      </c>
      <c r="G121" s="183">
        <f>D121-L121</f>
        <v>0</v>
      </c>
      <c r="H121" s="185">
        <f>G121/L121</f>
        <v>0</v>
      </c>
      <c r="I121" s="184">
        <v>0</v>
      </c>
      <c r="J121" s="186">
        <v>0</v>
      </c>
      <c r="K121" s="8">
        <v>568</v>
      </c>
      <c r="L121" s="8">
        <v>17</v>
      </c>
      <c r="M121" s="102">
        <f>L121/K121</f>
        <v>2.9929577464788731E-2</v>
      </c>
      <c r="N121" s="102">
        <f>L121/B121</f>
        <v>6.3520532077868694E-4</v>
      </c>
      <c r="O121" s="8">
        <v>0</v>
      </c>
      <c r="P121" s="88">
        <v>0</v>
      </c>
      <c r="Q121" s="103">
        <f>L121-T121</f>
        <v>1</v>
      </c>
      <c r="R121" s="104">
        <f>Q121/T121</f>
        <v>6.25E-2</v>
      </c>
      <c r="S121" s="8">
        <v>440</v>
      </c>
      <c r="T121" s="8">
        <v>16</v>
      </c>
      <c r="U121" s="102">
        <f>T121/S121</f>
        <v>3.6363636363636362E-2</v>
      </c>
      <c r="V121" s="102">
        <f>T121/B121</f>
        <v>5.9784030190935243E-4</v>
      </c>
      <c r="W121" s="73">
        <f>T121-AB121</f>
        <v>1</v>
      </c>
      <c r="X121" s="72">
        <f>W121/AB121</f>
        <v>6.6666666666666666E-2</v>
      </c>
      <c r="Y121" s="84">
        <f>T121-AI121</f>
        <v>1</v>
      </c>
      <c r="Z121" s="72">
        <f>Y121/AI121</f>
        <v>6.6666666666666666E-2</v>
      </c>
      <c r="AA121" s="9">
        <v>432</v>
      </c>
      <c r="AB121" s="9">
        <v>15</v>
      </c>
      <c r="AC121" s="71">
        <f>AB121/AA121</f>
        <v>3.4722222222222224E-2</v>
      </c>
      <c r="AD121" s="71">
        <f>AB121/B121</f>
        <v>5.6047528304001791E-4</v>
      </c>
      <c r="AE121" s="73">
        <f>AB121-AI121</f>
        <v>0</v>
      </c>
      <c r="AF121" s="71">
        <f>AE121/AI121</f>
        <v>0</v>
      </c>
      <c r="AG121" s="8">
        <f>AB121-AN121</f>
        <v>-4</v>
      </c>
      <c r="AH121" s="168">
        <f>AG121/AN121</f>
        <v>-0.21052631578947367</v>
      </c>
      <c r="AI121" s="135">
        <v>15</v>
      </c>
      <c r="AJ121" s="137">
        <f>AI121/B121</f>
        <v>5.6047528304001791E-4</v>
      </c>
      <c r="AK121" s="138">
        <f>AI121-AN121</f>
        <v>-4</v>
      </c>
      <c r="AL121" s="72">
        <f>AK121/AN121</f>
        <v>-0.21052631578947367</v>
      </c>
      <c r="AM121" s="70">
        <v>398</v>
      </c>
      <c r="AN121" s="70">
        <v>19</v>
      </c>
      <c r="AO121" s="71">
        <f>AM121/B121</f>
        <v>1.4871277509995142E-2</v>
      </c>
      <c r="AP121" s="71">
        <f>AN121/B121</f>
        <v>7.0993535851735607E-4</v>
      </c>
      <c r="AQ121" s="71">
        <f>AN121/AM121</f>
        <v>4.7738693467336682E-2</v>
      </c>
      <c r="AR121" s="73">
        <f>AN121-AW121</f>
        <v>1</v>
      </c>
      <c r="AS121" s="72">
        <f>AR121/AW121</f>
        <v>5.5555555555555552E-2</v>
      </c>
      <c r="AT121" s="73">
        <f>AN121-CD121</f>
        <v>4</v>
      </c>
      <c r="AU121" s="72">
        <f>AT121/CD121</f>
        <v>0.26666666666666666</v>
      </c>
      <c r="AV121" s="70">
        <v>394</v>
      </c>
      <c r="AW121" s="70">
        <v>18</v>
      </c>
      <c r="AX121" s="74">
        <f>AV121/B121</f>
        <v>1.4721817434517804E-2</v>
      </c>
      <c r="AY121" s="74">
        <f>AW121/B121</f>
        <v>6.7257033964802156E-4</v>
      </c>
      <c r="AZ121" s="74">
        <f>AW121/AV121</f>
        <v>4.5685279187817257E-2</v>
      </c>
      <c r="BA121" s="75">
        <f>AW121-BD121</f>
        <v>0</v>
      </c>
      <c r="BB121" s="76">
        <f>BA121/BD121</f>
        <v>0</v>
      </c>
      <c r="BC121" s="84">
        <v>377</v>
      </c>
      <c r="BD121" s="84">
        <v>18</v>
      </c>
      <c r="BE121" s="74">
        <f>BC121/B121</f>
        <v>1.4086612113739117E-2</v>
      </c>
      <c r="BF121" s="74">
        <f>BD121/B121</f>
        <v>6.7257033964802156E-4</v>
      </c>
      <c r="BG121" s="74">
        <f>BD121/BC121</f>
        <v>4.7745358090185673E-2</v>
      </c>
      <c r="BH121" s="96">
        <f>BD121-BK121</f>
        <v>0</v>
      </c>
      <c r="BI121" s="76">
        <f>BH121/BK121</f>
        <v>0</v>
      </c>
      <c r="BJ121" s="86" t="s">
        <v>425</v>
      </c>
      <c r="BK121" s="86" t="s">
        <v>442</v>
      </c>
      <c r="BL121" s="87">
        <f>BJ121/B121</f>
        <v>1.3600866868437769E-2</v>
      </c>
      <c r="BM121" s="71">
        <f>BK121/B121</f>
        <v>6.7257033964802156E-4</v>
      </c>
      <c r="BN121" s="71">
        <f>BK121/BJ121</f>
        <v>4.9450549450549448E-2</v>
      </c>
      <c r="BO121" s="73">
        <f>BK121-BR121</f>
        <v>1</v>
      </c>
      <c r="BP121" s="72">
        <f>BO121/BR121</f>
        <v>5.8823529411764705E-2</v>
      </c>
      <c r="BQ121" s="86" t="s">
        <v>714</v>
      </c>
      <c r="BR121" s="86" t="s">
        <v>433</v>
      </c>
      <c r="BS121" s="71">
        <f>BR121/B121</f>
        <v>6.3520532077868694E-4</v>
      </c>
      <c r="BT121" s="71">
        <f>BR121/BQ121</f>
        <v>4.9707602339181284E-2</v>
      </c>
      <c r="BU121" s="73">
        <f>BR121-BX121</f>
        <v>1</v>
      </c>
      <c r="BV121" s="72">
        <f>BU121/BX121</f>
        <v>6.25E-2</v>
      </c>
      <c r="BW121" s="86" t="s">
        <v>565</v>
      </c>
      <c r="BX121" s="86" t="s">
        <v>58</v>
      </c>
      <c r="BY121" s="71">
        <f>BX121/B121</f>
        <v>5.9784030190935243E-4</v>
      </c>
      <c r="BZ121" s="71">
        <f>BX121/BW121</f>
        <v>4.8929663608562692E-2</v>
      </c>
      <c r="CA121" s="73">
        <f>BX121-CD121</f>
        <v>1</v>
      </c>
      <c r="CB121" s="72">
        <f>CA121/CD121</f>
        <v>6.6666666666666666E-2</v>
      </c>
      <c r="CC121" s="126" t="s">
        <v>361</v>
      </c>
      <c r="CD121" s="126" t="s">
        <v>362</v>
      </c>
      <c r="CE121" s="71">
        <f>CD121/B121</f>
        <v>5.6047528304001791E-4</v>
      </c>
      <c r="CF121" s="71">
        <f>CD121/CC121</f>
        <v>4.6583850931677016E-2</v>
      </c>
      <c r="CG121" s="73">
        <f>CD121-CI121</f>
        <v>3</v>
      </c>
      <c r="CH121" s="72">
        <f>CG121/CI121</f>
        <v>0.25</v>
      </c>
      <c r="CI121" s="73">
        <v>12</v>
      </c>
      <c r="CJ121" s="87">
        <f>CI121/B121</f>
        <v>4.4838022643201437E-4</v>
      </c>
      <c r="CK121" s="84">
        <f>CI121-CM121</f>
        <v>0</v>
      </c>
      <c r="CL121" s="88">
        <f>CK121/CM121</f>
        <v>0</v>
      </c>
      <c r="CM121" s="73">
        <v>12</v>
      </c>
      <c r="CN121" s="87">
        <f>CM121/B121</f>
        <v>4.4838022643201437E-4</v>
      </c>
      <c r="CO121" s="122">
        <f>CM121-CQ121</f>
        <v>0</v>
      </c>
      <c r="CP121" s="88">
        <f>CO121/CQ121</f>
        <v>0</v>
      </c>
      <c r="CQ121" s="73">
        <v>12</v>
      </c>
      <c r="CR121" s="123">
        <f>CQ121/B121</f>
        <v>4.4838022643201437E-4</v>
      </c>
      <c r="CS121" s="124">
        <f>CQ121-CU121</f>
        <v>0</v>
      </c>
      <c r="CT121" s="111">
        <f>CS121/CU121</f>
        <v>0</v>
      </c>
      <c r="CU121" s="73" t="s">
        <v>68</v>
      </c>
      <c r="CV121" s="110">
        <f>CU121/B121</f>
        <v>4.4838022643201437E-4</v>
      </c>
    </row>
    <row r="122" spans="1:100" x14ac:dyDescent="0.3">
      <c r="A122" s="89" t="s">
        <v>62</v>
      </c>
      <c r="B122" s="162">
        <v>33792</v>
      </c>
      <c r="C122" s="180">
        <v>1110</v>
      </c>
      <c r="D122" s="181">
        <v>21</v>
      </c>
      <c r="E122" s="182">
        <f>D122/C122</f>
        <v>1.891891891891892E-2</v>
      </c>
      <c r="F122" s="182">
        <f>D122/B122</f>
        <v>6.2144886363636363E-4</v>
      </c>
      <c r="G122" s="183">
        <f>D122-L122</f>
        <v>0</v>
      </c>
      <c r="H122" s="185">
        <f>G122/L122</f>
        <v>0</v>
      </c>
      <c r="I122" s="184">
        <v>0</v>
      </c>
      <c r="J122" s="186">
        <v>0</v>
      </c>
      <c r="K122" s="64">
        <v>1070</v>
      </c>
      <c r="L122" s="5">
        <v>21</v>
      </c>
      <c r="M122" s="102">
        <f>L122/K122</f>
        <v>1.9626168224299065E-2</v>
      </c>
      <c r="N122" s="102">
        <f>L122/B122</f>
        <v>6.2144886363636363E-4</v>
      </c>
      <c r="O122" s="5">
        <v>0</v>
      </c>
      <c r="P122" s="72">
        <v>0</v>
      </c>
      <c r="Q122" s="103">
        <f>L122-T122</f>
        <v>2</v>
      </c>
      <c r="R122" s="104">
        <f>Q122/T122</f>
        <v>0.10526315789473684</v>
      </c>
      <c r="S122" s="8">
        <v>859</v>
      </c>
      <c r="T122" s="8">
        <v>19</v>
      </c>
      <c r="U122" s="102">
        <f>T122/S122</f>
        <v>2.2118742724097789E-2</v>
      </c>
      <c r="V122" s="102">
        <f>T122/B122</f>
        <v>5.6226325757575762E-4</v>
      </c>
      <c r="W122" s="73">
        <f>T122-AB122</f>
        <v>2</v>
      </c>
      <c r="X122" s="72">
        <f>W122/AB122</f>
        <v>0.11764705882352941</v>
      </c>
      <c r="Y122" s="84">
        <f>T122-AI122</f>
        <v>2</v>
      </c>
      <c r="Z122" s="72">
        <f>Y122/AI122</f>
        <v>0.11764705882352941</v>
      </c>
      <c r="AA122" s="5">
        <v>728</v>
      </c>
      <c r="AB122" s="5">
        <v>17</v>
      </c>
      <c r="AC122" s="87">
        <f>AB122/AA122</f>
        <v>2.3351648351648352E-2</v>
      </c>
      <c r="AD122" s="87">
        <f>AB122/B122</f>
        <v>5.030776515151515E-4</v>
      </c>
      <c r="AE122" s="84">
        <f>AB122-AI122</f>
        <v>0</v>
      </c>
      <c r="AF122" s="87">
        <f>AE122/AI122</f>
        <v>0</v>
      </c>
      <c r="AG122" s="8">
        <f>AB122-AN122</f>
        <v>1</v>
      </c>
      <c r="AH122" s="168">
        <f>AG122/AN122</f>
        <v>6.25E-2</v>
      </c>
      <c r="AI122" s="135">
        <v>17</v>
      </c>
      <c r="AJ122" s="137">
        <f>AI122/B122</f>
        <v>5.030776515151515E-4</v>
      </c>
      <c r="AK122" s="138">
        <f>AI122-AN122</f>
        <v>1</v>
      </c>
      <c r="AL122" s="88">
        <f>AK122/AN122</f>
        <v>6.25E-2</v>
      </c>
      <c r="AM122" s="86">
        <v>727</v>
      </c>
      <c r="AN122" s="86">
        <v>16</v>
      </c>
      <c r="AO122" s="87">
        <f>AM122/B122</f>
        <v>2.1513967803030304E-2</v>
      </c>
      <c r="AP122" s="87">
        <f>AN122/B122</f>
        <v>4.734848484848485E-4</v>
      </c>
      <c r="AQ122" s="87">
        <f>AN122/AM122</f>
        <v>2.2008253094910592E-2</v>
      </c>
      <c r="AR122" s="77">
        <f>AN122-AW122</f>
        <v>0</v>
      </c>
      <c r="AS122" s="88">
        <f>AR122/AW122</f>
        <v>0</v>
      </c>
      <c r="AT122" s="84">
        <f>AN122-CD122</f>
        <v>0</v>
      </c>
      <c r="AU122" s="88">
        <f>AT122/CD122</f>
        <v>0</v>
      </c>
      <c r="AV122" s="86">
        <v>667</v>
      </c>
      <c r="AW122" s="86">
        <v>16</v>
      </c>
      <c r="AX122" s="74">
        <f>AV122/B122</f>
        <v>1.973839962121212E-2</v>
      </c>
      <c r="AY122" s="74">
        <f>AW122/B122</f>
        <v>4.734848484848485E-4</v>
      </c>
      <c r="AZ122" s="74">
        <f>AW122/AV122</f>
        <v>2.3988005997001498E-2</v>
      </c>
      <c r="BA122" s="75">
        <f>AW122-BD122</f>
        <v>0</v>
      </c>
      <c r="BB122" s="76">
        <f>BA122/BD122</f>
        <v>0</v>
      </c>
      <c r="BC122" s="84">
        <v>627</v>
      </c>
      <c r="BD122" s="84">
        <v>16</v>
      </c>
      <c r="BE122" s="74">
        <f>BC122/B122</f>
        <v>1.85546875E-2</v>
      </c>
      <c r="BF122" s="74">
        <f>BD122/B122</f>
        <v>4.734848484848485E-4</v>
      </c>
      <c r="BG122" s="74">
        <f>BD122/BC122</f>
        <v>2.5518341307814992E-2</v>
      </c>
      <c r="BH122" s="96">
        <f>BD122-BK122</f>
        <v>0</v>
      </c>
      <c r="BI122" s="76">
        <f>BH122/BK122</f>
        <v>0</v>
      </c>
      <c r="BJ122" s="86" t="s">
        <v>608</v>
      </c>
      <c r="BK122" s="86" t="s">
        <v>58</v>
      </c>
      <c r="BL122" s="87">
        <f>BJ122/B122</f>
        <v>1.7814867424242424E-2</v>
      </c>
      <c r="BM122" s="71">
        <f>BK122/B122</f>
        <v>4.734848484848485E-4</v>
      </c>
      <c r="BN122" s="71">
        <f>BK122/BJ122</f>
        <v>2.6578073089700997E-2</v>
      </c>
      <c r="BO122" s="73">
        <f>BK122-BR122</f>
        <v>0</v>
      </c>
      <c r="BP122" s="72">
        <f>BO122/BR122</f>
        <v>0</v>
      </c>
      <c r="BQ122" s="86" t="s">
        <v>729</v>
      </c>
      <c r="BR122" s="86" t="s">
        <v>58</v>
      </c>
      <c r="BS122" s="71">
        <f>BR122/B122</f>
        <v>4.734848484848485E-4</v>
      </c>
      <c r="BT122" s="71">
        <f>BR122/BQ122</f>
        <v>2.7923211169284468E-2</v>
      </c>
      <c r="BU122" s="73">
        <f>BR122-BX122</f>
        <v>0</v>
      </c>
      <c r="BV122" s="72">
        <f>BU122/BX122</f>
        <v>0</v>
      </c>
      <c r="BW122" s="86" t="s">
        <v>506</v>
      </c>
      <c r="BX122" s="86" t="s">
        <v>58</v>
      </c>
      <c r="BY122" s="71">
        <f>BX122/B122</f>
        <v>4.734848484848485E-4</v>
      </c>
      <c r="BZ122" s="71">
        <f>BX122/BW122</f>
        <v>2.9629629629629631E-2</v>
      </c>
      <c r="CA122" s="73">
        <f>BX122-CD122</f>
        <v>0</v>
      </c>
      <c r="CB122" s="72">
        <f>CA122/CD122</f>
        <v>0</v>
      </c>
      <c r="CC122" s="121" t="s">
        <v>300</v>
      </c>
      <c r="CD122" s="121" t="s">
        <v>261</v>
      </c>
      <c r="CE122" s="71">
        <f>CD122/B122</f>
        <v>4.734848484848485E-4</v>
      </c>
      <c r="CF122" s="71">
        <f>CD122/CC122</f>
        <v>2.9906542056074768E-2</v>
      </c>
      <c r="CG122" s="73">
        <f>CD122-CI122</f>
        <v>1</v>
      </c>
      <c r="CH122" s="72">
        <f>CG122/CI122</f>
        <v>6.6666666666666666E-2</v>
      </c>
      <c r="CI122" s="84">
        <v>15</v>
      </c>
      <c r="CJ122" s="87">
        <f>CI122/B122</f>
        <v>4.4389204545454544E-4</v>
      </c>
      <c r="CK122" s="84">
        <f>CI122-CM122</f>
        <v>0</v>
      </c>
      <c r="CL122" s="88">
        <f>CK122/CM122</f>
        <v>0</v>
      </c>
      <c r="CM122" s="84">
        <v>15</v>
      </c>
      <c r="CN122" s="87">
        <f>CM122/B122</f>
        <v>4.4389204545454544E-4</v>
      </c>
      <c r="CO122" s="122">
        <f>CM122-CQ122</f>
        <v>1</v>
      </c>
      <c r="CP122" s="88">
        <f>CO122/CQ122</f>
        <v>7.1428571428571425E-2</v>
      </c>
      <c r="CQ122" s="84">
        <v>14</v>
      </c>
      <c r="CR122" s="123">
        <f>CQ122/B122</f>
        <v>4.1429924242424244E-4</v>
      </c>
      <c r="CS122" s="124">
        <f>CQ122-CU122</f>
        <v>0</v>
      </c>
      <c r="CT122" s="111">
        <f>CS122/CU122</f>
        <v>0</v>
      </c>
      <c r="CU122" s="84" t="s">
        <v>61</v>
      </c>
      <c r="CV122" s="110">
        <f>CU122/B122</f>
        <v>4.1429924242424244E-4</v>
      </c>
    </row>
    <row r="123" spans="1:100" x14ac:dyDescent="0.3">
      <c r="A123" s="89" t="s">
        <v>111</v>
      </c>
      <c r="B123" s="164">
        <v>14861</v>
      </c>
      <c r="C123" s="180">
        <v>351</v>
      </c>
      <c r="D123" s="181">
        <f>L123</f>
        <v>9</v>
      </c>
      <c r="E123" s="182">
        <f>D123/C123</f>
        <v>2.564102564102564E-2</v>
      </c>
      <c r="F123" s="182">
        <f>D123/B123</f>
        <v>6.0561200457573514E-4</v>
      </c>
      <c r="G123" s="183">
        <f>D123-L123</f>
        <v>0</v>
      </c>
      <c r="H123" s="185">
        <f>G123/L123</f>
        <v>0</v>
      </c>
      <c r="I123" s="184">
        <v>0</v>
      </c>
      <c r="J123" s="186">
        <v>0</v>
      </c>
      <c r="K123" s="8">
        <v>347</v>
      </c>
      <c r="L123" s="6">
        <f>SUM(T123,O123)</f>
        <v>9</v>
      </c>
      <c r="M123" s="102">
        <f>L123/K123</f>
        <v>2.5936599423631124E-2</v>
      </c>
      <c r="N123" s="102">
        <f>L123/B123</f>
        <v>6.0561200457573514E-4</v>
      </c>
      <c r="O123" s="8">
        <v>0</v>
      </c>
      <c r="P123" s="88">
        <v>0</v>
      </c>
      <c r="Q123" s="103">
        <f>L123-T123</f>
        <v>0</v>
      </c>
      <c r="R123" s="104">
        <f>Q123/T123</f>
        <v>0</v>
      </c>
      <c r="S123" s="8">
        <v>278</v>
      </c>
      <c r="T123" s="8">
        <v>9</v>
      </c>
      <c r="U123" s="102">
        <f>T123/S123</f>
        <v>3.237410071942446E-2</v>
      </c>
      <c r="V123" s="102">
        <f>T123/B123</f>
        <v>6.0561200457573514E-4</v>
      </c>
      <c r="W123" s="73">
        <f>T123-AB123</f>
        <v>0</v>
      </c>
      <c r="X123" s="72">
        <f>W123/AB123</f>
        <v>0</v>
      </c>
      <c r="Y123" s="84">
        <f>T123-AI123</f>
        <v>0</v>
      </c>
      <c r="Z123" s="72">
        <f>Y123/AI123</f>
        <v>0</v>
      </c>
      <c r="AA123" s="8">
        <v>274</v>
      </c>
      <c r="AB123" s="8">
        <v>9</v>
      </c>
      <c r="AC123" s="87">
        <f>AB123/AA123</f>
        <v>3.2846715328467155E-2</v>
      </c>
      <c r="AD123" s="87">
        <f>AB123/B123</f>
        <v>6.0561200457573514E-4</v>
      </c>
      <c r="AE123" s="84">
        <f>AB123-AI123</f>
        <v>0</v>
      </c>
      <c r="AF123" s="87">
        <f>AE123/AI123</f>
        <v>0</v>
      </c>
      <c r="AG123" s="8">
        <f>AB123-AN123</f>
        <v>0</v>
      </c>
      <c r="AH123" s="168">
        <f>AG123/AN123</f>
        <v>0</v>
      </c>
      <c r="AI123" s="135">
        <v>9</v>
      </c>
      <c r="AJ123" s="137">
        <f>AI123/B123</f>
        <v>6.0561200457573514E-4</v>
      </c>
      <c r="AK123" s="138">
        <f>AI123-AN123</f>
        <v>0</v>
      </c>
      <c r="AL123" s="88">
        <f>AK123/AN123</f>
        <v>0</v>
      </c>
      <c r="AM123" s="86">
        <v>240</v>
      </c>
      <c r="AN123" s="86">
        <v>9</v>
      </c>
      <c r="AO123" s="87">
        <f>AM123/B123</f>
        <v>1.6149653455352936E-2</v>
      </c>
      <c r="AP123" s="87">
        <f>AN123/B123</f>
        <v>6.0561200457573514E-4</v>
      </c>
      <c r="AQ123" s="87">
        <f>AN123/AM123</f>
        <v>3.7499999999999999E-2</v>
      </c>
      <c r="AR123" s="84">
        <f>AN123-AW123</f>
        <v>0</v>
      </c>
      <c r="AS123" s="88">
        <f>AR123/AW123</f>
        <v>0</v>
      </c>
      <c r="AT123" s="84">
        <f>AN123-CD123</f>
        <v>3</v>
      </c>
      <c r="AU123" s="88">
        <f>AT123/CD123</f>
        <v>0.5</v>
      </c>
      <c r="AV123" s="86">
        <v>233</v>
      </c>
      <c r="AW123" s="86">
        <v>9</v>
      </c>
      <c r="AX123" s="74">
        <f>AV123/B123</f>
        <v>1.5678621896238476E-2</v>
      </c>
      <c r="AY123" s="74">
        <f>AW123/B123</f>
        <v>6.0561200457573514E-4</v>
      </c>
      <c r="AZ123" s="74">
        <f>AW123/AV123</f>
        <v>3.8626609442060089E-2</v>
      </c>
      <c r="BA123" s="75">
        <f>AW123-BD123</f>
        <v>0</v>
      </c>
      <c r="BB123" s="76">
        <f>BA123/BD123</f>
        <v>0</v>
      </c>
      <c r="BC123" s="84">
        <v>215</v>
      </c>
      <c r="BD123" s="84">
        <v>9</v>
      </c>
      <c r="BE123" s="74">
        <f>BC123/B123</f>
        <v>1.4467397887087006E-2</v>
      </c>
      <c r="BF123" s="74">
        <f>BD123/B123</f>
        <v>6.0561200457573514E-4</v>
      </c>
      <c r="BG123" s="74">
        <f>BD123/BC123</f>
        <v>4.1860465116279069E-2</v>
      </c>
      <c r="BH123" s="96">
        <f>BD123-BK123</f>
        <v>0</v>
      </c>
      <c r="BI123" s="76">
        <f>BH123/BK123</f>
        <v>0</v>
      </c>
      <c r="BJ123" s="70" t="s">
        <v>475</v>
      </c>
      <c r="BK123" s="70" t="s">
        <v>77</v>
      </c>
      <c r="BL123" s="87">
        <f>BJ123/B123</f>
        <v>1.3054303209743625E-2</v>
      </c>
      <c r="BM123" s="71">
        <f>BK123/B123</f>
        <v>6.0561200457573514E-4</v>
      </c>
      <c r="BN123" s="71">
        <f>BK123/BJ123</f>
        <v>4.6391752577319589E-2</v>
      </c>
      <c r="BO123" s="73">
        <f>BK123-BR123</f>
        <v>1</v>
      </c>
      <c r="BP123" s="72">
        <f>BO123/BR123</f>
        <v>0.125</v>
      </c>
      <c r="BQ123" s="86" t="s">
        <v>438</v>
      </c>
      <c r="BR123" s="86" t="s">
        <v>81</v>
      </c>
      <c r="BS123" s="71">
        <f>BR123/B123</f>
        <v>5.3832178184509791E-4</v>
      </c>
      <c r="BT123" s="71">
        <f>BR123/BQ123</f>
        <v>4.4692737430167599E-2</v>
      </c>
      <c r="BU123" s="73">
        <f>BR123-BX123</f>
        <v>0</v>
      </c>
      <c r="BV123" s="72">
        <f>BU123/BX123</f>
        <v>0</v>
      </c>
      <c r="BW123" s="70" t="s">
        <v>546</v>
      </c>
      <c r="BX123" s="70" t="s">
        <v>81</v>
      </c>
      <c r="BY123" s="71">
        <f>BX123/B123</f>
        <v>5.3832178184509791E-4</v>
      </c>
      <c r="BZ123" s="71">
        <f>BX123/BW123</f>
        <v>4.8192771084337352E-2</v>
      </c>
      <c r="CA123" s="73">
        <f>BX123-CD123</f>
        <v>2</v>
      </c>
      <c r="CB123" s="72">
        <f>CA123/CD123</f>
        <v>0.33333333333333331</v>
      </c>
      <c r="CC123" s="121" t="s">
        <v>343</v>
      </c>
      <c r="CD123" s="121" t="s">
        <v>208</v>
      </c>
      <c r="CE123" s="71">
        <f>CD123/B123</f>
        <v>4.0374133638382341E-4</v>
      </c>
      <c r="CF123" s="71">
        <f>CD123/CC123</f>
        <v>3.870967741935484E-2</v>
      </c>
      <c r="CG123" s="73">
        <f>CD123-CI123</f>
        <v>2</v>
      </c>
      <c r="CH123" s="72">
        <f>CG123/CI123</f>
        <v>0.5</v>
      </c>
      <c r="CI123" s="84">
        <v>4</v>
      </c>
      <c r="CJ123" s="87">
        <f>CI123/B123</f>
        <v>2.6916089092254896E-4</v>
      </c>
      <c r="CK123" s="84">
        <f>CI123-CM123</f>
        <v>1</v>
      </c>
      <c r="CL123" s="88">
        <f>CK123/CM123</f>
        <v>0.33333333333333331</v>
      </c>
      <c r="CM123" s="84">
        <v>3</v>
      </c>
      <c r="CN123" s="87">
        <f>CM123/B123</f>
        <v>2.018706681919117E-4</v>
      </c>
      <c r="CO123" s="122">
        <f>CM123-CQ123</f>
        <v>0</v>
      </c>
      <c r="CP123" s="88">
        <f>CO123/CQ123</f>
        <v>0</v>
      </c>
      <c r="CQ123" s="84">
        <v>3</v>
      </c>
      <c r="CR123" s="123">
        <f>CQ123/B123</f>
        <v>2.018706681919117E-4</v>
      </c>
      <c r="CS123" s="124">
        <f>CQ123-CU123</f>
        <v>0</v>
      </c>
      <c r="CT123" s="111">
        <f>CS123/CU123</f>
        <v>0</v>
      </c>
      <c r="CU123" s="84" t="s">
        <v>107</v>
      </c>
      <c r="CV123" s="110">
        <f>CU123/B123</f>
        <v>2.018706681919117E-4</v>
      </c>
    </row>
    <row r="124" spans="1:100" x14ac:dyDescent="0.3">
      <c r="A124" s="89" t="s">
        <v>100</v>
      </c>
      <c r="B124" s="162">
        <v>18251</v>
      </c>
      <c r="C124" s="180">
        <v>669</v>
      </c>
      <c r="D124" s="181">
        <f>L124</f>
        <v>11</v>
      </c>
      <c r="E124" s="182">
        <f>D124/C124</f>
        <v>1.6442451420029897E-2</v>
      </c>
      <c r="F124" s="182">
        <f>D124/B124</f>
        <v>6.0270670100268477E-4</v>
      </c>
      <c r="G124" s="183">
        <f>D124-L124</f>
        <v>0</v>
      </c>
      <c r="H124" s="185">
        <f>G124/L124</f>
        <v>0</v>
      </c>
      <c r="I124" s="184">
        <v>0</v>
      </c>
      <c r="J124" s="186">
        <v>0</v>
      </c>
      <c r="K124" s="8">
        <v>656</v>
      </c>
      <c r="L124" s="6">
        <f>SUM(T124,O124)</f>
        <v>11</v>
      </c>
      <c r="M124" s="102">
        <f>L124/K124</f>
        <v>1.676829268292683E-2</v>
      </c>
      <c r="N124" s="102">
        <f>L124/B124</f>
        <v>6.0270670100268477E-4</v>
      </c>
      <c r="O124" s="8">
        <v>0</v>
      </c>
      <c r="P124" s="88">
        <v>0</v>
      </c>
      <c r="Q124" s="103">
        <f>L124-T124</f>
        <v>0</v>
      </c>
      <c r="R124" s="104">
        <f>Q124/T124</f>
        <v>0</v>
      </c>
      <c r="S124" s="8">
        <v>494</v>
      </c>
      <c r="T124" s="8">
        <v>11</v>
      </c>
      <c r="U124" s="102">
        <f>T124/S124</f>
        <v>2.2267206477732792E-2</v>
      </c>
      <c r="V124" s="102">
        <f>T124/B124</f>
        <v>6.0270670100268477E-4</v>
      </c>
      <c r="W124" s="73">
        <f>T124-AB124</f>
        <v>0</v>
      </c>
      <c r="X124" s="72">
        <f>W124/AB124</f>
        <v>0</v>
      </c>
      <c r="Y124" s="84">
        <f>T124-AI124</f>
        <v>0</v>
      </c>
      <c r="Z124" s="72">
        <f>Y124/AI124</f>
        <v>0</v>
      </c>
      <c r="AA124" s="9">
        <v>482</v>
      </c>
      <c r="AB124" s="8">
        <v>11</v>
      </c>
      <c r="AC124" s="87">
        <f>AB124/AA124</f>
        <v>2.2821576763485476E-2</v>
      </c>
      <c r="AD124" s="87">
        <f>AB124/B124</f>
        <v>6.0270670100268477E-4</v>
      </c>
      <c r="AE124" s="84">
        <f>AB124-AI124</f>
        <v>0</v>
      </c>
      <c r="AF124" s="87">
        <f>AE124/AI124</f>
        <v>0</v>
      </c>
      <c r="AG124" s="8">
        <f>AB124-AN124</f>
        <v>-1</v>
      </c>
      <c r="AH124" s="168">
        <f>AG124/AN124</f>
        <v>-8.3333333333333329E-2</v>
      </c>
      <c r="AI124" s="135">
        <v>11</v>
      </c>
      <c r="AJ124" s="137">
        <f>AI124/B124</f>
        <v>6.0270670100268477E-4</v>
      </c>
      <c r="AK124" s="138">
        <f>AI124-AN124</f>
        <v>-1</v>
      </c>
      <c r="AL124" s="88">
        <f>AK124/AN124</f>
        <v>-8.3333333333333329E-2</v>
      </c>
      <c r="AM124" s="86">
        <v>501</v>
      </c>
      <c r="AN124" s="86">
        <v>12</v>
      </c>
      <c r="AO124" s="87">
        <f>AM124/B124</f>
        <v>2.7450550654758644E-2</v>
      </c>
      <c r="AP124" s="87">
        <f>AN124/B124</f>
        <v>6.5749821927565608E-4</v>
      </c>
      <c r="AQ124" s="87">
        <f>AN124/AM124</f>
        <v>2.3952095808383235E-2</v>
      </c>
      <c r="AR124" s="77">
        <f>AN124-AW124</f>
        <v>0</v>
      </c>
      <c r="AS124" s="88">
        <f>AR124/AW124</f>
        <v>0</v>
      </c>
      <c r="AT124" s="84">
        <f>AN124-CD124</f>
        <v>5</v>
      </c>
      <c r="AU124" s="88">
        <f>AT124/CD124</f>
        <v>0.7142857142857143</v>
      </c>
      <c r="AV124" s="86">
        <v>496</v>
      </c>
      <c r="AW124" s="86">
        <v>12</v>
      </c>
      <c r="AX124" s="74">
        <f>AV124/B124</f>
        <v>2.7176593063393786E-2</v>
      </c>
      <c r="AY124" s="74">
        <f>AW124/B124</f>
        <v>6.5749821927565608E-4</v>
      </c>
      <c r="AZ124" s="74">
        <f>AW124/AV124</f>
        <v>2.4193548387096774E-2</v>
      </c>
      <c r="BA124" s="75">
        <f>AW124-BD124</f>
        <v>1</v>
      </c>
      <c r="BB124" s="76">
        <f>BA124/BD124</f>
        <v>9.0909090909090912E-2</v>
      </c>
      <c r="BC124" s="84">
        <v>489</v>
      </c>
      <c r="BD124" s="84">
        <v>11</v>
      </c>
      <c r="BE124" s="74">
        <f>BC124/B124</f>
        <v>2.6793052435482988E-2</v>
      </c>
      <c r="BF124" s="74">
        <f>BD124/B124</f>
        <v>6.0270670100268477E-4</v>
      </c>
      <c r="BG124" s="74">
        <f>BD124/BC124</f>
        <v>2.2494887525562373E-2</v>
      </c>
      <c r="BH124" s="96">
        <f>BD124-BK124</f>
        <v>0</v>
      </c>
      <c r="BI124" s="76">
        <f>BH124/BK124</f>
        <v>0</v>
      </c>
      <c r="BJ124" s="79" t="s">
        <v>779</v>
      </c>
      <c r="BK124" s="86" t="s">
        <v>71</v>
      </c>
      <c r="BL124" s="87">
        <f>BJ124/B124</f>
        <v>2.6025971179661388E-2</v>
      </c>
      <c r="BM124" s="71">
        <f>BK124/B124</f>
        <v>6.0270670100268477E-4</v>
      </c>
      <c r="BN124" s="71">
        <f>BK124/BJ124</f>
        <v>2.3157894736842106E-2</v>
      </c>
      <c r="BO124" s="73">
        <f>BK124-BR124</f>
        <v>2</v>
      </c>
      <c r="BP124" s="72">
        <f>BO124/BR124</f>
        <v>0.22222222222222221</v>
      </c>
      <c r="BQ124" s="86" t="s">
        <v>728</v>
      </c>
      <c r="BR124" s="86" t="s">
        <v>77</v>
      </c>
      <c r="BS124" s="71">
        <f>BR124/B124</f>
        <v>4.9312366445674206E-4</v>
      </c>
      <c r="BT124" s="71">
        <f>BR124/BQ124</f>
        <v>2.0179372197309416E-2</v>
      </c>
      <c r="BU124" s="73">
        <f>BR124-BX124</f>
        <v>1</v>
      </c>
      <c r="BV124" s="72">
        <f>BU124/BX124</f>
        <v>0.125</v>
      </c>
      <c r="BW124" s="79" t="s">
        <v>436</v>
      </c>
      <c r="BX124" s="86" t="s">
        <v>81</v>
      </c>
      <c r="BY124" s="71">
        <f>BX124/B124</f>
        <v>4.3833214618377075E-4</v>
      </c>
      <c r="BZ124" s="71">
        <f>BX124/BW124</f>
        <v>1.834862385321101E-2</v>
      </c>
      <c r="CA124" s="73">
        <f>BX124-CD124</f>
        <v>1</v>
      </c>
      <c r="CB124" s="72">
        <f>CA124/CD124</f>
        <v>0.14285714285714285</v>
      </c>
      <c r="CC124" s="121" t="s">
        <v>224</v>
      </c>
      <c r="CD124" s="121" t="s">
        <v>196</v>
      </c>
      <c r="CE124" s="71">
        <f>CD124/B124</f>
        <v>3.835406279107994E-4</v>
      </c>
      <c r="CF124" s="71">
        <f>CD124/CC124</f>
        <v>1.6393442622950821E-2</v>
      </c>
      <c r="CG124" s="73">
        <f>CD124-CI124</f>
        <v>2</v>
      </c>
      <c r="CH124" s="72">
        <f>CG124/CI124</f>
        <v>0.4</v>
      </c>
      <c r="CI124" s="84">
        <v>5</v>
      </c>
      <c r="CJ124" s="87">
        <f>CI124/B124</f>
        <v>2.7395759136485673E-4</v>
      </c>
      <c r="CK124" s="84">
        <f>CI124-CM124</f>
        <v>0</v>
      </c>
      <c r="CL124" s="88">
        <f>CK124/CM124</f>
        <v>0</v>
      </c>
      <c r="CM124" s="84">
        <v>5</v>
      </c>
      <c r="CN124" s="87">
        <f>CM124/B124</f>
        <v>2.7395759136485673E-4</v>
      </c>
      <c r="CO124" s="122">
        <f>CM124-CQ124</f>
        <v>0</v>
      </c>
      <c r="CP124" s="88">
        <f>CO124/CQ124</f>
        <v>0</v>
      </c>
      <c r="CQ124" s="84">
        <v>5</v>
      </c>
      <c r="CR124" s="123">
        <f>CQ124/B124</f>
        <v>2.7395759136485673E-4</v>
      </c>
      <c r="CS124" s="124">
        <f>CQ124-CU124</f>
        <v>1</v>
      </c>
      <c r="CT124" s="111">
        <f>CS124/CU124</f>
        <v>0.25</v>
      </c>
      <c r="CU124" s="84" t="s">
        <v>101</v>
      </c>
      <c r="CV124" s="110">
        <f>CU124/B124</f>
        <v>2.1916607309188538E-4</v>
      </c>
    </row>
    <row r="125" spans="1:100" x14ac:dyDescent="0.3">
      <c r="A125" s="89" t="s">
        <v>14</v>
      </c>
      <c r="B125" s="162">
        <v>272584</v>
      </c>
      <c r="C125" s="180">
        <v>8691</v>
      </c>
      <c r="D125" s="181">
        <v>164</v>
      </c>
      <c r="E125" s="182">
        <f>D125/C125</f>
        <v>1.8870095501093084E-2</v>
      </c>
      <c r="F125" s="182">
        <f>D125/B125</f>
        <v>6.0164939981803773E-4</v>
      </c>
      <c r="G125" s="183">
        <f>D125-L125</f>
        <v>0</v>
      </c>
      <c r="H125" s="185">
        <f>G125/L125</f>
        <v>0</v>
      </c>
      <c r="I125" s="184">
        <v>0</v>
      </c>
      <c r="J125" s="186">
        <v>0</v>
      </c>
      <c r="K125" s="27">
        <v>8465</v>
      </c>
      <c r="L125" s="8">
        <v>164</v>
      </c>
      <c r="M125" s="102">
        <f>L125/K125</f>
        <v>1.937389249852333E-2</v>
      </c>
      <c r="N125" s="102">
        <f>L125/B125</f>
        <v>6.0164939981803773E-4</v>
      </c>
      <c r="O125" s="8">
        <v>1</v>
      </c>
      <c r="P125" s="88">
        <v>6.0000000000000001E-3</v>
      </c>
      <c r="Q125" s="103">
        <f>L125-T125</f>
        <v>3</v>
      </c>
      <c r="R125" s="104">
        <f>Q125/T125</f>
        <v>1.8633540372670808E-2</v>
      </c>
      <c r="S125" s="8">
        <v>6976</v>
      </c>
      <c r="T125" s="8">
        <v>161</v>
      </c>
      <c r="U125" s="102">
        <f>T125/S125</f>
        <v>2.3079128440366973E-2</v>
      </c>
      <c r="V125" s="102">
        <f>T125/B125</f>
        <v>5.9064361811404927E-4</v>
      </c>
      <c r="W125" s="73">
        <f>T125-AB125</f>
        <v>12</v>
      </c>
      <c r="X125" s="72">
        <f>W125/AB125</f>
        <v>8.0536912751677847E-2</v>
      </c>
      <c r="Y125" s="84">
        <f>T125-AI125</f>
        <v>13</v>
      </c>
      <c r="Z125" s="72">
        <f>Y125/AI125</f>
        <v>8.7837837837837843E-2</v>
      </c>
      <c r="AA125" s="27">
        <v>6828</v>
      </c>
      <c r="AB125" s="8">
        <v>149</v>
      </c>
      <c r="AC125" s="87">
        <f>AB125/AA125</f>
        <v>2.1821909783245459E-2</v>
      </c>
      <c r="AD125" s="87">
        <f>AB125/B125</f>
        <v>5.4662049129809525E-4</v>
      </c>
      <c r="AE125" s="84">
        <f>AB125-AI125</f>
        <v>1</v>
      </c>
      <c r="AF125" s="87">
        <f>AE125/AI125</f>
        <v>6.7567567567567571E-3</v>
      </c>
      <c r="AG125" s="8">
        <f>AB125-AN125</f>
        <v>0</v>
      </c>
      <c r="AH125" s="168">
        <f>AG125/AN125</f>
        <v>0</v>
      </c>
      <c r="AI125" s="135">
        <v>148</v>
      </c>
      <c r="AJ125" s="137">
        <f>AI125/B125</f>
        <v>5.429518973967658E-4</v>
      </c>
      <c r="AK125" s="138">
        <f>AI125-AN125</f>
        <v>-1</v>
      </c>
      <c r="AL125" s="88">
        <f>AK125/AN125</f>
        <v>-6.7114093959731542E-3</v>
      </c>
      <c r="AM125" s="77">
        <v>5587</v>
      </c>
      <c r="AN125" s="86">
        <v>149</v>
      </c>
      <c r="AO125" s="87">
        <f>AM125/B125</f>
        <v>2.0496434126727907E-2</v>
      </c>
      <c r="AP125" s="87">
        <f>AN125/B125</f>
        <v>5.4662049129809525E-4</v>
      </c>
      <c r="AQ125" s="87">
        <f>AN125/AM125</f>
        <v>2.6669053159119386E-2</v>
      </c>
      <c r="AR125" s="77">
        <f>AN125-AW125</f>
        <v>1</v>
      </c>
      <c r="AS125" s="88">
        <f>AR125/AW125</f>
        <v>6.7567567567567571E-3</v>
      </c>
      <c r="AT125" s="84">
        <f>AN125-CD125</f>
        <v>15</v>
      </c>
      <c r="AU125" s="88">
        <f>AT125/CD125</f>
        <v>0.11194029850746269</v>
      </c>
      <c r="AV125" s="77">
        <v>5358</v>
      </c>
      <c r="AW125" s="86">
        <v>148</v>
      </c>
      <c r="AX125" s="74">
        <f>AV125/B125</f>
        <v>1.9656326123323454E-2</v>
      </c>
      <c r="AY125" s="74">
        <f>AW125/B125</f>
        <v>5.429518973967658E-4</v>
      </c>
      <c r="AZ125" s="74">
        <f>AW125/AV125</f>
        <v>2.7622247107129527E-2</v>
      </c>
      <c r="BA125" s="75">
        <f>AW125-BD125</f>
        <v>2</v>
      </c>
      <c r="BB125" s="76">
        <f>BA125/BD125</f>
        <v>1.3698630136986301E-2</v>
      </c>
      <c r="BC125" s="77">
        <v>4916</v>
      </c>
      <c r="BD125" s="84">
        <v>146</v>
      </c>
      <c r="BE125" s="74">
        <f>BC125/B125</f>
        <v>1.8034807618935816E-2</v>
      </c>
      <c r="BF125" s="74">
        <f>BD125/B125</f>
        <v>5.3561470959410679E-4</v>
      </c>
      <c r="BG125" s="74">
        <f>BD125/BC125</f>
        <v>2.9698942229454843E-2</v>
      </c>
      <c r="BH125" s="96">
        <f>BD125-BK125</f>
        <v>4</v>
      </c>
      <c r="BI125" s="76">
        <f>BH125/BK125</f>
        <v>2.8169014084507043E-2</v>
      </c>
      <c r="BJ125" s="86" t="s">
        <v>811</v>
      </c>
      <c r="BK125" s="86" t="s">
        <v>893</v>
      </c>
      <c r="BL125" s="87">
        <f>BJ125/B125</f>
        <v>1.6662753499838583E-2</v>
      </c>
      <c r="BM125" s="71">
        <f>BK125/B125</f>
        <v>5.2094033398878878E-4</v>
      </c>
      <c r="BN125" s="71">
        <f>BK125/BJ125</f>
        <v>3.1263760457948042E-2</v>
      </c>
      <c r="BO125" s="73">
        <f>BK125-BR125</f>
        <v>3</v>
      </c>
      <c r="BP125" s="72">
        <f>BO125/BR125</f>
        <v>2.1582733812949641E-2</v>
      </c>
      <c r="BQ125" s="86" t="s">
        <v>723</v>
      </c>
      <c r="BR125" s="86" t="s">
        <v>724</v>
      </c>
      <c r="BS125" s="71">
        <f>BR125/B125</f>
        <v>5.0993455228480033E-4</v>
      </c>
      <c r="BT125" s="71">
        <f>BR125/BQ125</f>
        <v>3.2522227421619095E-2</v>
      </c>
      <c r="BU125" s="73">
        <f>BR125-BX125</f>
        <v>3</v>
      </c>
      <c r="BV125" s="72">
        <f>BU125/BX125</f>
        <v>2.2058823529411766E-2</v>
      </c>
      <c r="BW125" s="86" t="s">
        <v>498</v>
      </c>
      <c r="BX125" s="86" t="s">
        <v>458</v>
      </c>
      <c r="BY125" s="71">
        <f>BX125/B125</f>
        <v>4.9892877058081177E-4</v>
      </c>
      <c r="BZ125" s="71">
        <f>BX125/BW125</f>
        <v>3.3106134371957155E-2</v>
      </c>
      <c r="CA125" s="73">
        <f>BX125-CD125</f>
        <v>2</v>
      </c>
      <c r="CB125" s="72">
        <f>CA125/CD125</f>
        <v>1.4925373134328358E-2</v>
      </c>
      <c r="CC125" s="121" t="s">
        <v>290</v>
      </c>
      <c r="CD125" s="121" t="s">
        <v>248</v>
      </c>
      <c r="CE125" s="71">
        <f>CD125/B125</f>
        <v>4.9159158277815277E-4</v>
      </c>
      <c r="CF125" s="71">
        <f>CD125/CC125</f>
        <v>3.3541927409261575E-2</v>
      </c>
      <c r="CG125" s="73">
        <f>CD125-CI125</f>
        <v>16</v>
      </c>
      <c r="CH125" s="72">
        <f>CG125/CI125</f>
        <v>0.13559322033898305</v>
      </c>
      <c r="CI125" s="84">
        <v>118</v>
      </c>
      <c r="CJ125" s="87">
        <f>CI125/B125</f>
        <v>4.3289408035688084E-4</v>
      </c>
      <c r="CK125" s="84">
        <f>CI125-CM125</f>
        <v>10</v>
      </c>
      <c r="CL125" s="88">
        <f>CK125/CM125</f>
        <v>9.2592592592592587E-2</v>
      </c>
      <c r="CM125" s="84">
        <v>108</v>
      </c>
      <c r="CN125" s="87">
        <f>CM125/B125</f>
        <v>3.9620814134358581E-4</v>
      </c>
      <c r="CO125" s="122">
        <f>CM125-CQ125</f>
        <v>2</v>
      </c>
      <c r="CP125" s="88">
        <f>CO125/CQ125</f>
        <v>1.8867924528301886E-2</v>
      </c>
      <c r="CQ125" s="84">
        <v>106</v>
      </c>
      <c r="CR125" s="123">
        <f>CQ125/B125</f>
        <v>3.8887095354092681E-4</v>
      </c>
      <c r="CS125" s="124">
        <f>CQ125-CU125</f>
        <v>1</v>
      </c>
      <c r="CT125" s="111">
        <f>CS125/CU125</f>
        <v>9.5238095238095247E-3</v>
      </c>
      <c r="CU125" s="84">
        <v>105</v>
      </c>
      <c r="CV125" s="110">
        <f>CU125/B125</f>
        <v>3.8520235963959736E-4</v>
      </c>
    </row>
    <row r="126" spans="1:100" x14ac:dyDescent="0.3">
      <c r="A126" s="68" t="s">
        <v>78</v>
      </c>
      <c r="B126" s="162">
        <v>22261</v>
      </c>
      <c r="C126" s="180">
        <v>678</v>
      </c>
      <c r="D126" s="181">
        <f>L126</f>
        <v>13</v>
      </c>
      <c r="E126" s="182">
        <f>D126/C126</f>
        <v>1.9174041297935103E-2</v>
      </c>
      <c r="F126" s="182">
        <f>D126/B126</f>
        <v>5.8398095323660218E-4</v>
      </c>
      <c r="G126" s="183">
        <f>D126-L126</f>
        <v>0</v>
      </c>
      <c r="H126" s="185">
        <f>G126/L126</f>
        <v>0</v>
      </c>
      <c r="I126" s="184">
        <v>0</v>
      </c>
      <c r="J126" s="186">
        <v>0</v>
      </c>
      <c r="K126" s="8">
        <v>661</v>
      </c>
      <c r="L126" s="6">
        <f>SUM(T126,O126)</f>
        <v>13</v>
      </c>
      <c r="M126" s="102">
        <f>L126/K126</f>
        <v>1.9667170953101363E-2</v>
      </c>
      <c r="N126" s="102">
        <f>L126/B126</f>
        <v>5.8398095323660218E-4</v>
      </c>
      <c r="O126" s="8">
        <v>0</v>
      </c>
      <c r="P126" s="72">
        <v>0</v>
      </c>
      <c r="Q126" s="103">
        <f>L126-T126</f>
        <v>0</v>
      </c>
      <c r="R126" s="104">
        <f>Q126/T126</f>
        <v>0</v>
      </c>
      <c r="S126" s="8">
        <v>356</v>
      </c>
      <c r="T126" s="8">
        <v>13</v>
      </c>
      <c r="U126" s="102">
        <f>T126/S126</f>
        <v>3.6516853932584269E-2</v>
      </c>
      <c r="V126" s="102">
        <f>T126/B126</f>
        <v>5.8398095323660218E-4</v>
      </c>
      <c r="W126" s="73">
        <f>T126-AB126</f>
        <v>0</v>
      </c>
      <c r="X126" s="72">
        <f>W126/AB126</f>
        <v>0</v>
      </c>
      <c r="Y126" s="84">
        <f>T126-AI126</f>
        <v>0</v>
      </c>
      <c r="Z126" s="72">
        <f>Y126/AI126</f>
        <v>0</v>
      </c>
      <c r="AA126" s="9">
        <v>336</v>
      </c>
      <c r="AB126" s="9">
        <v>13</v>
      </c>
      <c r="AC126" s="87">
        <f>AB126/AA126</f>
        <v>3.8690476190476192E-2</v>
      </c>
      <c r="AD126" s="87">
        <f>AB126/B126</f>
        <v>5.8398095323660218E-4</v>
      </c>
      <c r="AE126" s="84">
        <f>AB126-AI126</f>
        <v>0</v>
      </c>
      <c r="AF126" s="87">
        <f>AE126/AI126</f>
        <v>0</v>
      </c>
      <c r="AG126" s="8">
        <f>AB126-AN126</f>
        <v>0</v>
      </c>
      <c r="AH126" s="168">
        <f>AG126/AN126</f>
        <v>0</v>
      </c>
      <c r="AI126" s="135">
        <v>13</v>
      </c>
      <c r="AJ126" s="137">
        <f>AI126/B126</f>
        <v>5.8398095323660218E-4</v>
      </c>
      <c r="AK126" s="138">
        <f>AI126-AN126</f>
        <v>0</v>
      </c>
      <c r="AL126" s="88">
        <f>AK126/AN126</f>
        <v>0</v>
      </c>
      <c r="AM126" s="86">
        <v>374</v>
      </c>
      <c r="AN126" s="86">
        <v>13</v>
      </c>
      <c r="AO126" s="87">
        <f>AM126/B126</f>
        <v>1.6800682808499168E-2</v>
      </c>
      <c r="AP126" s="87">
        <f>AN126/B126</f>
        <v>5.8398095323660218E-4</v>
      </c>
      <c r="AQ126" s="87">
        <f>AN126/AM126</f>
        <v>3.4759358288770054E-2</v>
      </c>
      <c r="AR126" s="77">
        <f>AN126-AW126</f>
        <v>0</v>
      </c>
      <c r="AS126" s="88">
        <f>AR126/AW126</f>
        <v>0</v>
      </c>
      <c r="AT126" s="84">
        <f>AN126-CD126</f>
        <v>3</v>
      </c>
      <c r="AU126" s="88">
        <f>AT126/CD126</f>
        <v>0.3</v>
      </c>
      <c r="AV126" s="86">
        <v>349</v>
      </c>
      <c r="AW126" s="86">
        <v>13</v>
      </c>
      <c r="AX126" s="74">
        <f>AV126/B126</f>
        <v>1.5677642513813397E-2</v>
      </c>
      <c r="AY126" s="74">
        <f>AW126/B126</f>
        <v>5.8398095323660218E-4</v>
      </c>
      <c r="AZ126" s="74">
        <f>AW126/AV126</f>
        <v>3.7249283667621778E-2</v>
      </c>
      <c r="BA126" s="75">
        <f>AW126-BD126</f>
        <v>0</v>
      </c>
      <c r="BB126" s="76">
        <f>BA126/BD126</f>
        <v>0</v>
      </c>
      <c r="BC126" s="84">
        <v>342</v>
      </c>
      <c r="BD126" s="84">
        <v>13</v>
      </c>
      <c r="BE126" s="74">
        <f>BC126/B126</f>
        <v>1.5363191231301379E-2</v>
      </c>
      <c r="BF126" s="74">
        <f>BD126/B126</f>
        <v>5.8398095323660218E-4</v>
      </c>
      <c r="BG126" s="74">
        <f>BD126/BC126</f>
        <v>3.8011695906432746E-2</v>
      </c>
      <c r="BH126" s="96">
        <f>BD126-BK126</f>
        <v>1</v>
      </c>
      <c r="BI126" s="76">
        <f>BH126/BK126</f>
        <v>8.3333333333333329E-2</v>
      </c>
      <c r="BJ126" s="70" t="s">
        <v>844</v>
      </c>
      <c r="BK126" s="70" t="s">
        <v>68</v>
      </c>
      <c r="BL126" s="87">
        <f>BJ126/B126</f>
        <v>1.4329994160190467E-2</v>
      </c>
      <c r="BM126" s="71">
        <f>BK126/B126</f>
        <v>5.3905934144917117E-4</v>
      </c>
      <c r="BN126" s="71">
        <f>BK126/BJ126</f>
        <v>3.7617554858934171E-2</v>
      </c>
      <c r="BO126" s="73">
        <f>BK126-BR126</f>
        <v>1</v>
      </c>
      <c r="BP126" s="72">
        <f>BO126/BR126</f>
        <v>9.0909090909090912E-2</v>
      </c>
      <c r="BQ126" s="86" t="s">
        <v>726</v>
      </c>
      <c r="BR126" s="86" t="s">
        <v>71</v>
      </c>
      <c r="BS126" s="71">
        <f>BR126/B126</f>
        <v>4.9413772966174028E-4</v>
      </c>
      <c r="BT126" s="71">
        <f>BR126/BQ126</f>
        <v>4.4897959183673466E-2</v>
      </c>
      <c r="BU126" s="73">
        <f>BR126-BX126</f>
        <v>0</v>
      </c>
      <c r="BV126" s="72">
        <f>BU126/BX126</f>
        <v>0</v>
      </c>
      <c r="BW126" s="70" t="s">
        <v>547</v>
      </c>
      <c r="BX126" s="70" t="s">
        <v>71</v>
      </c>
      <c r="BY126" s="71">
        <f>BX126/B126</f>
        <v>4.9413772966174028E-4</v>
      </c>
      <c r="BZ126" s="71">
        <f>BX126/BW126</f>
        <v>4.6413502109704644E-2</v>
      </c>
      <c r="CA126" s="73">
        <f>BX126-CD126</f>
        <v>1</v>
      </c>
      <c r="CB126" s="72">
        <f>CA126/CD126</f>
        <v>0.1</v>
      </c>
      <c r="CC126" s="126" t="s">
        <v>344</v>
      </c>
      <c r="CD126" s="125" t="s">
        <v>276</v>
      </c>
      <c r="CE126" s="71">
        <f>CD126/B126</f>
        <v>4.4921611787430933E-4</v>
      </c>
      <c r="CF126" s="71">
        <f>CD126/CC126</f>
        <v>4.2553191489361701E-2</v>
      </c>
      <c r="CG126" s="73">
        <f>CD126-CI126</f>
        <v>0</v>
      </c>
      <c r="CH126" s="72">
        <f>CG126/CI126</f>
        <v>0</v>
      </c>
      <c r="CI126" s="84">
        <v>10</v>
      </c>
      <c r="CJ126" s="87">
        <f>CI126/B126</f>
        <v>4.4921611787430933E-4</v>
      </c>
      <c r="CK126" s="84">
        <f>CI126-CM126</f>
        <v>1</v>
      </c>
      <c r="CL126" s="88">
        <f>CK126/CM126</f>
        <v>0.1111111111111111</v>
      </c>
      <c r="CM126" s="84">
        <v>9</v>
      </c>
      <c r="CN126" s="87">
        <f>CM126/B126</f>
        <v>4.0429450608687838E-4</v>
      </c>
      <c r="CO126" s="122">
        <f>CM126-CQ126</f>
        <v>0</v>
      </c>
      <c r="CP126" s="88">
        <f>CO126/CQ126</f>
        <v>0</v>
      </c>
      <c r="CQ126" s="73">
        <v>9</v>
      </c>
      <c r="CR126" s="123">
        <f>CQ126/B126</f>
        <v>4.0429450608687838E-4</v>
      </c>
      <c r="CS126" s="124">
        <f>CQ126-CU126</f>
        <v>0</v>
      </c>
      <c r="CT126" s="111">
        <f>CS126/CU126</f>
        <v>0</v>
      </c>
      <c r="CU126" s="73" t="s">
        <v>77</v>
      </c>
      <c r="CV126" s="110">
        <f>CU126/B126</f>
        <v>4.0429450608687838E-4</v>
      </c>
    </row>
    <row r="127" spans="1:100" x14ac:dyDescent="0.3">
      <c r="A127" s="98" t="s">
        <v>184</v>
      </c>
      <c r="B127" s="162">
        <v>5272</v>
      </c>
      <c r="C127" s="180">
        <v>168</v>
      </c>
      <c r="D127" s="181">
        <f>L127</f>
        <v>3</v>
      </c>
      <c r="E127" s="182">
        <f>D127/C127</f>
        <v>1.7857142857142856E-2</v>
      </c>
      <c r="F127" s="182">
        <f>D127/B127</f>
        <v>5.6904400606980275E-4</v>
      </c>
      <c r="G127" s="183">
        <f>D127-L127</f>
        <v>0</v>
      </c>
      <c r="H127" s="185">
        <f>G127/L127</f>
        <v>0</v>
      </c>
      <c r="I127" s="184">
        <v>0</v>
      </c>
      <c r="J127" s="186">
        <v>0</v>
      </c>
      <c r="K127" s="5">
        <v>159</v>
      </c>
      <c r="L127" s="6">
        <f>SUM(T127,O127)</f>
        <v>3</v>
      </c>
      <c r="M127" s="102">
        <f>L127/K127</f>
        <v>1.8867924528301886E-2</v>
      </c>
      <c r="N127" s="102">
        <f>L127/B127</f>
        <v>5.6904400606980275E-4</v>
      </c>
      <c r="O127" s="8">
        <v>0</v>
      </c>
      <c r="P127" s="72">
        <v>0</v>
      </c>
      <c r="Q127" s="103">
        <f>L127-T127</f>
        <v>0</v>
      </c>
      <c r="R127" s="104">
        <f>Q127/T127</f>
        <v>0</v>
      </c>
      <c r="S127" s="8">
        <v>145</v>
      </c>
      <c r="T127" s="8">
        <v>3</v>
      </c>
      <c r="U127" s="102">
        <f>T127/S127</f>
        <v>2.0689655172413793E-2</v>
      </c>
      <c r="V127" s="102">
        <f>T127/B127</f>
        <v>5.6904400606980275E-4</v>
      </c>
      <c r="W127" s="73">
        <f>T127-AB127</f>
        <v>0</v>
      </c>
      <c r="X127" s="72">
        <f>W127/AB127</f>
        <v>0</v>
      </c>
      <c r="Y127" s="84">
        <f>T127-AI127</f>
        <v>0</v>
      </c>
      <c r="Z127" s="72">
        <f>Y127/AI127</f>
        <v>0</v>
      </c>
      <c r="AA127" s="8">
        <v>144</v>
      </c>
      <c r="AB127" s="8">
        <v>3</v>
      </c>
      <c r="AC127" s="87">
        <f>AB127/AA127</f>
        <v>2.0833333333333332E-2</v>
      </c>
      <c r="AD127" s="87">
        <f>AB127/B127</f>
        <v>5.6904400606980275E-4</v>
      </c>
      <c r="AE127" s="84">
        <f>AB127-AI127</f>
        <v>0</v>
      </c>
      <c r="AF127" s="87">
        <f>AE127/AI127</f>
        <v>0</v>
      </c>
      <c r="AG127" s="8">
        <f>AB127-AN127</f>
        <v>1</v>
      </c>
      <c r="AH127" s="168">
        <f>AG127/AN127</f>
        <v>0.5</v>
      </c>
      <c r="AI127" s="135">
        <v>3</v>
      </c>
      <c r="AJ127" s="137">
        <f>AI127/B127</f>
        <v>5.6904400606980275E-4</v>
      </c>
      <c r="AK127" s="138">
        <f>AI127-AN127</f>
        <v>1</v>
      </c>
      <c r="AL127" s="88">
        <f>AK127/AN127</f>
        <v>0.5</v>
      </c>
      <c r="AM127" s="86">
        <v>125</v>
      </c>
      <c r="AN127" s="86">
        <v>2</v>
      </c>
      <c r="AO127" s="87">
        <f>AM127/B127</f>
        <v>2.3710166919575115E-2</v>
      </c>
      <c r="AP127" s="87">
        <f>AN127/B127</f>
        <v>3.7936267071320183E-4</v>
      </c>
      <c r="AQ127" s="87">
        <f>AN127/AM127</f>
        <v>1.6E-2</v>
      </c>
      <c r="AR127" s="77">
        <f>AN127-AW127</f>
        <v>0</v>
      </c>
      <c r="AS127" s="88">
        <f>AR127/AW127</f>
        <v>0</v>
      </c>
      <c r="AT127" s="84">
        <f>AN127-CD127</f>
        <v>1</v>
      </c>
      <c r="AU127" s="88">
        <f>AT127/CD127</f>
        <v>1</v>
      </c>
      <c r="AV127" s="86">
        <v>124</v>
      </c>
      <c r="AW127" s="86">
        <v>2</v>
      </c>
      <c r="AX127" s="74">
        <f>AV127/B127</f>
        <v>2.3520485584218515E-2</v>
      </c>
      <c r="AY127" s="74">
        <f>AW127/B127</f>
        <v>3.7936267071320183E-4</v>
      </c>
      <c r="AZ127" s="74">
        <f>AW127/AV127</f>
        <v>1.6129032258064516E-2</v>
      </c>
      <c r="BA127" s="75">
        <f>AW127-BD127</f>
        <v>0</v>
      </c>
      <c r="BB127" s="76">
        <f>BA127/BD127</f>
        <v>0</v>
      </c>
      <c r="BC127" s="84">
        <v>123</v>
      </c>
      <c r="BD127" s="84">
        <v>2</v>
      </c>
      <c r="BE127" s="74">
        <f>BC127/B127</f>
        <v>2.333080424886191E-2</v>
      </c>
      <c r="BF127" s="74">
        <f>BD127/B127</f>
        <v>3.7936267071320183E-4</v>
      </c>
      <c r="BG127" s="74">
        <f>BD127/BC127</f>
        <v>1.6260162601626018E-2</v>
      </c>
      <c r="BH127" s="96">
        <f>BD127-BK127</f>
        <v>0</v>
      </c>
      <c r="BI127" s="76">
        <f>BH127/BK127</f>
        <v>0</v>
      </c>
      <c r="BJ127" s="86" t="s">
        <v>599</v>
      </c>
      <c r="BK127" s="86" t="s">
        <v>114</v>
      </c>
      <c r="BL127" s="87">
        <f>BJ127/B127</f>
        <v>2.333080424886191E-2</v>
      </c>
      <c r="BM127" s="71">
        <f>BK127/B127</f>
        <v>3.7936267071320183E-4</v>
      </c>
      <c r="BN127" s="71">
        <f>BK127/BJ127</f>
        <v>1.6260162601626018E-2</v>
      </c>
      <c r="BO127" s="73">
        <f>BK127-BR127</f>
        <v>0</v>
      </c>
      <c r="BP127" s="72">
        <f>BO127/BR127</f>
        <v>0</v>
      </c>
      <c r="BQ127" s="86" t="s">
        <v>735</v>
      </c>
      <c r="BR127" s="86" t="s">
        <v>114</v>
      </c>
      <c r="BS127" s="71">
        <f>BR127/B127</f>
        <v>3.7936267071320183E-4</v>
      </c>
      <c r="BT127" s="71">
        <f>BR127/BQ127</f>
        <v>1.6949152542372881E-2</v>
      </c>
      <c r="BU127" s="73">
        <f>BR127-BX127</f>
        <v>1</v>
      </c>
      <c r="BV127" s="72">
        <f>BU127/BX127</f>
        <v>1</v>
      </c>
      <c r="BW127" s="86" t="s">
        <v>576</v>
      </c>
      <c r="BX127" s="86" t="s">
        <v>126</v>
      </c>
      <c r="BY127" s="71">
        <f>BX127/B127</f>
        <v>1.8968133535660092E-4</v>
      </c>
      <c r="BZ127" s="71">
        <f>BX127/BW127</f>
        <v>8.8495575221238937E-3</v>
      </c>
      <c r="CA127" s="73">
        <f>BX127-CD127</f>
        <v>0</v>
      </c>
      <c r="CB127" s="72">
        <f>CA127/CD127</f>
        <v>0</v>
      </c>
      <c r="CC127" s="121" t="s">
        <v>374</v>
      </c>
      <c r="CD127" s="121" t="s">
        <v>193</v>
      </c>
      <c r="CE127" s="71">
        <f>CD127/B127</f>
        <v>1.8968133535660092E-4</v>
      </c>
      <c r="CF127" s="71">
        <f>CD127/CC127</f>
        <v>8.9285714285714281E-3</v>
      </c>
      <c r="CG127" s="73">
        <f>CD127-CI127</f>
        <v>0</v>
      </c>
      <c r="CH127" s="72">
        <f>CG127/CI127</f>
        <v>0</v>
      </c>
      <c r="CI127" s="73">
        <v>1</v>
      </c>
      <c r="CJ127" s="87">
        <f>CI127/B127</f>
        <v>1.8968133535660092E-4</v>
      </c>
      <c r="CK127" s="84">
        <f>CI127-CM127</f>
        <v>1</v>
      </c>
      <c r="CL127" s="88" t="e">
        <f>CK127/CM127</f>
        <v>#DIV/0!</v>
      </c>
      <c r="CM127" s="84">
        <v>0</v>
      </c>
      <c r="CQ127" s="84">
        <v>0</v>
      </c>
      <c r="CR127" s="86"/>
      <c r="CU127" s="84">
        <v>0</v>
      </c>
    </row>
    <row r="128" spans="1:100" x14ac:dyDescent="0.3">
      <c r="A128" s="68" t="s">
        <v>127</v>
      </c>
      <c r="B128" s="162">
        <v>8822</v>
      </c>
      <c r="C128" s="180">
        <v>284</v>
      </c>
      <c r="D128" s="181">
        <f>L128</f>
        <v>5</v>
      </c>
      <c r="E128" s="182">
        <f>D128/C128</f>
        <v>1.7605633802816902E-2</v>
      </c>
      <c r="F128" s="182">
        <f>D128/B128</f>
        <v>5.6676490591702562E-4</v>
      </c>
      <c r="G128" s="183">
        <f>D128-L128</f>
        <v>0</v>
      </c>
      <c r="H128" s="185">
        <f>G128/L128</f>
        <v>0</v>
      </c>
      <c r="I128" s="184">
        <v>0</v>
      </c>
      <c r="J128" s="186">
        <v>0</v>
      </c>
      <c r="K128" s="5">
        <v>277</v>
      </c>
      <c r="L128" s="6">
        <f>SUM(T128,O128)</f>
        <v>5</v>
      </c>
      <c r="M128" s="102">
        <f>L128/K128</f>
        <v>1.8050541516245487E-2</v>
      </c>
      <c r="N128" s="102">
        <f>L128/B128</f>
        <v>5.6676490591702562E-4</v>
      </c>
      <c r="O128" s="8">
        <v>0</v>
      </c>
      <c r="P128" s="72">
        <v>0</v>
      </c>
      <c r="Q128" s="103">
        <f>L128-T128</f>
        <v>0</v>
      </c>
      <c r="R128" s="104">
        <f>Q128/T128</f>
        <v>0</v>
      </c>
      <c r="S128" s="8">
        <v>240</v>
      </c>
      <c r="T128" s="8">
        <v>5</v>
      </c>
      <c r="U128" s="102">
        <f>T128/S128</f>
        <v>2.0833333333333332E-2</v>
      </c>
      <c r="V128" s="102">
        <f>T128/B128</f>
        <v>5.6676490591702562E-4</v>
      </c>
      <c r="W128" s="73">
        <f>T128-AB128</f>
        <v>0</v>
      </c>
      <c r="X128" s="72">
        <f>W128/AB128</f>
        <v>0</v>
      </c>
      <c r="Y128" s="84">
        <f>T128-AI128</f>
        <v>0</v>
      </c>
      <c r="Z128" s="72">
        <f>Y128/AI128</f>
        <v>0</v>
      </c>
      <c r="AA128" s="9">
        <v>235</v>
      </c>
      <c r="AB128" s="9">
        <v>5</v>
      </c>
      <c r="AC128" s="87">
        <f>AB128/AA128</f>
        <v>2.1276595744680851E-2</v>
      </c>
      <c r="AD128" s="87">
        <f>AB128/B128</f>
        <v>5.6676490591702562E-4</v>
      </c>
      <c r="AE128" s="84">
        <f>AB128-AI128</f>
        <v>0</v>
      </c>
      <c r="AF128" s="87">
        <f>AE128/AI128</f>
        <v>0</v>
      </c>
      <c r="AG128" s="8">
        <f>AB128-AN128</f>
        <v>2</v>
      </c>
      <c r="AH128" s="168">
        <f>AG128/AN128</f>
        <v>0.66666666666666663</v>
      </c>
      <c r="AI128" s="135">
        <v>5</v>
      </c>
      <c r="AJ128" s="137">
        <f>AI128/B128</f>
        <v>5.6676490591702562E-4</v>
      </c>
      <c r="AK128" s="138">
        <f>AI128-AN128</f>
        <v>2</v>
      </c>
      <c r="AL128" s="88">
        <f>AK128/AN128</f>
        <v>0.66666666666666663</v>
      </c>
      <c r="AM128" s="86">
        <v>221</v>
      </c>
      <c r="AN128" s="86">
        <v>3</v>
      </c>
      <c r="AO128" s="87">
        <f>AM128/B128</f>
        <v>2.5051008841532531E-2</v>
      </c>
      <c r="AP128" s="87">
        <f>AN128/B128</f>
        <v>3.4005894355021535E-4</v>
      </c>
      <c r="AQ128" s="87">
        <f>AN128/AM128</f>
        <v>1.3574660633484163E-2</v>
      </c>
      <c r="AR128" s="77">
        <f>AN128-AW128</f>
        <v>0</v>
      </c>
      <c r="AS128" s="88">
        <f>AR128/AW128</f>
        <v>0</v>
      </c>
      <c r="AT128" s="84">
        <f>AN128-CD128</f>
        <v>0</v>
      </c>
      <c r="AU128" s="88">
        <f>AT128/CD128</f>
        <v>0</v>
      </c>
      <c r="AV128" s="86">
        <v>218</v>
      </c>
      <c r="AW128" s="86">
        <v>3</v>
      </c>
      <c r="AX128" s="74">
        <f>AV128/B128</f>
        <v>2.4710949897982316E-2</v>
      </c>
      <c r="AY128" s="74">
        <f>AW128/B128</f>
        <v>3.4005894355021535E-4</v>
      </c>
      <c r="AZ128" s="74">
        <f>AW128/AV128</f>
        <v>1.3761467889908258E-2</v>
      </c>
      <c r="BA128" s="75">
        <f>AW128-BD128</f>
        <v>0</v>
      </c>
      <c r="BB128" s="76">
        <f>BA128/BD128</f>
        <v>0</v>
      </c>
      <c r="BC128" s="84">
        <v>216</v>
      </c>
      <c r="BD128" s="84">
        <v>3</v>
      </c>
      <c r="BE128" s="74">
        <f>BC128/B128</f>
        <v>2.4484243935615508E-2</v>
      </c>
      <c r="BF128" s="74">
        <f>BD128/B128</f>
        <v>3.4005894355021535E-4</v>
      </c>
      <c r="BG128" s="74">
        <f>BD128/BC128</f>
        <v>1.3888888888888888E-2</v>
      </c>
      <c r="BH128" s="96">
        <f>BD128-BK128</f>
        <v>0</v>
      </c>
      <c r="BI128" s="76">
        <f>BH128/BK128</f>
        <v>0</v>
      </c>
      <c r="BJ128" s="86" t="s">
        <v>522</v>
      </c>
      <c r="BK128" s="86" t="s">
        <v>107</v>
      </c>
      <c r="BL128" s="87">
        <f>BJ128/B128</f>
        <v>2.4370890954432102E-2</v>
      </c>
      <c r="BM128" s="71">
        <f>BK128/B128</f>
        <v>3.4005894355021535E-4</v>
      </c>
      <c r="BN128" s="71">
        <f>BK128/BJ128</f>
        <v>1.3953488372093023E-2</v>
      </c>
      <c r="BO128" s="73">
        <f>BK128-BR128</f>
        <v>0</v>
      </c>
      <c r="BP128" s="72">
        <f>BO128/BR128</f>
        <v>0</v>
      </c>
      <c r="BQ128" s="86" t="s">
        <v>477</v>
      </c>
      <c r="BR128" s="86" t="s">
        <v>107</v>
      </c>
      <c r="BS128" s="71">
        <f>BR128/B128</f>
        <v>3.4005894355021535E-4</v>
      </c>
      <c r="BT128" s="71">
        <f>BR128/BQ128</f>
        <v>1.4354066985645933E-2</v>
      </c>
      <c r="BU128" s="73">
        <f>BR128-BX128</f>
        <v>0</v>
      </c>
      <c r="BV128" s="72">
        <f>BU128/BX128</f>
        <v>0</v>
      </c>
      <c r="BW128" s="86" t="s">
        <v>424</v>
      </c>
      <c r="BX128" s="86" t="s">
        <v>107</v>
      </c>
      <c r="BY128" s="71">
        <f>BX128/B128</f>
        <v>3.4005894355021535E-4</v>
      </c>
      <c r="BZ128" s="71">
        <f>BX128/BW128</f>
        <v>1.4778325123152709E-2</v>
      </c>
      <c r="CA128" s="73">
        <f>BX128-CD128</f>
        <v>0</v>
      </c>
      <c r="CB128" s="72">
        <f>CA128/CD128</f>
        <v>0</v>
      </c>
      <c r="CC128" s="121" t="s">
        <v>209</v>
      </c>
      <c r="CD128" s="125" t="s">
        <v>210</v>
      </c>
      <c r="CE128" s="71">
        <f>CD128/B128</f>
        <v>3.4005894355021535E-4</v>
      </c>
      <c r="CF128" s="71">
        <f>CD128/CC128</f>
        <v>1.4925373134328358E-2</v>
      </c>
      <c r="CG128" s="73">
        <f>CD128-CI128</f>
        <v>1</v>
      </c>
      <c r="CH128" s="72">
        <f>CG128/CI128</f>
        <v>0.5</v>
      </c>
      <c r="CI128" s="84">
        <v>2</v>
      </c>
      <c r="CJ128" s="87">
        <f>CI128/B128</f>
        <v>2.2670596236681024E-4</v>
      </c>
      <c r="CK128" s="84">
        <f>CI128-CM128</f>
        <v>0</v>
      </c>
      <c r="CL128" s="88">
        <f>CK128/CM128</f>
        <v>0</v>
      </c>
      <c r="CM128" s="84">
        <v>2</v>
      </c>
      <c r="CN128" s="87">
        <f>CM128/B128</f>
        <v>2.2670596236681024E-4</v>
      </c>
      <c r="CO128" s="122">
        <f>CM128-CQ128</f>
        <v>0</v>
      </c>
      <c r="CP128" s="88">
        <f>CO128/CQ128</f>
        <v>0</v>
      </c>
      <c r="CQ128" s="84">
        <v>2</v>
      </c>
      <c r="CR128" s="123">
        <f>CQ128/B128</f>
        <v>2.2670596236681024E-4</v>
      </c>
      <c r="CS128" s="124">
        <f>CQ128-CU128</f>
        <v>1</v>
      </c>
      <c r="CT128" s="111">
        <f>CS128/CU128</f>
        <v>1</v>
      </c>
      <c r="CU128" s="84" t="s">
        <v>126</v>
      </c>
      <c r="CV128" s="110">
        <f>CU128/B128</f>
        <v>1.1335298118340512E-4</v>
      </c>
    </row>
    <row r="129" spans="1:100" x14ac:dyDescent="0.3">
      <c r="A129" s="78" t="s">
        <v>164</v>
      </c>
      <c r="B129" s="163">
        <v>14655</v>
      </c>
      <c r="C129" s="180">
        <v>333</v>
      </c>
      <c r="D129" s="181">
        <f>L129</f>
        <v>8</v>
      </c>
      <c r="E129" s="182">
        <f>D129/C129</f>
        <v>2.4024024024024024E-2</v>
      </c>
      <c r="F129" s="182">
        <f>D129/B129</f>
        <v>5.4588877516206075E-4</v>
      </c>
      <c r="G129" s="183">
        <f>D129-L129</f>
        <v>0</v>
      </c>
      <c r="H129" s="185">
        <f>G129/L129</f>
        <v>0</v>
      </c>
      <c r="I129" s="184">
        <v>0</v>
      </c>
      <c r="J129" s="186">
        <v>0</v>
      </c>
      <c r="K129" s="9">
        <v>327</v>
      </c>
      <c r="L129" s="6">
        <f>SUM(T129,O129)</f>
        <v>8</v>
      </c>
      <c r="M129" s="102">
        <f>L129/K129</f>
        <v>2.4464831804281346E-2</v>
      </c>
      <c r="N129" s="102">
        <f>L129/B129</f>
        <v>5.4588877516206075E-4</v>
      </c>
      <c r="O129" s="8">
        <v>0</v>
      </c>
      <c r="P129" s="82">
        <v>0</v>
      </c>
      <c r="Q129" s="103">
        <f>L129-T129</f>
        <v>0</v>
      </c>
      <c r="R129" s="104">
        <f>Q129/T129</f>
        <v>0</v>
      </c>
      <c r="S129" s="8">
        <v>289</v>
      </c>
      <c r="T129" s="8">
        <v>8</v>
      </c>
      <c r="U129" s="102">
        <f>T129/S129</f>
        <v>2.768166089965398E-2</v>
      </c>
      <c r="V129" s="102">
        <f>T129/B129</f>
        <v>5.4588877516206075E-4</v>
      </c>
      <c r="W129" s="73">
        <f>T129-AB129</f>
        <v>0</v>
      </c>
      <c r="X129" s="72">
        <f>W129/AB129</f>
        <v>0</v>
      </c>
      <c r="Y129" s="84">
        <f>T129-AI129</f>
        <v>0</v>
      </c>
      <c r="Z129" s="72">
        <f>Y129/AI129</f>
        <v>0</v>
      </c>
      <c r="AA129" s="9">
        <v>283</v>
      </c>
      <c r="AB129" s="8">
        <v>8</v>
      </c>
      <c r="AC129" s="80">
        <f>AB129/AA129</f>
        <v>2.8268551236749116E-2</v>
      </c>
      <c r="AD129" s="80">
        <f>AB129/B129</f>
        <v>5.4588877516206075E-4</v>
      </c>
      <c r="AE129" s="83">
        <f>AB129-AI129</f>
        <v>0</v>
      </c>
      <c r="AF129" s="80">
        <f>AE129/AI129</f>
        <v>0</v>
      </c>
      <c r="AG129" s="8">
        <f>AB129-AN129</f>
        <v>1</v>
      </c>
      <c r="AH129" s="168">
        <f>AG129/AN129</f>
        <v>0.14285714285714285</v>
      </c>
      <c r="AI129" s="135">
        <v>8</v>
      </c>
      <c r="AJ129" s="137">
        <f>AI129/B129</f>
        <v>5.4588877516206075E-4</v>
      </c>
      <c r="AK129" s="138">
        <f>AI129-AN129</f>
        <v>1</v>
      </c>
      <c r="AL129" s="82">
        <f>AK129/AN129</f>
        <v>0.14285714285714285</v>
      </c>
      <c r="AM129" s="79">
        <v>274</v>
      </c>
      <c r="AN129" s="79">
        <v>7</v>
      </c>
      <c r="AO129" s="80">
        <f>AM129/B129</f>
        <v>1.8696690549300579E-2</v>
      </c>
      <c r="AP129" s="80">
        <f>AN129/B129</f>
        <v>4.7765267826680314E-4</v>
      </c>
      <c r="AQ129" s="80">
        <f>AN129/AM129</f>
        <v>2.5547445255474453E-2</v>
      </c>
      <c r="AR129" s="81">
        <f>AN129-AW129</f>
        <v>0</v>
      </c>
      <c r="AS129" s="82">
        <f>AR129/AW129</f>
        <v>0</v>
      </c>
      <c r="AT129" s="83">
        <f>AN129-CD129</f>
        <v>1</v>
      </c>
      <c r="AU129" s="82">
        <f>AT129/CD129</f>
        <v>0.16666666666666666</v>
      </c>
      <c r="AV129" s="79">
        <v>254</v>
      </c>
      <c r="AW129" s="79">
        <v>7</v>
      </c>
      <c r="AX129" s="74">
        <f>AV129/B129</f>
        <v>1.7331968611395427E-2</v>
      </c>
      <c r="AY129" s="74">
        <f>AW129/B129</f>
        <v>4.7765267826680314E-4</v>
      </c>
      <c r="AZ129" s="74">
        <f>AW129/AV129</f>
        <v>2.7559055118110236E-2</v>
      </c>
      <c r="BA129" s="75">
        <f>AW129-BD129</f>
        <v>0</v>
      </c>
      <c r="BB129" s="76">
        <f>BA129/BD129</f>
        <v>0</v>
      </c>
      <c r="BC129" s="84">
        <v>249</v>
      </c>
      <c r="BD129" s="84">
        <v>7</v>
      </c>
      <c r="BE129" s="74">
        <f>BC129/B129</f>
        <v>1.6990788126919142E-2</v>
      </c>
      <c r="BF129" s="74">
        <f>BD129/B129</f>
        <v>4.7765267826680314E-4</v>
      </c>
      <c r="BG129" s="74">
        <f>BD129/BC129</f>
        <v>2.8112449799196786E-2</v>
      </c>
      <c r="BH129" s="96">
        <f>BD129-BK129</f>
        <v>0</v>
      </c>
      <c r="BI129" s="76">
        <f>BH129/BK129</f>
        <v>0</v>
      </c>
      <c r="BJ129" s="86" t="s">
        <v>630</v>
      </c>
      <c r="BK129" s="86" t="s">
        <v>85</v>
      </c>
      <c r="BL129" s="87">
        <f>BJ129/B129</f>
        <v>1.6308427157966564E-2</v>
      </c>
      <c r="BM129" s="71">
        <f>BK129/B129</f>
        <v>4.7765267826680314E-4</v>
      </c>
      <c r="BN129" s="71">
        <f>BK129/BJ129</f>
        <v>2.9288702928870293E-2</v>
      </c>
      <c r="BO129" s="73">
        <f>BK129-BR129</f>
        <v>1</v>
      </c>
      <c r="BP129" s="72">
        <f>BO129/BR129</f>
        <v>0.16666666666666666</v>
      </c>
      <c r="BQ129" s="86" t="s">
        <v>477</v>
      </c>
      <c r="BR129" s="86" t="s">
        <v>89</v>
      </c>
      <c r="BS129" s="71">
        <f>BR129/B129</f>
        <v>4.0941658137154553E-4</v>
      </c>
      <c r="BT129" s="71">
        <f>BR129/BQ129</f>
        <v>2.8708133971291867E-2</v>
      </c>
      <c r="BU129" s="73">
        <f>BR129-BX129</f>
        <v>0</v>
      </c>
      <c r="BV129" s="72">
        <f>BU129/BX129</f>
        <v>0</v>
      </c>
      <c r="BW129" s="79" t="s">
        <v>428</v>
      </c>
      <c r="BX129" s="86" t="s">
        <v>89</v>
      </c>
      <c r="BY129" s="71">
        <f>BX129/B129</f>
        <v>4.0941658137154553E-4</v>
      </c>
      <c r="BZ129" s="71">
        <f>BX129/BW129</f>
        <v>3.0769230769230771E-2</v>
      </c>
      <c r="CA129" s="73">
        <f>BX129-CD129</f>
        <v>0</v>
      </c>
      <c r="CB129" s="72">
        <f>CA129/CD129</f>
        <v>0</v>
      </c>
      <c r="CC129" s="121" t="s">
        <v>215</v>
      </c>
      <c r="CD129" s="121" t="s">
        <v>208</v>
      </c>
      <c r="CE129" s="71">
        <f>CD129/B129</f>
        <v>4.0941658137154553E-4</v>
      </c>
      <c r="CF129" s="71">
        <f>CD129/CC129</f>
        <v>3.125E-2</v>
      </c>
      <c r="CG129" s="73">
        <f>CD129-CI129</f>
        <v>0</v>
      </c>
      <c r="CH129" s="72">
        <f>CG129/CI129</f>
        <v>0</v>
      </c>
      <c r="CI129" s="83">
        <v>6</v>
      </c>
      <c r="CJ129" s="87">
        <f>CI129/B129</f>
        <v>4.0941658137154553E-4</v>
      </c>
      <c r="CK129" s="84">
        <f>CI129-CM129</f>
        <v>2</v>
      </c>
      <c r="CL129" s="88">
        <f>CK129/CM129</f>
        <v>0.5</v>
      </c>
      <c r="CM129" s="83">
        <v>4</v>
      </c>
      <c r="CN129" s="87">
        <f>CM129/B129</f>
        <v>2.7294438758103037E-4</v>
      </c>
      <c r="CO129" s="122">
        <f>CM129-CQ129</f>
        <v>0</v>
      </c>
      <c r="CP129" s="88">
        <f>CO129/CQ129</f>
        <v>0</v>
      </c>
      <c r="CQ129" s="83">
        <v>4</v>
      </c>
      <c r="CR129" s="123">
        <f>CQ129/B129</f>
        <v>2.7294438758103037E-4</v>
      </c>
      <c r="CS129" s="124">
        <f>CQ129-CU129</f>
        <v>1</v>
      </c>
      <c r="CT129" s="111">
        <f>CS129/CU129</f>
        <v>0.33333333333333331</v>
      </c>
      <c r="CU129" s="83" t="s">
        <v>107</v>
      </c>
      <c r="CV129" s="110">
        <f>CU129/B129</f>
        <v>2.0470829068577277E-4</v>
      </c>
    </row>
    <row r="130" spans="1:100" x14ac:dyDescent="0.3">
      <c r="A130" s="68" t="s">
        <v>42</v>
      </c>
      <c r="B130" s="161">
        <v>94104</v>
      </c>
      <c r="C130" s="180">
        <v>3194</v>
      </c>
      <c r="D130" s="181">
        <v>51</v>
      </c>
      <c r="E130" s="182">
        <f>D130/C130</f>
        <v>1.5967438948027553E-2</v>
      </c>
      <c r="F130" s="182">
        <f>D130/B130</f>
        <v>5.419535832695741E-4</v>
      </c>
      <c r="G130" s="183">
        <f>D130-L130</f>
        <v>0</v>
      </c>
      <c r="H130" s="185">
        <f>G130/L130</f>
        <v>0</v>
      </c>
      <c r="I130" s="184">
        <v>0</v>
      </c>
      <c r="J130" s="186">
        <v>0</v>
      </c>
      <c r="K130" s="27">
        <v>2948</v>
      </c>
      <c r="L130" s="8">
        <v>51</v>
      </c>
      <c r="M130" s="102">
        <f>L130/K130</f>
        <v>1.7299864314789689E-2</v>
      </c>
      <c r="N130" s="102">
        <f>L130/B130</f>
        <v>5.419535832695741E-4</v>
      </c>
      <c r="O130" s="8">
        <v>0</v>
      </c>
      <c r="P130" s="88">
        <v>0</v>
      </c>
      <c r="Q130" s="103">
        <f>L130-T130</f>
        <v>1</v>
      </c>
      <c r="R130" s="104">
        <f>Q130/T130</f>
        <v>0.02</v>
      </c>
      <c r="S130" s="8">
        <v>2352</v>
      </c>
      <c r="T130" s="8">
        <v>50</v>
      </c>
      <c r="U130" s="102">
        <f>T130/S130</f>
        <v>2.1258503401360544E-2</v>
      </c>
      <c r="V130" s="102">
        <f>T130/B130</f>
        <v>5.3132704242115107E-4</v>
      </c>
      <c r="W130" s="73">
        <f>T130-AB130</f>
        <v>-2</v>
      </c>
      <c r="X130" s="72">
        <f>W130/AB130</f>
        <v>-3.8461538461538464E-2</v>
      </c>
      <c r="Y130" s="84">
        <f>T130-AI130</f>
        <v>1</v>
      </c>
      <c r="Z130" s="72">
        <f>Y130/AI130</f>
        <v>2.0408163265306121E-2</v>
      </c>
      <c r="AA130" s="27">
        <v>2031</v>
      </c>
      <c r="AB130" s="8">
        <v>52</v>
      </c>
      <c r="AC130" s="71">
        <f>AB130/AA130</f>
        <v>2.5603151157065487E-2</v>
      </c>
      <c r="AD130" s="71">
        <f>AB130/B130</f>
        <v>5.5258012411799713E-4</v>
      </c>
      <c r="AE130" s="73">
        <f>AB130-AI130</f>
        <v>3</v>
      </c>
      <c r="AF130" s="71">
        <f>AE130/AI130</f>
        <v>6.1224489795918366E-2</v>
      </c>
      <c r="AG130" s="8">
        <f>AB130-AN130</f>
        <v>14</v>
      </c>
      <c r="AH130" s="168">
        <f>AG130/AN130</f>
        <v>0.36842105263157893</v>
      </c>
      <c r="AI130" s="135">
        <v>49</v>
      </c>
      <c r="AJ130" s="137">
        <f>AI130/B130</f>
        <v>5.2070050157272804E-4</v>
      </c>
      <c r="AK130" s="138">
        <f>AI130-AN130</f>
        <v>11</v>
      </c>
      <c r="AL130" s="72">
        <f>AK130/AN130</f>
        <v>0.28947368421052633</v>
      </c>
      <c r="AM130" s="69">
        <v>1658</v>
      </c>
      <c r="AN130" s="70">
        <v>38</v>
      </c>
      <c r="AO130" s="71">
        <f>AM130/B130</f>
        <v>1.761880472668537E-2</v>
      </c>
      <c r="AP130" s="71">
        <f>AN130/B130</f>
        <v>4.0380855224007482E-4</v>
      </c>
      <c r="AQ130" s="71">
        <f>AN130/AM130</f>
        <v>2.2919179734620022E-2</v>
      </c>
      <c r="AR130" s="69">
        <f>AN130-AW130</f>
        <v>0</v>
      </c>
      <c r="AS130" s="72">
        <f>AR130/AW130</f>
        <v>0</v>
      </c>
      <c r="AT130" s="73">
        <f>AN130-CD130</f>
        <v>4</v>
      </c>
      <c r="AU130" s="72">
        <f>AT130/CD130</f>
        <v>0.11764705882352941</v>
      </c>
      <c r="AV130" s="69">
        <v>1514</v>
      </c>
      <c r="AW130" s="70">
        <v>38</v>
      </c>
      <c r="AX130" s="74">
        <f>AV130/B130</f>
        <v>1.6088582844512454E-2</v>
      </c>
      <c r="AY130" s="74">
        <f>AW130/B130</f>
        <v>4.0380855224007482E-4</v>
      </c>
      <c r="AZ130" s="74">
        <f>AW130/AV130</f>
        <v>2.5099075297225892E-2</v>
      </c>
      <c r="BA130" s="75">
        <f>AW130-BD130</f>
        <v>0</v>
      </c>
      <c r="BB130" s="76">
        <f>BA130/BD130</f>
        <v>0</v>
      </c>
      <c r="BC130" s="77">
        <v>1480</v>
      </c>
      <c r="BD130" s="84">
        <v>38</v>
      </c>
      <c r="BE130" s="74">
        <f>BC130/B130</f>
        <v>1.5727280455666071E-2</v>
      </c>
      <c r="BF130" s="74">
        <f>BD130/B130</f>
        <v>4.0380855224007482E-4</v>
      </c>
      <c r="BG130" s="74">
        <f>BD130/BC130</f>
        <v>2.5675675675675677E-2</v>
      </c>
      <c r="BH130" s="96">
        <f>BD130-BK130</f>
        <v>0</v>
      </c>
      <c r="BI130" s="76">
        <f>BH130/BK130</f>
        <v>0</v>
      </c>
      <c r="BJ130" s="86" t="s">
        <v>809</v>
      </c>
      <c r="BK130" s="86" t="s">
        <v>646</v>
      </c>
      <c r="BL130" s="87">
        <f>BJ130/B130</f>
        <v>1.5238459576638613E-2</v>
      </c>
      <c r="BM130" s="71">
        <f>BK130/B130</f>
        <v>4.0380855224007482E-4</v>
      </c>
      <c r="BN130" s="71">
        <f>BK130/BJ130</f>
        <v>2.6499302649930265E-2</v>
      </c>
      <c r="BO130" s="73">
        <f>BK130-BR130</f>
        <v>2</v>
      </c>
      <c r="BP130" s="72">
        <f>BO130/BR130</f>
        <v>5.5555555555555552E-2</v>
      </c>
      <c r="BQ130" s="86" t="s">
        <v>734</v>
      </c>
      <c r="BR130" s="86" t="s">
        <v>488</v>
      </c>
      <c r="BS130" s="71">
        <f>BR130/B130</f>
        <v>3.8255547054322876E-4</v>
      </c>
      <c r="BT130" s="71">
        <f>BR130/BQ130</f>
        <v>2.6587887740029542E-2</v>
      </c>
      <c r="BU130" s="73">
        <f>BR130-BX130</f>
        <v>1</v>
      </c>
      <c r="BV130" s="72">
        <f>BU130/BX130</f>
        <v>2.8571428571428571E-2</v>
      </c>
      <c r="BW130" s="86" t="s">
        <v>493</v>
      </c>
      <c r="BX130" s="86" t="s">
        <v>472</v>
      </c>
      <c r="BY130" s="71">
        <f>BX130/B130</f>
        <v>3.7192892969480573E-4</v>
      </c>
      <c r="BZ130" s="71">
        <f>BX130/BW130</f>
        <v>2.6697177726926011E-2</v>
      </c>
      <c r="CA130" s="73">
        <f>BX130-CD130</f>
        <v>1</v>
      </c>
      <c r="CB130" s="72">
        <f>CA130/CD130</f>
        <v>2.9411764705882353E-2</v>
      </c>
      <c r="CC130" s="121" t="s">
        <v>284</v>
      </c>
      <c r="CD130" s="121" t="s">
        <v>285</v>
      </c>
      <c r="CE130" s="71">
        <f>CD130/B130</f>
        <v>3.6130238884638275E-4</v>
      </c>
      <c r="CF130" s="71">
        <f>CD130/CC130</f>
        <v>2.6708562450903379E-2</v>
      </c>
      <c r="CG130" s="73">
        <f>CD130-CI130</f>
        <v>9</v>
      </c>
      <c r="CH130" s="72">
        <f>CG130/CI130</f>
        <v>0.36</v>
      </c>
      <c r="CI130" s="73">
        <v>25</v>
      </c>
      <c r="CJ130" s="87">
        <f>CI130/B130</f>
        <v>2.6566352121057553E-4</v>
      </c>
      <c r="CK130" s="84">
        <f>CI130-CM130</f>
        <v>1</v>
      </c>
      <c r="CL130" s="88">
        <f>CK130/CM130</f>
        <v>4.1666666666666664E-2</v>
      </c>
      <c r="CM130" s="73">
        <v>24</v>
      </c>
      <c r="CN130" s="87">
        <f>CM130/B130</f>
        <v>2.550369803621525E-4</v>
      </c>
      <c r="CO130" s="122">
        <f>CM130-CQ130</f>
        <v>0</v>
      </c>
      <c r="CP130" s="88">
        <f>CO130/CQ130</f>
        <v>0</v>
      </c>
      <c r="CQ130" s="84">
        <v>24</v>
      </c>
      <c r="CR130" s="123">
        <f>CQ130/B130</f>
        <v>2.550369803621525E-4</v>
      </c>
      <c r="CS130" s="124">
        <f>CQ130-CU130</f>
        <v>0</v>
      </c>
      <c r="CT130" s="111">
        <f>CS130/CU130</f>
        <v>0</v>
      </c>
      <c r="CU130" s="84">
        <v>24</v>
      </c>
      <c r="CV130" s="110">
        <f>CU130/B130</f>
        <v>2.550369803621525E-4</v>
      </c>
    </row>
    <row r="131" spans="1:100" x14ac:dyDescent="0.3">
      <c r="A131" s="98" t="s">
        <v>183</v>
      </c>
      <c r="B131" s="162">
        <v>5584</v>
      </c>
      <c r="C131" s="180">
        <v>152</v>
      </c>
      <c r="D131" s="181">
        <f>L131</f>
        <v>3</v>
      </c>
      <c r="E131" s="182">
        <f>D131/C131</f>
        <v>1.9736842105263157E-2</v>
      </c>
      <c r="F131" s="182">
        <f>D131/B131</f>
        <v>5.3724928366762179E-4</v>
      </c>
      <c r="G131" s="183">
        <f>D131-L131</f>
        <v>0</v>
      </c>
      <c r="H131" s="185">
        <f>G131/L131</f>
        <v>0</v>
      </c>
      <c r="I131" s="184">
        <v>0</v>
      </c>
      <c r="J131" s="186">
        <v>0</v>
      </c>
      <c r="K131" s="5">
        <v>147</v>
      </c>
      <c r="L131" s="6">
        <f>SUM(T131,O131)</f>
        <v>3</v>
      </c>
      <c r="M131" s="102">
        <f>L131/K131</f>
        <v>2.0408163265306121E-2</v>
      </c>
      <c r="N131" s="102">
        <f>L131/B131</f>
        <v>5.3724928366762179E-4</v>
      </c>
      <c r="O131" s="8">
        <v>0</v>
      </c>
      <c r="P131" s="72">
        <v>0</v>
      </c>
      <c r="Q131" s="103">
        <f>L131-T131</f>
        <v>0</v>
      </c>
      <c r="R131" s="104">
        <f>Q131/T131</f>
        <v>0</v>
      </c>
      <c r="S131" s="8">
        <v>126</v>
      </c>
      <c r="T131" s="8">
        <v>3</v>
      </c>
      <c r="U131" s="102">
        <f>T131/S131</f>
        <v>2.3809523809523808E-2</v>
      </c>
      <c r="V131" s="102">
        <f>T131/B131</f>
        <v>5.3724928366762179E-4</v>
      </c>
      <c r="W131" s="73">
        <f>T131-AB131</f>
        <v>0</v>
      </c>
      <c r="X131" s="72">
        <f>W131/AB131</f>
        <v>0</v>
      </c>
      <c r="Y131" s="84">
        <f>T131-AI131</f>
        <v>0</v>
      </c>
      <c r="Z131" s="72">
        <f>Y131/AI131</f>
        <v>0</v>
      </c>
      <c r="AA131" s="8">
        <v>119</v>
      </c>
      <c r="AB131" s="8">
        <v>3</v>
      </c>
      <c r="AC131" s="87">
        <f>AB131/AA131</f>
        <v>2.5210084033613446E-2</v>
      </c>
      <c r="AD131" s="87">
        <f>AB131/B131</f>
        <v>5.3724928366762179E-4</v>
      </c>
      <c r="AE131" s="84">
        <f>AB131-AI131</f>
        <v>0</v>
      </c>
      <c r="AF131" s="87">
        <f>AE131/AI131</f>
        <v>0</v>
      </c>
      <c r="AG131" s="8">
        <f>AB131-AN131</f>
        <v>0</v>
      </c>
      <c r="AH131" s="168">
        <f>AG131/AN131</f>
        <v>0</v>
      </c>
      <c r="AI131" s="135">
        <v>3</v>
      </c>
      <c r="AJ131" s="137">
        <f>AI131/B131</f>
        <v>5.3724928366762179E-4</v>
      </c>
      <c r="AK131" s="138">
        <f>AI131-AN131</f>
        <v>0</v>
      </c>
      <c r="AL131" s="88">
        <f>AK131/AN131</f>
        <v>0</v>
      </c>
      <c r="AM131" s="86">
        <v>111</v>
      </c>
      <c r="AN131" s="86">
        <v>3</v>
      </c>
      <c r="AO131" s="87">
        <f>AM131/B131</f>
        <v>1.9878223495702004E-2</v>
      </c>
      <c r="AP131" s="87">
        <f>AN131/B131</f>
        <v>5.3724928366762179E-4</v>
      </c>
      <c r="AQ131" s="87">
        <f>AN131/AM131</f>
        <v>2.7027027027027029E-2</v>
      </c>
      <c r="AR131" s="77">
        <f>AN131-AW131</f>
        <v>0</v>
      </c>
      <c r="AS131" s="88">
        <f>AR131/AW131</f>
        <v>0</v>
      </c>
      <c r="AT131" s="84">
        <f>AN131-CD131</f>
        <v>1</v>
      </c>
      <c r="AU131" s="88">
        <f>AT131/CD131</f>
        <v>0.5</v>
      </c>
      <c r="AV131" s="86">
        <v>109</v>
      </c>
      <c r="AW131" s="86">
        <v>3</v>
      </c>
      <c r="AX131" s="74">
        <f>AV131/B131</f>
        <v>1.9520057306590257E-2</v>
      </c>
      <c r="AY131" s="74">
        <f>AW131/B131</f>
        <v>5.3724928366762179E-4</v>
      </c>
      <c r="AZ131" s="74">
        <f>AW131/AV131</f>
        <v>2.7522935779816515E-2</v>
      </c>
      <c r="BA131" s="75">
        <f>AW131-BD131</f>
        <v>0</v>
      </c>
      <c r="BB131" s="76">
        <f>BA131/BD131</f>
        <v>0</v>
      </c>
      <c r="BC131" s="84">
        <v>108</v>
      </c>
      <c r="BD131" s="84">
        <v>3</v>
      </c>
      <c r="BE131" s="74">
        <f>BC131/B131</f>
        <v>1.9340974212034383E-2</v>
      </c>
      <c r="BF131" s="74">
        <f>BD131/B131</f>
        <v>5.3724928366762179E-4</v>
      </c>
      <c r="BG131" s="74">
        <f>BD131/BC131</f>
        <v>2.7777777777777776E-2</v>
      </c>
      <c r="BH131" s="96">
        <f>BD131-BK131</f>
        <v>0</v>
      </c>
      <c r="BI131" s="76">
        <f>BH131/BK131</f>
        <v>0</v>
      </c>
      <c r="BJ131" s="70" t="s">
        <v>753</v>
      </c>
      <c r="BK131" s="70" t="s">
        <v>107</v>
      </c>
      <c r="BL131" s="87">
        <f>BJ131/B131</f>
        <v>1.8445558739255016E-2</v>
      </c>
      <c r="BM131" s="71">
        <f>BK131/B131</f>
        <v>5.3724928366762179E-4</v>
      </c>
      <c r="BN131" s="71">
        <f>BK131/BJ131</f>
        <v>2.9126213592233011E-2</v>
      </c>
      <c r="BO131" s="73">
        <f>BK131-BR131</f>
        <v>1</v>
      </c>
      <c r="BP131" s="72">
        <f>BO131/BR131</f>
        <v>0.5</v>
      </c>
      <c r="BQ131" s="86" t="s">
        <v>737</v>
      </c>
      <c r="BR131" s="86" t="s">
        <v>114</v>
      </c>
      <c r="BS131" s="71">
        <f>BR131/B131</f>
        <v>3.5816618911174784E-4</v>
      </c>
      <c r="BT131" s="71">
        <f>BR131/BQ131</f>
        <v>2.0408163265306121E-2</v>
      </c>
      <c r="BU131" s="73">
        <f>BR131-BX131</f>
        <v>0</v>
      </c>
      <c r="BV131" s="72">
        <f>BU131/BX131</f>
        <v>0</v>
      </c>
      <c r="BW131" s="70" t="s">
        <v>610</v>
      </c>
      <c r="BX131" s="70" t="s">
        <v>114</v>
      </c>
      <c r="BY131" s="71">
        <f>BX131/B131</f>
        <v>3.5816618911174784E-4</v>
      </c>
      <c r="BZ131" s="71">
        <f>BX131/BW131</f>
        <v>2.247191011235955E-2</v>
      </c>
      <c r="CA131" s="73">
        <f>BX131-CD131</f>
        <v>0</v>
      </c>
      <c r="CB131" s="72">
        <f>CA131/CD131</f>
        <v>0</v>
      </c>
      <c r="CC131" s="121" t="s">
        <v>405</v>
      </c>
      <c r="CD131" s="121" t="s">
        <v>234</v>
      </c>
      <c r="CE131" s="71">
        <f>CD131/B131</f>
        <v>3.5816618911174784E-4</v>
      </c>
      <c r="CF131" s="71">
        <f>CD131/CC131</f>
        <v>2.3255813953488372E-2</v>
      </c>
      <c r="CG131" s="73">
        <f>CD131-CI131</f>
        <v>1</v>
      </c>
      <c r="CH131" s="72">
        <f>CG131/CI131</f>
        <v>1</v>
      </c>
      <c r="CI131" s="73">
        <v>1</v>
      </c>
      <c r="CJ131" s="87">
        <f>CI131/B131</f>
        <v>1.7908309455587392E-4</v>
      </c>
      <c r="CK131" s="84">
        <f>CI131-CM131</f>
        <v>1</v>
      </c>
      <c r="CL131" s="88" t="e">
        <f>CK131/CM131</f>
        <v>#DIV/0!</v>
      </c>
      <c r="CM131" s="84">
        <v>0</v>
      </c>
      <c r="CQ131" s="84">
        <v>0</v>
      </c>
      <c r="CR131" s="86"/>
      <c r="CU131" s="84">
        <v>0</v>
      </c>
    </row>
    <row r="132" spans="1:100" x14ac:dyDescent="0.3">
      <c r="A132" s="68" t="s">
        <v>160</v>
      </c>
      <c r="B132" s="158">
        <v>32089</v>
      </c>
      <c r="C132" s="180">
        <v>1098</v>
      </c>
      <c r="D132" s="181">
        <v>17</v>
      </c>
      <c r="E132" s="182">
        <f>D132/C132</f>
        <v>1.5482695810564663E-2</v>
      </c>
      <c r="F132" s="182">
        <f>D132/B132</f>
        <v>5.2977655894543305E-4</v>
      </c>
      <c r="G132" s="183">
        <f>D132-L132</f>
        <v>0</v>
      </c>
      <c r="H132" s="185">
        <f>G132/L132</f>
        <v>0</v>
      </c>
      <c r="I132" s="184">
        <v>0</v>
      </c>
      <c r="J132" s="186">
        <v>0</v>
      </c>
      <c r="K132" s="27">
        <v>1084</v>
      </c>
      <c r="L132" s="8">
        <v>17</v>
      </c>
      <c r="M132" s="102">
        <f>L132/K132</f>
        <v>1.5682656826568265E-2</v>
      </c>
      <c r="N132" s="102">
        <f>L132/B132</f>
        <v>5.2977655894543305E-4</v>
      </c>
      <c r="O132" s="8">
        <v>2</v>
      </c>
      <c r="P132" s="88">
        <v>0.13300000000000001</v>
      </c>
      <c r="Q132" s="103">
        <f>L132-T132</f>
        <v>2</v>
      </c>
      <c r="R132" s="104">
        <f>Q132/T132</f>
        <v>0.13333333333333333</v>
      </c>
      <c r="S132" s="8">
        <v>809</v>
      </c>
      <c r="T132" s="8">
        <v>15</v>
      </c>
      <c r="U132" s="102">
        <f>T132/S132</f>
        <v>1.8541409147095178E-2</v>
      </c>
      <c r="V132" s="102">
        <f>T132/B132</f>
        <v>4.6744990495185265E-4</v>
      </c>
      <c r="W132" s="73">
        <f>T132-AB132</f>
        <v>3</v>
      </c>
      <c r="X132" s="72">
        <f>W132/AB132</f>
        <v>0.25</v>
      </c>
      <c r="Y132" s="84">
        <f>T132-AI132</f>
        <v>3</v>
      </c>
      <c r="Z132" s="72">
        <f>Y132/AI132</f>
        <v>0.25</v>
      </c>
      <c r="AA132" s="9">
        <v>731</v>
      </c>
      <c r="AB132" s="8">
        <v>12</v>
      </c>
      <c r="AC132" s="71">
        <f>AB132/AA132</f>
        <v>1.6415868673050615E-2</v>
      </c>
      <c r="AD132" s="71">
        <f>AB132/B132</f>
        <v>3.7395992396148213E-4</v>
      </c>
      <c r="AE132" s="73">
        <f>AB132-AI132</f>
        <v>0</v>
      </c>
      <c r="AF132" s="71">
        <f>AE132/AI132</f>
        <v>0</v>
      </c>
      <c r="AG132" s="8">
        <f>AB132-AN132</f>
        <v>4</v>
      </c>
      <c r="AH132" s="168">
        <f>AG132/AN132</f>
        <v>0.5</v>
      </c>
      <c r="AI132" s="135">
        <v>12</v>
      </c>
      <c r="AJ132" s="137">
        <f>AI132/B132</f>
        <v>3.7395992396148213E-4</v>
      </c>
      <c r="AK132" s="138">
        <f>AI132-AN132</f>
        <v>4</v>
      </c>
      <c r="AL132" s="72">
        <f>AK132/AN132</f>
        <v>0.5</v>
      </c>
      <c r="AM132" s="70">
        <v>667</v>
      </c>
      <c r="AN132" s="70">
        <v>8</v>
      </c>
      <c r="AO132" s="71">
        <f>AM132/B132</f>
        <v>2.0785939106859049E-2</v>
      </c>
      <c r="AP132" s="71">
        <f>AN132/B132</f>
        <v>2.4930661597432144E-4</v>
      </c>
      <c r="AQ132" s="71">
        <f>AN132/AM132</f>
        <v>1.1994002998500749E-2</v>
      </c>
      <c r="AR132" s="73">
        <f>AN132-AW132</f>
        <v>0</v>
      </c>
      <c r="AS132" s="72">
        <f>AR132/AW132</f>
        <v>0</v>
      </c>
      <c r="AT132" s="73">
        <f>AN132-CD132</f>
        <v>2</v>
      </c>
      <c r="AU132" s="72">
        <f>AT132/CD132</f>
        <v>0.33333333333333331</v>
      </c>
      <c r="AV132" s="70">
        <v>624</v>
      </c>
      <c r="AW132" s="70">
        <v>8</v>
      </c>
      <c r="AX132" s="74">
        <f>AV132/B132</f>
        <v>1.9445916045997071E-2</v>
      </c>
      <c r="AY132" s="74">
        <f>AW132/B132</f>
        <v>2.4930661597432144E-4</v>
      </c>
      <c r="AZ132" s="74">
        <f>AW132/AV132</f>
        <v>1.282051282051282E-2</v>
      </c>
      <c r="BA132" s="75">
        <f>AW132-BD132</f>
        <v>0</v>
      </c>
      <c r="BB132" s="76">
        <f>BA132/BD132</f>
        <v>0</v>
      </c>
      <c r="BC132" s="84">
        <v>603</v>
      </c>
      <c r="BD132" s="84">
        <v>8</v>
      </c>
      <c r="BE132" s="74">
        <f>BC132/B132</f>
        <v>1.8791486179064478E-2</v>
      </c>
      <c r="BF132" s="74">
        <f>BD132/B132</f>
        <v>2.4930661597432144E-4</v>
      </c>
      <c r="BG132" s="74">
        <f>BD132/BC132</f>
        <v>1.3266998341625208E-2</v>
      </c>
      <c r="BH132" s="96">
        <f>BD132-BK132</f>
        <v>1</v>
      </c>
      <c r="BI132" s="76">
        <f>BH132/BK132</f>
        <v>0.14285714285714285</v>
      </c>
      <c r="BJ132" s="86" t="s">
        <v>852</v>
      </c>
      <c r="BK132" s="86" t="s">
        <v>85</v>
      </c>
      <c r="BL132" s="87">
        <f>BJ132/B132</f>
        <v>1.7638443080183239E-2</v>
      </c>
      <c r="BM132" s="71">
        <f>BK132/B132</f>
        <v>2.1814328897753124E-4</v>
      </c>
      <c r="BN132" s="71">
        <f>BK132/BJ132</f>
        <v>1.2367491166077738E-2</v>
      </c>
      <c r="BO132" s="73">
        <f>BK132-BR132</f>
        <v>0</v>
      </c>
      <c r="BP132" s="72">
        <f>BO132/BR132</f>
        <v>0</v>
      </c>
      <c r="BQ132" s="86" t="s">
        <v>749</v>
      </c>
      <c r="BR132" s="86" t="s">
        <v>85</v>
      </c>
      <c r="BS132" s="71">
        <f>BR132/B132</f>
        <v>2.1814328897753124E-4</v>
      </c>
      <c r="BT132" s="71">
        <f>BR132/BQ132</f>
        <v>1.4256619144602852E-2</v>
      </c>
      <c r="BU132" s="73">
        <f>BR132-BX132</f>
        <v>0</v>
      </c>
      <c r="BV132" s="72">
        <f>BU132/BX132</f>
        <v>0</v>
      </c>
      <c r="BW132" s="86" t="s">
        <v>557</v>
      </c>
      <c r="BX132" s="86" t="s">
        <v>85</v>
      </c>
      <c r="BY132" s="71">
        <f>BX132/B132</f>
        <v>2.1814328897753124E-4</v>
      </c>
      <c r="BZ132" s="71">
        <f>BX132/BW132</f>
        <v>1.5418502202643172E-2</v>
      </c>
      <c r="CA132" s="73">
        <f>BX132-CD132</f>
        <v>1</v>
      </c>
      <c r="CB132" s="72">
        <f>CA132/CD132</f>
        <v>0.16666666666666666</v>
      </c>
      <c r="CC132" s="121" t="s">
        <v>281</v>
      </c>
      <c r="CD132" s="121" t="s">
        <v>208</v>
      </c>
      <c r="CE132" s="71">
        <f>CD132/B132</f>
        <v>1.8697996198074106E-4</v>
      </c>
      <c r="CF132" s="71">
        <f>CD132/CC132</f>
        <v>1.3544018058690745E-2</v>
      </c>
      <c r="CG132" s="73">
        <f>CD132-CI132</f>
        <v>0</v>
      </c>
      <c r="CH132" s="72">
        <f>CG132/CI132</f>
        <v>0</v>
      </c>
      <c r="CI132" s="73">
        <v>6</v>
      </c>
      <c r="CJ132" s="87">
        <f>CI132/B132</f>
        <v>1.8697996198074106E-4</v>
      </c>
      <c r="CK132" s="84">
        <f>CI132-CM132</f>
        <v>0</v>
      </c>
      <c r="CL132" s="88">
        <f>CK132/CM132</f>
        <v>0</v>
      </c>
      <c r="CM132" s="73">
        <v>6</v>
      </c>
      <c r="CN132" s="87">
        <f>CM132/B132</f>
        <v>1.8697996198074106E-4</v>
      </c>
      <c r="CO132" s="122">
        <f>CM132-CQ132</f>
        <v>0</v>
      </c>
      <c r="CP132" s="88">
        <f>CO132/CQ132</f>
        <v>0</v>
      </c>
      <c r="CQ132" s="73">
        <v>6</v>
      </c>
      <c r="CR132" s="123">
        <f>CQ132/B132</f>
        <v>1.8697996198074106E-4</v>
      </c>
      <c r="CS132" s="124">
        <f>CQ132-CU132</f>
        <v>0</v>
      </c>
      <c r="CT132" s="111">
        <f>CS132/CU132</f>
        <v>0</v>
      </c>
      <c r="CU132" s="73" t="s">
        <v>89</v>
      </c>
      <c r="CV132" s="110">
        <f>CU132/B132</f>
        <v>1.8697996198074106E-4</v>
      </c>
    </row>
    <row r="133" spans="1:100" x14ac:dyDescent="0.3">
      <c r="A133" s="89" t="s">
        <v>161</v>
      </c>
      <c r="B133" s="162">
        <v>9866</v>
      </c>
      <c r="C133" s="180">
        <v>162</v>
      </c>
      <c r="D133" s="181">
        <f>L133</f>
        <v>5</v>
      </c>
      <c r="E133" s="182">
        <f>D133/C133</f>
        <v>3.0864197530864196E-2</v>
      </c>
      <c r="F133" s="182">
        <f>D133/B133</f>
        <v>5.0679099939185076E-4</v>
      </c>
      <c r="G133" s="183">
        <f>D133-L133</f>
        <v>0</v>
      </c>
      <c r="H133" s="185">
        <f>G133/L133</f>
        <v>0</v>
      </c>
      <c r="I133" s="184">
        <v>0</v>
      </c>
      <c r="J133" s="186">
        <v>0</v>
      </c>
      <c r="K133" s="5">
        <v>159</v>
      </c>
      <c r="L133" s="6">
        <f>SUM(T133,O133)</f>
        <v>5</v>
      </c>
      <c r="M133" s="102">
        <f>L133/K133</f>
        <v>3.1446540880503145E-2</v>
      </c>
      <c r="N133" s="102">
        <f>L133/B133</f>
        <v>5.0679099939185076E-4</v>
      </c>
      <c r="O133" s="8">
        <v>0</v>
      </c>
      <c r="P133" s="72">
        <v>0</v>
      </c>
      <c r="Q133" s="103">
        <f>L133-T133</f>
        <v>0</v>
      </c>
      <c r="R133" s="104">
        <f>Q133/T133</f>
        <v>0</v>
      </c>
      <c r="S133" s="8">
        <v>103</v>
      </c>
      <c r="T133" s="8">
        <v>5</v>
      </c>
      <c r="U133" s="102">
        <f>T133/S133</f>
        <v>4.8543689320388349E-2</v>
      </c>
      <c r="V133" s="102">
        <f>T133/B133</f>
        <v>5.0679099939185076E-4</v>
      </c>
      <c r="W133" s="73">
        <f>T133-AB133</f>
        <v>0</v>
      </c>
      <c r="X133" s="72">
        <f>W133/AB133</f>
        <v>0</v>
      </c>
      <c r="Y133" s="84">
        <f>T133-AI133</f>
        <v>0</v>
      </c>
      <c r="Z133" s="72">
        <f>Y133/AI133</f>
        <v>0</v>
      </c>
      <c r="AA133" s="8">
        <v>102</v>
      </c>
      <c r="AB133" s="5">
        <v>5</v>
      </c>
      <c r="AC133" s="87">
        <f>AB133/AA133</f>
        <v>4.9019607843137254E-2</v>
      </c>
      <c r="AD133" s="87">
        <f>AB133/B133</f>
        <v>5.0679099939185076E-4</v>
      </c>
      <c r="AE133" s="84">
        <f>AB133-AI133</f>
        <v>0</v>
      </c>
      <c r="AF133" s="87">
        <f>AE133/AI133</f>
        <v>0</v>
      </c>
      <c r="AG133" s="8">
        <f>AB133-AN133</f>
        <v>0</v>
      </c>
      <c r="AH133" s="168">
        <f>AG133/AN133</f>
        <v>0</v>
      </c>
      <c r="AI133" s="135">
        <v>5</v>
      </c>
      <c r="AJ133" s="137">
        <f>AI133/B133</f>
        <v>5.0679099939185076E-4</v>
      </c>
      <c r="AK133" s="138">
        <f>AI133-AN133</f>
        <v>0</v>
      </c>
      <c r="AL133" s="88">
        <f>AK133/AN133</f>
        <v>0</v>
      </c>
      <c r="AM133" s="86">
        <v>107</v>
      </c>
      <c r="AN133" s="86">
        <v>5</v>
      </c>
      <c r="AO133" s="87">
        <f>AM133/B133</f>
        <v>1.0845327386985607E-2</v>
      </c>
      <c r="AP133" s="87">
        <f>AN133/B133</f>
        <v>5.0679099939185076E-4</v>
      </c>
      <c r="AQ133" s="87">
        <f>AN133/AM133</f>
        <v>4.6728971962616821E-2</v>
      </c>
      <c r="AR133" s="77">
        <f>AN133-AW133</f>
        <v>0</v>
      </c>
      <c r="AS133" s="88">
        <f>AR133/AW133</f>
        <v>0</v>
      </c>
      <c r="AT133" s="84">
        <f>AN133-CD133</f>
        <v>0</v>
      </c>
      <c r="AU133" s="88">
        <f>AT133/CD133</f>
        <v>0</v>
      </c>
      <c r="AV133" s="86">
        <v>96</v>
      </c>
      <c r="AW133" s="86">
        <v>5</v>
      </c>
      <c r="AX133" s="74">
        <f>AV133/B133</f>
        <v>9.7303871883235356E-3</v>
      </c>
      <c r="AY133" s="74">
        <f>AW133/B133</f>
        <v>5.0679099939185076E-4</v>
      </c>
      <c r="AZ133" s="74">
        <f>AW133/AV133</f>
        <v>5.2083333333333336E-2</v>
      </c>
      <c r="BA133" s="75">
        <f>AW133-BD133</f>
        <v>0</v>
      </c>
      <c r="BB133" s="76">
        <f>BA133/BD133</f>
        <v>0</v>
      </c>
      <c r="BC133" s="84">
        <v>81</v>
      </c>
      <c r="BD133" s="84">
        <v>5</v>
      </c>
      <c r="BE133" s="74">
        <f>BC133/B133</f>
        <v>8.2100141901479823E-3</v>
      </c>
      <c r="BF133" s="74">
        <f>BD133/B133</f>
        <v>5.0679099939185076E-4</v>
      </c>
      <c r="BG133" s="74">
        <f>BD133/BC133</f>
        <v>6.1728395061728392E-2</v>
      </c>
      <c r="BH133" s="96">
        <f>BD133-BK133</f>
        <v>0</v>
      </c>
      <c r="BI133" s="76">
        <f>BH133/BK133</f>
        <v>0</v>
      </c>
      <c r="BJ133" s="70" t="s">
        <v>766</v>
      </c>
      <c r="BK133" s="70" t="s">
        <v>97</v>
      </c>
      <c r="BL133" s="87">
        <f>BJ133/B133</f>
        <v>7.8045813906345027E-3</v>
      </c>
      <c r="BM133" s="71">
        <f>BK133/B133</f>
        <v>5.0679099939185076E-4</v>
      </c>
      <c r="BN133" s="71">
        <f>BK133/BJ133</f>
        <v>6.4935064935064929E-2</v>
      </c>
      <c r="BO133" s="73">
        <f>BK133-BR133</f>
        <v>0</v>
      </c>
      <c r="BP133" s="72">
        <f>BO133/BR133</f>
        <v>0</v>
      </c>
      <c r="BQ133" s="86" t="s">
        <v>725</v>
      </c>
      <c r="BR133" s="86" t="s">
        <v>97</v>
      </c>
      <c r="BS133" s="71">
        <f>BR133/B133</f>
        <v>5.0679099939185076E-4</v>
      </c>
      <c r="BT133" s="71">
        <f>BR133/BQ133</f>
        <v>6.8493150684931503E-2</v>
      </c>
      <c r="BU133" s="73">
        <f>BR133-BX133</f>
        <v>0</v>
      </c>
      <c r="BV133" s="72">
        <f>BU133/BX133</f>
        <v>0</v>
      </c>
      <c r="BW133" s="70" t="s">
        <v>448</v>
      </c>
      <c r="BX133" s="70" t="s">
        <v>97</v>
      </c>
      <c r="BY133" s="71">
        <f>BX133/B133</f>
        <v>5.0679099939185076E-4</v>
      </c>
      <c r="BZ133" s="71">
        <f>BX133/BW133</f>
        <v>7.1428571428571425E-2</v>
      </c>
      <c r="CA133" s="73">
        <f>BX133-CD133</f>
        <v>0</v>
      </c>
      <c r="CB133" s="72">
        <f>CA133/CD133</f>
        <v>0</v>
      </c>
      <c r="CC133" s="121" t="s">
        <v>236</v>
      </c>
      <c r="CD133" s="121" t="s">
        <v>219</v>
      </c>
      <c r="CE133" s="71">
        <f>CD133/B133</f>
        <v>5.0679099939185076E-4</v>
      </c>
      <c r="CF133" s="71">
        <f>CD133/CC133</f>
        <v>7.2463768115942032E-2</v>
      </c>
      <c r="CG133" s="73">
        <f>CD133-CI133</f>
        <v>0</v>
      </c>
      <c r="CH133" s="72">
        <f>CG133/CI133</f>
        <v>0</v>
      </c>
      <c r="CI133" s="84">
        <v>5</v>
      </c>
      <c r="CJ133" s="87">
        <f>CI133/B133</f>
        <v>5.0679099939185076E-4</v>
      </c>
      <c r="CK133" s="84">
        <f>CI133-CM133</f>
        <v>0</v>
      </c>
      <c r="CL133" s="88">
        <f>CK133/CM133</f>
        <v>0</v>
      </c>
      <c r="CM133" s="84">
        <v>5</v>
      </c>
      <c r="CN133" s="87">
        <f>CM133/B133</f>
        <v>5.0679099939185076E-4</v>
      </c>
      <c r="CO133" s="122">
        <f>CM133-CQ133</f>
        <v>0</v>
      </c>
      <c r="CP133" s="88">
        <f>CO133/CQ133</f>
        <v>0</v>
      </c>
      <c r="CQ133" s="84">
        <v>5</v>
      </c>
      <c r="CR133" s="123">
        <f>CQ133/B133</f>
        <v>5.0679099939185076E-4</v>
      </c>
      <c r="CS133" s="124">
        <f>CQ133-CU133</f>
        <v>0</v>
      </c>
      <c r="CT133" s="111">
        <f>CS133/CU133</f>
        <v>0</v>
      </c>
      <c r="CU133" s="84" t="s">
        <v>97</v>
      </c>
      <c r="CV133" s="110">
        <f>CU133/B133</f>
        <v>5.0679099939185076E-4</v>
      </c>
    </row>
    <row r="134" spans="1:100" x14ac:dyDescent="0.3">
      <c r="A134" s="68" t="s">
        <v>166</v>
      </c>
      <c r="B134" s="161">
        <v>10532</v>
      </c>
      <c r="C134" s="180">
        <v>367</v>
      </c>
      <c r="D134" s="181">
        <f>L134</f>
        <v>5</v>
      </c>
      <c r="E134" s="182">
        <f>D134/C134</f>
        <v>1.3623978201634877E-2</v>
      </c>
      <c r="F134" s="182">
        <f>D134/B134</f>
        <v>4.7474363843524496E-4</v>
      </c>
      <c r="G134" s="183">
        <f>D134-L134</f>
        <v>0</v>
      </c>
      <c r="H134" s="185">
        <f>G134/L134</f>
        <v>0</v>
      </c>
      <c r="I134" s="184">
        <v>0</v>
      </c>
      <c r="J134" s="186">
        <v>0</v>
      </c>
      <c r="K134" s="8">
        <v>365</v>
      </c>
      <c r="L134" s="6">
        <f>SUM(T134,O134)</f>
        <v>5</v>
      </c>
      <c r="M134" s="102">
        <f>L134/K134</f>
        <v>1.3698630136986301E-2</v>
      </c>
      <c r="N134" s="102">
        <f>L134/B134</f>
        <v>4.7474363843524496E-4</v>
      </c>
      <c r="O134" s="8">
        <v>0</v>
      </c>
      <c r="P134" s="88">
        <v>0</v>
      </c>
      <c r="Q134" s="103">
        <f>L134-T134</f>
        <v>0</v>
      </c>
      <c r="R134" s="104">
        <f>Q134/T134</f>
        <v>0</v>
      </c>
      <c r="S134" s="8">
        <v>140</v>
      </c>
      <c r="T134" s="8">
        <v>5</v>
      </c>
      <c r="U134" s="102">
        <f>T134/S134</f>
        <v>3.5714285714285712E-2</v>
      </c>
      <c r="V134" s="102">
        <f>T134/B134</f>
        <v>4.7474363843524496E-4</v>
      </c>
      <c r="W134" s="73">
        <f>T134-AB134</f>
        <v>0</v>
      </c>
      <c r="X134" s="72">
        <f>W134/AB134</f>
        <v>0</v>
      </c>
      <c r="Y134" s="84">
        <f>T134-AI134</f>
        <v>0</v>
      </c>
      <c r="Z134" s="72">
        <f>Y134/AI134</f>
        <v>0</v>
      </c>
      <c r="AA134" s="5">
        <v>135</v>
      </c>
      <c r="AB134" s="5">
        <v>5</v>
      </c>
      <c r="AC134" s="71">
        <f>AB134/AA134</f>
        <v>3.7037037037037035E-2</v>
      </c>
      <c r="AD134" s="71">
        <f>AB134/B134</f>
        <v>4.7474363843524496E-4</v>
      </c>
      <c r="AE134" s="73">
        <f>AB134-AI134</f>
        <v>0</v>
      </c>
      <c r="AF134" s="71">
        <f>AE134/AI134</f>
        <v>0</v>
      </c>
      <c r="AG134" s="8">
        <f>AB134-AN134</f>
        <v>2</v>
      </c>
      <c r="AH134" s="168">
        <f>AG134/AN134</f>
        <v>0.66666666666666663</v>
      </c>
      <c r="AI134" s="135">
        <v>5</v>
      </c>
      <c r="AJ134" s="137">
        <f>AI134/B134</f>
        <v>4.7474363843524496E-4</v>
      </c>
      <c r="AK134" s="138">
        <f>AI134-AN134</f>
        <v>2</v>
      </c>
      <c r="AL134" s="72">
        <f>AK134/AN134</f>
        <v>0.66666666666666663</v>
      </c>
      <c r="AM134" s="70">
        <v>284</v>
      </c>
      <c r="AN134" s="70">
        <v>3</v>
      </c>
      <c r="AO134" s="71">
        <f>AM134/B134</f>
        <v>2.6965438663121913E-2</v>
      </c>
      <c r="AP134" s="71">
        <f>AN134/B134</f>
        <v>2.8484618306114697E-4</v>
      </c>
      <c r="AQ134" s="71">
        <f>AN134/AM134</f>
        <v>1.0563380281690141E-2</v>
      </c>
      <c r="AR134" s="69">
        <f>AN134-AW134</f>
        <v>0</v>
      </c>
      <c r="AS134" s="72">
        <f>AR134/AW134</f>
        <v>0</v>
      </c>
      <c r="AT134" s="73">
        <f>AN134-CD134</f>
        <v>0</v>
      </c>
      <c r="AU134" s="72">
        <f>AT134/CD134</f>
        <v>0</v>
      </c>
      <c r="AV134" s="70">
        <v>270</v>
      </c>
      <c r="AW134" s="70">
        <v>3</v>
      </c>
      <c r="AX134" s="74">
        <f>AV134/B134</f>
        <v>2.5636156475503227E-2</v>
      </c>
      <c r="AY134" s="74">
        <f>AW134/B134</f>
        <v>2.8484618306114697E-4</v>
      </c>
      <c r="AZ134" s="74">
        <f>AW134/AV134</f>
        <v>1.1111111111111112E-2</v>
      </c>
      <c r="BA134" s="75">
        <f>AW134-BD134</f>
        <v>0</v>
      </c>
      <c r="BB134" s="76">
        <f>BA134/BD134</f>
        <v>0</v>
      </c>
      <c r="BC134" s="84">
        <v>247</v>
      </c>
      <c r="BD134" s="84">
        <v>3</v>
      </c>
      <c r="BE134" s="74">
        <f>BC134/B134</f>
        <v>2.3452335738701102E-2</v>
      </c>
      <c r="BF134" s="74">
        <f>BD134/B134</f>
        <v>2.8484618306114697E-4</v>
      </c>
      <c r="BG134" s="74">
        <f>BD134/BC134</f>
        <v>1.2145748987854251E-2</v>
      </c>
      <c r="BH134" s="96">
        <f>BD134-BK134</f>
        <v>0</v>
      </c>
      <c r="BI134" s="76">
        <f>BH134/BK134</f>
        <v>0</v>
      </c>
      <c r="BJ134" s="79" t="s">
        <v>719</v>
      </c>
      <c r="BK134" s="79" t="s">
        <v>107</v>
      </c>
      <c r="BL134" s="87">
        <f>BJ134/B134</f>
        <v>2.2407899734143564E-2</v>
      </c>
      <c r="BM134" s="71">
        <f>BK134/B134</f>
        <v>2.8484618306114697E-4</v>
      </c>
      <c r="BN134" s="71">
        <f>BK134/BJ134</f>
        <v>1.2711864406779662E-2</v>
      </c>
      <c r="BO134" s="73">
        <f>BK134-BR134</f>
        <v>0</v>
      </c>
      <c r="BP134" s="72">
        <f>BO134/BR134</f>
        <v>0</v>
      </c>
      <c r="BQ134" s="86" t="s">
        <v>649</v>
      </c>
      <c r="BR134" s="86" t="s">
        <v>107</v>
      </c>
      <c r="BS134" s="71">
        <f>BR134/B134</f>
        <v>2.8484618306114697E-4</v>
      </c>
      <c r="BT134" s="71">
        <f>BR134/BQ134</f>
        <v>1.3574660633484163E-2</v>
      </c>
      <c r="BU134" s="73">
        <f>BR134-BX134</f>
        <v>0</v>
      </c>
      <c r="BV134" s="72">
        <f>BU134/BX134</f>
        <v>0</v>
      </c>
      <c r="BW134" s="86" t="s">
        <v>460</v>
      </c>
      <c r="BX134" s="86" t="s">
        <v>107</v>
      </c>
      <c r="BY134" s="71">
        <f>BX134/B134</f>
        <v>2.8484618306114697E-4</v>
      </c>
      <c r="BZ134" s="71">
        <f>BX134/BW134</f>
        <v>1.5228426395939087E-2</v>
      </c>
      <c r="CA134" s="73">
        <f>BX134-CD134</f>
        <v>0</v>
      </c>
      <c r="CB134" s="72">
        <f>CA134/CD134</f>
        <v>0</v>
      </c>
      <c r="CC134" s="126" t="s">
        <v>250</v>
      </c>
      <c r="CD134" s="126" t="s">
        <v>210</v>
      </c>
      <c r="CE134" s="71">
        <f>CD134/B134</f>
        <v>2.8484618306114697E-4</v>
      </c>
      <c r="CF134" s="71">
        <f>CD134/CC134</f>
        <v>1.7142857142857144E-2</v>
      </c>
      <c r="CG134" s="73">
        <f>CD134-CI134</f>
        <v>1</v>
      </c>
      <c r="CH134" s="72">
        <f>CG134/CI134</f>
        <v>0.5</v>
      </c>
      <c r="CI134" s="73">
        <v>2</v>
      </c>
      <c r="CJ134" s="87">
        <f>CI134/B134</f>
        <v>1.8989745537409798E-4</v>
      </c>
      <c r="CK134" s="84">
        <f>CI134-CM134</f>
        <v>0</v>
      </c>
      <c r="CL134" s="88">
        <f>CK134/CM134</f>
        <v>0</v>
      </c>
      <c r="CM134" s="73">
        <v>2</v>
      </c>
      <c r="CN134" s="87">
        <f>CM134/B134</f>
        <v>1.8989745537409798E-4</v>
      </c>
      <c r="CO134" s="122">
        <f>CM134-CQ134</f>
        <v>0</v>
      </c>
      <c r="CP134" s="88">
        <f>CO134/CQ134</f>
        <v>0</v>
      </c>
      <c r="CQ134" s="73">
        <v>2</v>
      </c>
      <c r="CR134" s="123">
        <f>CQ134/B134</f>
        <v>1.8989745537409798E-4</v>
      </c>
      <c r="CS134" s="124">
        <f>CQ134-CU134</f>
        <v>0</v>
      </c>
      <c r="CT134" s="111">
        <f>CS134/CU134</f>
        <v>0</v>
      </c>
      <c r="CU134" s="73" t="s">
        <v>114</v>
      </c>
      <c r="CV134" s="110">
        <f>CU134/B134</f>
        <v>1.8989745537409798E-4</v>
      </c>
    </row>
    <row r="135" spans="1:100" x14ac:dyDescent="0.3">
      <c r="A135" s="98" t="s">
        <v>180</v>
      </c>
      <c r="B135" s="162">
        <v>13388</v>
      </c>
      <c r="C135" s="180">
        <v>273</v>
      </c>
      <c r="D135" s="181">
        <f>L135</f>
        <v>6</v>
      </c>
      <c r="E135" s="182">
        <f>D135/C135</f>
        <v>2.197802197802198E-2</v>
      </c>
      <c r="F135" s="182">
        <f>D135/B135</f>
        <v>4.4816253361219002E-4</v>
      </c>
      <c r="G135" s="183">
        <f>D135-L135</f>
        <v>0</v>
      </c>
      <c r="H135" s="185">
        <f>G135/L135</f>
        <v>0</v>
      </c>
      <c r="I135" s="184">
        <v>0</v>
      </c>
      <c r="J135" s="186">
        <v>0</v>
      </c>
      <c r="K135" s="8">
        <v>273</v>
      </c>
      <c r="L135" s="6">
        <f>SUM(T135,O135)</f>
        <v>6</v>
      </c>
      <c r="M135" s="102">
        <f>L135/K135</f>
        <v>2.197802197802198E-2</v>
      </c>
      <c r="N135" s="102">
        <f>L135/B135</f>
        <v>4.4816253361219002E-4</v>
      </c>
      <c r="O135" s="8">
        <v>0</v>
      </c>
      <c r="P135" s="88">
        <v>0</v>
      </c>
      <c r="Q135" s="103">
        <f>L135-T135</f>
        <v>0</v>
      </c>
      <c r="R135" s="104">
        <f>Q135/T135</f>
        <v>0</v>
      </c>
      <c r="S135" s="8">
        <v>236</v>
      </c>
      <c r="T135" s="8">
        <v>6</v>
      </c>
      <c r="U135" s="102">
        <f>T135/S135</f>
        <v>2.5423728813559324E-2</v>
      </c>
      <c r="V135" s="102">
        <f>T135/B135</f>
        <v>4.4816253361219002E-4</v>
      </c>
      <c r="W135" s="73">
        <f>T135-AB135</f>
        <v>0</v>
      </c>
      <c r="X135" s="72">
        <f>W135/AB135</f>
        <v>0</v>
      </c>
      <c r="Y135" s="84">
        <f>T135-AI135</f>
        <v>0</v>
      </c>
      <c r="Z135" s="72">
        <f>Y135/AI135</f>
        <v>0</v>
      </c>
      <c r="AA135" s="5">
        <v>232</v>
      </c>
      <c r="AB135" s="8">
        <v>6</v>
      </c>
      <c r="AC135" s="87">
        <f>AB135/AA135</f>
        <v>2.5862068965517241E-2</v>
      </c>
      <c r="AD135" s="87">
        <f>AB135/B135</f>
        <v>4.4816253361219002E-4</v>
      </c>
      <c r="AE135" s="84">
        <f>AB135-AI135</f>
        <v>0</v>
      </c>
      <c r="AF135" s="87">
        <f>AE135/AI135</f>
        <v>0</v>
      </c>
      <c r="AG135" s="8">
        <f>AB135-AN135</f>
        <v>1</v>
      </c>
      <c r="AH135" s="168">
        <f>AG135/AN135</f>
        <v>0.2</v>
      </c>
      <c r="AI135" s="135">
        <v>6</v>
      </c>
      <c r="AJ135" s="137">
        <f>AI135/B135</f>
        <v>4.4816253361219002E-4</v>
      </c>
      <c r="AK135" s="138">
        <f>AI135-AN135</f>
        <v>1</v>
      </c>
      <c r="AL135" s="88">
        <f>AK135/AN135</f>
        <v>0.2</v>
      </c>
      <c r="AM135" s="86">
        <v>207</v>
      </c>
      <c r="AN135" s="86">
        <v>5</v>
      </c>
      <c r="AO135" s="87">
        <f>AM135/B135</f>
        <v>1.5461607409620555E-2</v>
      </c>
      <c r="AP135" s="87">
        <f>AN135/B135</f>
        <v>3.7346877801015837E-4</v>
      </c>
      <c r="AQ135" s="87">
        <f>AN135/AM135</f>
        <v>2.4154589371980676E-2</v>
      </c>
      <c r="AR135" s="77">
        <f>AN135-AW135</f>
        <v>0</v>
      </c>
      <c r="AS135" s="88">
        <f>AR135/AW135</f>
        <v>0</v>
      </c>
      <c r="AT135" s="84">
        <f>AN135-CD135</f>
        <v>2</v>
      </c>
      <c r="AU135" s="88">
        <f>AT135/CD135</f>
        <v>0.66666666666666663</v>
      </c>
      <c r="AV135" s="86">
        <v>199</v>
      </c>
      <c r="AW135" s="86">
        <v>5</v>
      </c>
      <c r="AX135" s="74">
        <f>AV135/B135</f>
        <v>1.4864057364804303E-2</v>
      </c>
      <c r="AY135" s="74">
        <f>AW135/B135</f>
        <v>3.7346877801015837E-4</v>
      </c>
      <c r="AZ135" s="74">
        <f>AW135/AV135</f>
        <v>2.5125628140703519E-2</v>
      </c>
      <c r="BA135" s="75">
        <f>AW135-BD135</f>
        <v>0</v>
      </c>
      <c r="BB135" s="76">
        <f>BA135/BD135</f>
        <v>0</v>
      </c>
      <c r="BC135" s="84">
        <v>162</v>
      </c>
      <c r="BD135" s="84">
        <v>5</v>
      </c>
      <c r="BE135" s="74">
        <f>BC135/B135</f>
        <v>1.210038840752913E-2</v>
      </c>
      <c r="BF135" s="74">
        <f>BD135/B135</f>
        <v>3.7346877801015837E-4</v>
      </c>
      <c r="BG135" s="74">
        <f>BD135/BC135</f>
        <v>3.0864197530864196E-2</v>
      </c>
      <c r="BH135" s="96">
        <f>BD135-BK135</f>
        <v>0</v>
      </c>
      <c r="BI135" s="76">
        <f>BH135/BK135</f>
        <v>0</v>
      </c>
      <c r="BJ135" s="86" t="s">
        <v>701</v>
      </c>
      <c r="BK135" s="86" t="s">
        <v>97</v>
      </c>
      <c r="BL135" s="87">
        <f>BJ135/B135</f>
        <v>1.0681207051090529E-2</v>
      </c>
      <c r="BM135" s="71">
        <f>BK135/B135</f>
        <v>3.7346877801015837E-4</v>
      </c>
      <c r="BN135" s="71">
        <f>BK135/BJ135</f>
        <v>3.4965034965034968E-2</v>
      </c>
      <c r="BO135" s="73">
        <f>BK135-BR135</f>
        <v>1</v>
      </c>
      <c r="BP135" s="72">
        <f>BO135/BR135</f>
        <v>0.25</v>
      </c>
      <c r="BQ135" s="86" t="s">
        <v>745</v>
      </c>
      <c r="BR135" s="86" t="s">
        <v>101</v>
      </c>
      <c r="BS135" s="71">
        <f>BR135/B135</f>
        <v>2.9877502240812666E-4</v>
      </c>
      <c r="BT135" s="71">
        <f>BR135/BQ135</f>
        <v>3.4782608695652174E-2</v>
      </c>
      <c r="BU135" s="73">
        <f>BR135-BX135</f>
        <v>1</v>
      </c>
      <c r="BV135" s="72">
        <f>BU135/BX135</f>
        <v>0.33333333333333331</v>
      </c>
      <c r="BW135" s="86" t="s">
        <v>561</v>
      </c>
      <c r="BX135" s="86" t="s">
        <v>107</v>
      </c>
      <c r="BY135" s="71">
        <f>BX135/B135</f>
        <v>2.2408126680609501E-4</v>
      </c>
      <c r="BZ135" s="71">
        <f>BX135/BW135</f>
        <v>2.7777777777777776E-2</v>
      </c>
      <c r="CA135" s="73">
        <f>BX135-CD135</f>
        <v>0</v>
      </c>
      <c r="CB135" s="72">
        <f>CA135/CD135</f>
        <v>0</v>
      </c>
      <c r="CC135" s="121" t="s">
        <v>356</v>
      </c>
      <c r="CD135" s="125" t="s">
        <v>210</v>
      </c>
      <c r="CE135" s="71">
        <f>CD135/B135</f>
        <v>2.2408126680609501E-4</v>
      </c>
      <c r="CF135" s="71">
        <f>CD135/CC135</f>
        <v>2.8301886792452831E-2</v>
      </c>
      <c r="CG135" s="73">
        <f>CD135-CI135</f>
        <v>0</v>
      </c>
      <c r="CH135" s="72">
        <f>CG135/CI135</f>
        <v>0</v>
      </c>
      <c r="CI135" s="84">
        <v>3</v>
      </c>
      <c r="CJ135" s="87">
        <f>CI135/B135</f>
        <v>2.2408126680609501E-4</v>
      </c>
      <c r="CK135" s="84">
        <f>CI135-CM135</f>
        <v>1</v>
      </c>
      <c r="CL135" s="88">
        <f>CK135/CM135</f>
        <v>0.5</v>
      </c>
      <c r="CM135" s="84">
        <v>2</v>
      </c>
      <c r="CN135" s="87">
        <f>CM135/B135</f>
        <v>1.4938751120406333E-4</v>
      </c>
      <c r="CO135" s="122">
        <f>CM135-CQ135</f>
        <v>2</v>
      </c>
      <c r="CP135" s="88" t="e">
        <f>CO135/CQ135</f>
        <v>#DIV/0!</v>
      </c>
      <c r="CQ135" s="86">
        <v>0</v>
      </c>
      <c r="CR135" s="123">
        <f>CQ135/B135</f>
        <v>0</v>
      </c>
      <c r="CS135" s="124">
        <f>CQ135-CU135</f>
        <v>0</v>
      </c>
      <c r="CT135" s="111" t="e">
        <f>CS135/CU135</f>
        <v>#DIV/0!</v>
      </c>
      <c r="CU135" s="86">
        <v>0</v>
      </c>
      <c r="CV135" s="110">
        <f>CU135/B135</f>
        <v>0</v>
      </c>
    </row>
    <row r="136" spans="1:100" x14ac:dyDescent="0.3">
      <c r="A136" s="68" t="s">
        <v>59</v>
      </c>
      <c r="B136" s="158">
        <v>57108</v>
      </c>
      <c r="C136" s="180">
        <v>1462</v>
      </c>
      <c r="D136" s="181">
        <v>25</v>
      </c>
      <c r="E136" s="182">
        <f>D136/C136</f>
        <v>1.7099863201094391E-2</v>
      </c>
      <c r="F136" s="182">
        <f>D136/B136</f>
        <v>4.3776703789311479E-4</v>
      </c>
      <c r="G136" s="183">
        <f>D136-L136</f>
        <v>0</v>
      </c>
      <c r="H136" s="185">
        <f>G136/L136</f>
        <v>0</v>
      </c>
      <c r="I136" s="184">
        <v>0</v>
      </c>
      <c r="J136" s="186">
        <v>0</v>
      </c>
      <c r="K136" s="64">
        <v>1442</v>
      </c>
      <c r="L136" s="5">
        <v>25</v>
      </c>
      <c r="M136" s="102">
        <f>L136/K136</f>
        <v>1.7337031900138695E-2</v>
      </c>
      <c r="N136" s="102">
        <f>L136/B136</f>
        <v>4.3776703789311479E-4</v>
      </c>
      <c r="O136" s="8">
        <v>0</v>
      </c>
      <c r="P136" s="72">
        <v>0</v>
      </c>
      <c r="Q136" s="103">
        <f>L136-T136</f>
        <v>0</v>
      </c>
      <c r="R136" s="104">
        <f>Q136/T136</f>
        <v>0</v>
      </c>
      <c r="S136" s="8">
        <v>1258</v>
      </c>
      <c r="T136" s="8">
        <v>25</v>
      </c>
      <c r="U136" s="102">
        <f>T136/S136</f>
        <v>1.987281399046105E-2</v>
      </c>
      <c r="V136" s="102">
        <f>T136/B136</f>
        <v>4.3776703789311479E-4</v>
      </c>
      <c r="W136" s="73">
        <f>T136-AB136</f>
        <v>3</v>
      </c>
      <c r="X136" s="72">
        <f>W136/AB136</f>
        <v>0.13636363636363635</v>
      </c>
      <c r="Y136" s="84">
        <f>T136-AI136</f>
        <v>3</v>
      </c>
      <c r="Z136" s="72">
        <f>Y136/AI136</f>
        <v>0.13636363636363635</v>
      </c>
      <c r="AA136" s="64">
        <v>1217</v>
      </c>
      <c r="AB136" s="5">
        <v>22</v>
      </c>
      <c r="AC136" s="71">
        <f>AB136/AA136</f>
        <v>1.8077239112571898E-2</v>
      </c>
      <c r="AD136" s="71">
        <f>AB136/B136</f>
        <v>3.8523499334594102E-4</v>
      </c>
      <c r="AE136" s="73">
        <f>AB136-AI136</f>
        <v>0</v>
      </c>
      <c r="AF136" s="71">
        <f>AE136/AI136</f>
        <v>0</v>
      </c>
      <c r="AG136" s="8">
        <f>AB136-AN136</f>
        <v>1</v>
      </c>
      <c r="AH136" s="168">
        <f>AG136/AN136</f>
        <v>4.7619047619047616E-2</v>
      </c>
      <c r="AI136" s="135">
        <v>22</v>
      </c>
      <c r="AJ136" s="137">
        <f>AI136/B136</f>
        <v>3.8523499334594102E-4</v>
      </c>
      <c r="AK136" s="138">
        <f>AI136-AN136</f>
        <v>1</v>
      </c>
      <c r="AL136" s="72">
        <f>AK136/AN136</f>
        <v>4.7619047619047616E-2</v>
      </c>
      <c r="AM136" s="69">
        <v>1105</v>
      </c>
      <c r="AN136" s="70">
        <v>21</v>
      </c>
      <c r="AO136" s="71">
        <f>AM136/B136</f>
        <v>1.9349303074875673E-2</v>
      </c>
      <c r="AP136" s="71">
        <f>AN136/B136</f>
        <v>3.6772431183021643E-4</v>
      </c>
      <c r="AQ136" s="71">
        <f>AN136/AM136</f>
        <v>1.9004524886877826E-2</v>
      </c>
      <c r="AR136" s="73">
        <f>AN136-AW136</f>
        <v>0</v>
      </c>
      <c r="AS136" s="72">
        <f>AR136/AW136</f>
        <v>0</v>
      </c>
      <c r="AT136" s="73">
        <f>AN136-CD136</f>
        <v>2</v>
      </c>
      <c r="AU136" s="72">
        <f>AT136/CD136</f>
        <v>0.10526315789473684</v>
      </c>
      <c r="AV136" s="69">
        <v>1064</v>
      </c>
      <c r="AW136" s="70">
        <v>21</v>
      </c>
      <c r="AX136" s="74">
        <f>AV136/B136</f>
        <v>1.8631365132730966E-2</v>
      </c>
      <c r="AY136" s="74">
        <f>AW136/B136</f>
        <v>3.6772431183021643E-4</v>
      </c>
      <c r="AZ136" s="74">
        <f>AW136/AV136</f>
        <v>1.9736842105263157E-2</v>
      </c>
      <c r="BA136" s="75">
        <f>AW136-BD136</f>
        <v>0</v>
      </c>
      <c r="BB136" s="76">
        <f>BA136/BD136</f>
        <v>0</v>
      </c>
      <c r="BC136" s="84">
        <v>921</v>
      </c>
      <c r="BD136" s="84">
        <v>21</v>
      </c>
      <c r="BE136" s="74">
        <f>BC136/B136</f>
        <v>1.6127337675982348E-2</v>
      </c>
      <c r="BF136" s="74">
        <f>BD136/B136</f>
        <v>3.6772431183021643E-4</v>
      </c>
      <c r="BG136" s="74">
        <f>BD136/BC136</f>
        <v>2.2801302931596091E-2</v>
      </c>
      <c r="BH136" s="96">
        <f>BD136-BK136</f>
        <v>0</v>
      </c>
      <c r="BI136" s="76">
        <f>BH136/BK136</f>
        <v>0</v>
      </c>
      <c r="BJ136" s="86" t="s">
        <v>868</v>
      </c>
      <c r="BK136" s="86" t="s">
        <v>44</v>
      </c>
      <c r="BL136" s="87">
        <f>BJ136/B136</f>
        <v>1.5566995867479162E-2</v>
      </c>
      <c r="BM136" s="71">
        <f>BK136/B136</f>
        <v>3.6772431183021643E-4</v>
      </c>
      <c r="BN136" s="71">
        <f>BK136/BJ136</f>
        <v>2.3622047244094488E-2</v>
      </c>
      <c r="BO136" s="73">
        <f>BK136-BR136</f>
        <v>0</v>
      </c>
      <c r="BP136" s="72">
        <f>BO136/BR136</f>
        <v>0</v>
      </c>
      <c r="BQ136" s="86" t="s">
        <v>736</v>
      </c>
      <c r="BR136" s="86" t="s">
        <v>44</v>
      </c>
      <c r="BS136" s="71">
        <f>BR136/B136</f>
        <v>3.6772431183021643E-4</v>
      </c>
      <c r="BT136" s="71">
        <f>BR136/BQ136</f>
        <v>2.4676850763807285E-2</v>
      </c>
      <c r="BU136" s="73">
        <f>BR136-BX136</f>
        <v>1</v>
      </c>
      <c r="BV136" s="72">
        <f>BU136/BX136</f>
        <v>0.05</v>
      </c>
      <c r="BW136" s="86" t="s">
        <v>582</v>
      </c>
      <c r="BX136" s="86" t="s">
        <v>427</v>
      </c>
      <c r="BY136" s="71">
        <f>BX136/B136</f>
        <v>3.5021363031449183E-4</v>
      </c>
      <c r="BZ136" s="71">
        <f>BX136/BW136</f>
        <v>2.4783147459727387E-2</v>
      </c>
      <c r="CA136" s="73">
        <f>BX136-CD136</f>
        <v>1</v>
      </c>
      <c r="CB136" s="72">
        <f>CA136/CD136</f>
        <v>5.2631578947368418E-2</v>
      </c>
      <c r="CC136" s="126" t="s">
        <v>378</v>
      </c>
      <c r="CD136" s="126" t="s">
        <v>379</v>
      </c>
      <c r="CE136" s="71">
        <f>CD136/B136</f>
        <v>3.3270294879876724E-4</v>
      </c>
      <c r="CF136" s="71">
        <f>CD136/CC136</f>
        <v>2.423469387755102E-2</v>
      </c>
      <c r="CG136" s="73">
        <f>CD136-CI136</f>
        <v>2</v>
      </c>
      <c r="CH136" s="72">
        <f>CG136/CI136</f>
        <v>0.11764705882352941</v>
      </c>
      <c r="CI136" s="73">
        <v>17</v>
      </c>
      <c r="CJ136" s="87">
        <f>CI136/B136</f>
        <v>2.9768158576731806E-4</v>
      </c>
      <c r="CK136" s="84">
        <f>CI136-CM136</f>
        <v>1</v>
      </c>
      <c r="CL136" s="88">
        <f>CK136/CM136</f>
        <v>6.25E-2</v>
      </c>
      <c r="CM136" s="73">
        <v>16</v>
      </c>
      <c r="CN136" s="87">
        <f>CM136/B136</f>
        <v>2.8017090425159347E-4</v>
      </c>
      <c r="CO136" s="122">
        <f>CM136-CQ136</f>
        <v>0</v>
      </c>
      <c r="CP136" s="88">
        <f>CO136/CQ136</f>
        <v>0</v>
      </c>
      <c r="CQ136" s="73">
        <v>16</v>
      </c>
      <c r="CR136" s="123">
        <f>CQ136/B136</f>
        <v>2.8017090425159347E-4</v>
      </c>
      <c r="CS136" s="124">
        <f>CQ136-CU136</f>
        <v>0</v>
      </c>
      <c r="CT136" s="111">
        <f>CS136/CU136</f>
        <v>0</v>
      </c>
      <c r="CU136" s="73" t="s">
        <v>58</v>
      </c>
      <c r="CV136" s="110">
        <f>CU136/B136</f>
        <v>2.8017090425159347E-4</v>
      </c>
    </row>
    <row r="137" spans="1:100" x14ac:dyDescent="0.3">
      <c r="A137" s="68" t="s">
        <v>131</v>
      </c>
      <c r="B137" s="158">
        <v>6926</v>
      </c>
      <c r="C137" s="180">
        <v>278</v>
      </c>
      <c r="D137" s="181">
        <f>L137</f>
        <v>3</v>
      </c>
      <c r="E137" s="182">
        <f>D137/C137</f>
        <v>1.0791366906474821E-2</v>
      </c>
      <c r="F137" s="182">
        <f>D137/B137</f>
        <v>4.3315044758879582E-4</v>
      </c>
      <c r="G137" s="183">
        <f>D137-L137</f>
        <v>0</v>
      </c>
      <c r="H137" s="185">
        <f>G137/L137</f>
        <v>0</v>
      </c>
      <c r="I137" s="184">
        <v>0</v>
      </c>
      <c r="J137" s="186">
        <v>0</v>
      </c>
      <c r="K137" s="8">
        <v>274</v>
      </c>
      <c r="L137" s="6">
        <f>SUM(T137,O137)</f>
        <v>3</v>
      </c>
      <c r="M137" s="102">
        <f>L137/K137</f>
        <v>1.0948905109489052E-2</v>
      </c>
      <c r="N137" s="102">
        <f>L137/B137</f>
        <v>4.3315044758879582E-4</v>
      </c>
      <c r="O137" s="8">
        <v>0</v>
      </c>
      <c r="P137" s="88">
        <v>0</v>
      </c>
      <c r="Q137" s="103">
        <f>L137-T137</f>
        <v>0</v>
      </c>
      <c r="R137" s="104">
        <f>Q137/T137</f>
        <v>0</v>
      </c>
      <c r="S137" s="8">
        <v>250</v>
      </c>
      <c r="T137" s="8">
        <v>3</v>
      </c>
      <c r="U137" s="102">
        <f>T137/S137</f>
        <v>1.2E-2</v>
      </c>
      <c r="V137" s="102">
        <f>T137/B137</f>
        <v>4.3315044758879582E-4</v>
      </c>
      <c r="W137" s="73">
        <f>T137-AB137</f>
        <v>0</v>
      </c>
      <c r="X137" s="72">
        <f>W137/AB137</f>
        <v>0</v>
      </c>
      <c r="Y137" s="84">
        <f>T137-AI137</f>
        <v>0</v>
      </c>
      <c r="Z137" s="72">
        <f>Y137/AI137</f>
        <v>0</v>
      </c>
      <c r="AA137" s="9">
        <v>244</v>
      </c>
      <c r="AB137" s="9">
        <v>3</v>
      </c>
      <c r="AC137" s="71">
        <f>AB137/AA137</f>
        <v>1.2295081967213115E-2</v>
      </c>
      <c r="AD137" s="71">
        <f>AB137/B137</f>
        <v>4.3315044758879582E-4</v>
      </c>
      <c r="AE137" s="73">
        <f>AB137-AI137</f>
        <v>0</v>
      </c>
      <c r="AF137" s="71">
        <f>AE137/AI137</f>
        <v>0</v>
      </c>
      <c r="AG137" s="8">
        <f>AB137-AN137</f>
        <v>0</v>
      </c>
      <c r="AH137" s="168">
        <f>AG137/AN137</f>
        <v>0</v>
      </c>
      <c r="AI137" s="135">
        <v>3</v>
      </c>
      <c r="AJ137" s="137">
        <f>AI137/B137</f>
        <v>4.3315044758879582E-4</v>
      </c>
      <c r="AK137" s="138">
        <f>AI137-AN137</f>
        <v>0</v>
      </c>
      <c r="AL137" s="72">
        <f>AK137/AN137</f>
        <v>0</v>
      </c>
      <c r="AM137" s="70">
        <v>197</v>
      </c>
      <c r="AN137" s="70">
        <v>3</v>
      </c>
      <c r="AO137" s="71">
        <f>AM137/B137</f>
        <v>2.8443546058330927E-2</v>
      </c>
      <c r="AP137" s="71">
        <f>AN137/B137</f>
        <v>4.3315044758879582E-4</v>
      </c>
      <c r="AQ137" s="71">
        <f>AN137/AM137</f>
        <v>1.5228426395939087E-2</v>
      </c>
      <c r="AR137" s="73">
        <f>AN137-AW137</f>
        <v>0</v>
      </c>
      <c r="AS137" s="72">
        <f>AR137/AW137</f>
        <v>0</v>
      </c>
      <c r="AT137" s="73">
        <f>AN137-CD137</f>
        <v>0</v>
      </c>
      <c r="AU137" s="72">
        <f>AT137/CD137</f>
        <v>0</v>
      </c>
      <c r="AV137" s="70">
        <v>189</v>
      </c>
      <c r="AW137" s="70">
        <v>3</v>
      </c>
      <c r="AX137" s="74">
        <f>AV137/B137</f>
        <v>2.728847819809414E-2</v>
      </c>
      <c r="AY137" s="74">
        <f>AW137/B137</f>
        <v>4.3315044758879582E-4</v>
      </c>
      <c r="AZ137" s="74">
        <f>AW137/AV137</f>
        <v>1.5873015873015872E-2</v>
      </c>
      <c r="BA137" s="75">
        <f>AW137-BD137</f>
        <v>0</v>
      </c>
      <c r="BB137" s="76">
        <f>BA137/BD137</f>
        <v>0</v>
      </c>
      <c r="BC137" s="84">
        <v>188</v>
      </c>
      <c r="BD137" s="84">
        <v>3</v>
      </c>
      <c r="BE137" s="74">
        <f>BC137/B137</f>
        <v>2.7144094715564539E-2</v>
      </c>
      <c r="BF137" s="74">
        <f>BD137/B137</f>
        <v>4.3315044758879582E-4</v>
      </c>
      <c r="BG137" s="74">
        <f>BD137/BC137</f>
        <v>1.5957446808510637E-2</v>
      </c>
      <c r="BH137" s="96">
        <f>BD137-BK137</f>
        <v>0</v>
      </c>
      <c r="BI137" s="76">
        <f>BH137/BK137</f>
        <v>0</v>
      </c>
      <c r="BJ137" s="86" t="s">
        <v>808</v>
      </c>
      <c r="BK137" s="86" t="s">
        <v>107</v>
      </c>
      <c r="BL137" s="87">
        <f>BJ137/B137</f>
        <v>2.6566560785446145E-2</v>
      </c>
      <c r="BM137" s="71">
        <f>BK137/B137</f>
        <v>4.3315044758879582E-4</v>
      </c>
      <c r="BN137" s="71">
        <f>BK137/BJ137</f>
        <v>1.6304347826086956E-2</v>
      </c>
      <c r="BO137" s="73">
        <f>BK137-BR137</f>
        <v>0</v>
      </c>
      <c r="BP137" s="72">
        <f>BO137/BR137</f>
        <v>0</v>
      </c>
      <c r="BQ137" s="86" t="s">
        <v>481</v>
      </c>
      <c r="BR137" s="86" t="s">
        <v>107</v>
      </c>
      <c r="BS137" s="71">
        <f>BR137/B137</f>
        <v>4.3315044758879582E-4</v>
      </c>
      <c r="BT137" s="71">
        <f>BR137/BQ137</f>
        <v>1.7857142857142856E-2</v>
      </c>
      <c r="BU137" s="73">
        <f>BR137-BX137</f>
        <v>0</v>
      </c>
      <c r="BV137" s="72">
        <f>BU137/BX137</f>
        <v>0</v>
      </c>
      <c r="BW137" s="86" t="s">
        <v>455</v>
      </c>
      <c r="BX137" s="86" t="s">
        <v>107</v>
      </c>
      <c r="BY137" s="71">
        <f>BX137/B137</f>
        <v>4.3315044758879582E-4</v>
      </c>
      <c r="BZ137" s="71">
        <f>BX137/BW137</f>
        <v>1.8633540372670808E-2</v>
      </c>
      <c r="CA137" s="73">
        <f>BX137-CD137</f>
        <v>0</v>
      </c>
      <c r="CB137" s="72">
        <f>CA137/CD137</f>
        <v>0</v>
      </c>
      <c r="CC137" s="121" t="s">
        <v>282</v>
      </c>
      <c r="CD137" s="121" t="s">
        <v>210</v>
      </c>
      <c r="CE137" s="71">
        <f>CD137/B137</f>
        <v>4.3315044758879582E-4</v>
      </c>
      <c r="CF137" s="71">
        <f>CD137/CC137</f>
        <v>2.1582733812949641E-2</v>
      </c>
      <c r="CG137" s="73">
        <f>CD137-CI137</f>
        <v>2</v>
      </c>
      <c r="CH137" s="72">
        <f>CG137/CI137</f>
        <v>2</v>
      </c>
      <c r="CI137" s="73">
        <v>1</v>
      </c>
      <c r="CJ137" s="87">
        <f>CI137/B137</f>
        <v>1.4438348252959862E-4</v>
      </c>
      <c r="CK137" s="84">
        <f>CI137-CM137</f>
        <v>0</v>
      </c>
      <c r="CL137" s="88">
        <f>CK137/CM137</f>
        <v>0</v>
      </c>
      <c r="CM137" s="73">
        <v>1</v>
      </c>
      <c r="CN137" s="87">
        <f>CM137/B137</f>
        <v>1.4438348252959862E-4</v>
      </c>
      <c r="CO137" s="122">
        <f>CM137-CQ137</f>
        <v>0</v>
      </c>
      <c r="CP137" s="88">
        <f>CO137/CQ137</f>
        <v>0</v>
      </c>
      <c r="CQ137" s="84">
        <v>1</v>
      </c>
      <c r="CR137" s="123">
        <f>CQ137/B137</f>
        <v>1.4438348252959862E-4</v>
      </c>
      <c r="CS137" s="124">
        <f>CQ137-CU137</f>
        <v>0</v>
      </c>
      <c r="CT137" s="111">
        <f>CS137/CU137</f>
        <v>0</v>
      </c>
      <c r="CU137" s="84" t="s">
        <v>126</v>
      </c>
      <c r="CV137" s="110">
        <f>CU137/B137</f>
        <v>1.4438348252959862E-4</v>
      </c>
    </row>
    <row r="138" spans="1:100" x14ac:dyDescent="0.3">
      <c r="A138" s="89" t="s">
        <v>157</v>
      </c>
      <c r="B138" s="162">
        <v>39262</v>
      </c>
      <c r="C138" s="180">
        <v>1369</v>
      </c>
      <c r="D138" s="181">
        <v>17</v>
      </c>
      <c r="E138" s="182">
        <f>D138/C138</f>
        <v>1.241782322863404E-2</v>
      </c>
      <c r="F138" s="182">
        <f>D138/B138</f>
        <v>4.329886404156691E-4</v>
      </c>
      <c r="G138" s="183">
        <f>D138-L138</f>
        <v>0</v>
      </c>
      <c r="H138" s="185">
        <f>G138/L138</f>
        <v>0</v>
      </c>
      <c r="I138" s="184">
        <v>0</v>
      </c>
      <c r="J138" s="186">
        <v>0</v>
      </c>
      <c r="K138" s="27">
        <v>1351</v>
      </c>
      <c r="L138" s="8">
        <v>17</v>
      </c>
      <c r="M138" s="102">
        <f>L138/K138</f>
        <v>1.2583271650629163E-2</v>
      </c>
      <c r="N138" s="102">
        <f>L138/B138</f>
        <v>4.329886404156691E-4</v>
      </c>
      <c r="O138" s="8">
        <v>0</v>
      </c>
      <c r="P138" s="88">
        <v>0</v>
      </c>
      <c r="Q138" s="103">
        <f>L138-T138</f>
        <v>2</v>
      </c>
      <c r="R138" s="104">
        <f>Q138/T138</f>
        <v>0.13333333333333333</v>
      </c>
      <c r="S138" s="8">
        <v>1176</v>
      </c>
      <c r="T138" s="8">
        <v>15</v>
      </c>
      <c r="U138" s="102">
        <f>T138/S138</f>
        <v>1.2755102040816327E-2</v>
      </c>
      <c r="V138" s="102">
        <f>T138/B138</f>
        <v>3.8204880036676685E-4</v>
      </c>
      <c r="W138" s="73">
        <f>T138-AB138</f>
        <v>2</v>
      </c>
      <c r="X138" s="72">
        <f>W138/AB138</f>
        <v>0.15384615384615385</v>
      </c>
      <c r="Y138" s="84">
        <f>T138-AI138</f>
        <v>2</v>
      </c>
      <c r="Z138" s="72">
        <f>Y138/AI138</f>
        <v>0.15384615384615385</v>
      </c>
      <c r="AA138" s="27">
        <v>1150</v>
      </c>
      <c r="AB138" s="8">
        <v>13</v>
      </c>
      <c r="AC138" s="87">
        <f>AB138/AA138</f>
        <v>1.1304347826086957E-2</v>
      </c>
      <c r="AD138" s="87">
        <f>AB138/B138</f>
        <v>3.3110896031786461E-4</v>
      </c>
      <c r="AE138" s="84">
        <f>AB138-AI138</f>
        <v>0</v>
      </c>
      <c r="AF138" s="87">
        <f>AE138/AI138</f>
        <v>0</v>
      </c>
      <c r="AG138" s="8">
        <f>AB138-AN138</f>
        <v>-3</v>
      </c>
      <c r="AH138" s="168">
        <f>AG138/AN138</f>
        <v>-0.1875</v>
      </c>
      <c r="AI138" s="135">
        <v>13</v>
      </c>
      <c r="AJ138" s="137">
        <f>AI138/B138</f>
        <v>3.3110896031786461E-4</v>
      </c>
      <c r="AK138" s="138">
        <f>AI138-AN138</f>
        <v>-3</v>
      </c>
      <c r="AL138" s="88">
        <f>AK138/AN138</f>
        <v>-0.1875</v>
      </c>
      <c r="AM138" s="77">
        <v>1137</v>
      </c>
      <c r="AN138" s="86">
        <v>16</v>
      </c>
      <c r="AO138" s="87">
        <f>AM138/B138</f>
        <v>2.8959299067800925E-2</v>
      </c>
      <c r="AP138" s="87">
        <f>AN138/B138</f>
        <v>4.0751872039121798E-4</v>
      </c>
      <c r="AQ138" s="87">
        <f>AN138/AM138</f>
        <v>1.4072119613016711E-2</v>
      </c>
      <c r="AR138" s="77">
        <f>AN138-AW138</f>
        <v>0</v>
      </c>
      <c r="AS138" s="88">
        <f>AR138/AW138</f>
        <v>0</v>
      </c>
      <c r="AT138" s="84">
        <f>AN138-CD138</f>
        <v>4</v>
      </c>
      <c r="AU138" s="88">
        <f>AT138/CD138</f>
        <v>0.33333333333333331</v>
      </c>
      <c r="AV138" s="77">
        <v>1117</v>
      </c>
      <c r="AW138" s="86">
        <v>16</v>
      </c>
      <c r="AX138" s="74">
        <f>AV138/B138</f>
        <v>2.8449900667311904E-2</v>
      </c>
      <c r="AY138" s="74">
        <f>AW138/B138</f>
        <v>4.0751872039121798E-4</v>
      </c>
      <c r="AZ138" s="74">
        <f>AW138/AV138</f>
        <v>1.432408236347359E-2</v>
      </c>
      <c r="BA138" s="75">
        <f>AW138-BD138</f>
        <v>1</v>
      </c>
      <c r="BB138" s="76">
        <f>BA138/BD138</f>
        <v>6.6666666666666666E-2</v>
      </c>
      <c r="BC138" s="77">
        <v>1069</v>
      </c>
      <c r="BD138" s="84">
        <v>15</v>
      </c>
      <c r="BE138" s="74">
        <f>BC138/B138</f>
        <v>2.722734450613825E-2</v>
      </c>
      <c r="BF138" s="74">
        <f>BD138/B138</f>
        <v>3.8204880036676685E-4</v>
      </c>
      <c r="BG138" s="74">
        <f>BD138/BC138</f>
        <v>1.4031805425631431E-2</v>
      </c>
      <c r="BH138" s="96">
        <f>BD138-BK138</f>
        <v>0</v>
      </c>
      <c r="BI138" s="76">
        <f>BH138/BK138</f>
        <v>0</v>
      </c>
      <c r="BJ138" s="70" t="s">
        <v>869</v>
      </c>
      <c r="BK138" s="70" t="s">
        <v>644</v>
      </c>
      <c r="BL138" s="87">
        <f>BJ138/B138</f>
        <v>2.2184300341296929E-2</v>
      </c>
      <c r="BM138" s="71">
        <f>BK138/B138</f>
        <v>3.8204880036676685E-4</v>
      </c>
      <c r="BN138" s="71">
        <f>BK138/BJ138</f>
        <v>1.7221584385763489E-2</v>
      </c>
      <c r="BO138" s="73">
        <f>BK138-BR138</f>
        <v>2</v>
      </c>
      <c r="BP138" s="72">
        <f>BO138/BR138</f>
        <v>0.15384615384615385</v>
      </c>
      <c r="BQ138" s="86" t="s">
        <v>740</v>
      </c>
      <c r="BR138" s="86" t="s">
        <v>64</v>
      </c>
      <c r="BS138" s="71">
        <f>BR138/B138</f>
        <v>3.3110896031786461E-4</v>
      </c>
      <c r="BT138" s="71">
        <f>BR138/BQ138</f>
        <v>1.7015706806282723E-2</v>
      </c>
      <c r="BU138" s="73">
        <f>BR138-BX138</f>
        <v>1</v>
      </c>
      <c r="BV138" s="72">
        <f>BU138/BX138</f>
        <v>8.3333333333333329E-2</v>
      </c>
      <c r="BW138" s="70" t="s">
        <v>583</v>
      </c>
      <c r="BX138" s="70" t="s">
        <v>68</v>
      </c>
      <c r="BY138" s="71">
        <f>BX138/B138</f>
        <v>3.0563904029341348E-4</v>
      </c>
      <c r="BZ138" s="71">
        <f>BX138/BW138</f>
        <v>2.0761245674740483E-2</v>
      </c>
      <c r="CA138" s="73">
        <f>BX138-CD138</f>
        <v>0</v>
      </c>
      <c r="CB138" s="72">
        <f>CA138/CD138</f>
        <v>0</v>
      </c>
      <c r="CC138" s="126" t="s">
        <v>380</v>
      </c>
      <c r="CD138" s="121" t="s">
        <v>377</v>
      </c>
      <c r="CE138" s="71">
        <f>CD138/B138</f>
        <v>3.0563904029341348E-4</v>
      </c>
      <c r="CF138" s="71">
        <f>CD138/CC138</f>
        <v>2.1164021164021163E-2</v>
      </c>
      <c r="CG138" s="73">
        <f>CD138-CI138</f>
        <v>1</v>
      </c>
      <c r="CH138" s="72">
        <f>CG138/CI138</f>
        <v>9.0909090909090912E-2</v>
      </c>
      <c r="CI138" s="84">
        <v>11</v>
      </c>
      <c r="CJ138" s="87">
        <f>CI138/B138</f>
        <v>2.8016912026896236E-4</v>
      </c>
      <c r="CK138" s="84">
        <f>CI138-CM138</f>
        <v>1</v>
      </c>
      <c r="CL138" s="88">
        <f>CK138/CM138</f>
        <v>0.1</v>
      </c>
      <c r="CM138" s="84">
        <v>10</v>
      </c>
      <c r="CN138" s="87">
        <f>CM138/B138</f>
        <v>2.5469920024451123E-4</v>
      </c>
      <c r="CO138" s="122">
        <f>CM138-CQ138</f>
        <v>0</v>
      </c>
      <c r="CP138" s="88">
        <f>CO138/CQ138</f>
        <v>0</v>
      </c>
      <c r="CQ138" s="73">
        <v>10</v>
      </c>
      <c r="CR138" s="123">
        <f>CQ138/B138</f>
        <v>2.5469920024451123E-4</v>
      </c>
      <c r="CS138" s="124">
        <f>CQ138-CU138</f>
        <v>2</v>
      </c>
      <c r="CT138" s="111">
        <f>CS138/CU138</f>
        <v>0.25</v>
      </c>
      <c r="CU138" s="73" t="s">
        <v>81</v>
      </c>
      <c r="CV138" s="110">
        <f>CU138/B138</f>
        <v>2.0375936019560899E-4</v>
      </c>
    </row>
    <row r="139" spans="1:100" x14ac:dyDescent="0.3">
      <c r="A139" s="68" t="s">
        <v>123</v>
      </c>
      <c r="B139" s="161">
        <v>7236</v>
      </c>
      <c r="C139" s="180">
        <v>212</v>
      </c>
      <c r="D139" s="181">
        <f>L139</f>
        <v>3</v>
      </c>
      <c r="E139" s="182">
        <f>D139/C139</f>
        <v>1.4150943396226415E-2</v>
      </c>
      <c r="F139" s="182">
        <f>D139/B139</f>
        <v>4.1459369817578774E-4</v>
      </c>
      <c r="G139" s="183">
        <f>D139-L139</f>
        <v>0</v>
      </c>
      <c r="H139" s="185">
        <f>G139/L139</f>
        <v>0</v>
      </c>
      <c r="I139" s="184">
        <v>0</v>
      </c>
      <c r="J139" s="186">
        <v>0</v>
      </c>
      <c r="K139" s="5">
        <v>205</v>
      </c>
      <c r="L139" s="6">
        <f>SUM(T139,O139)</f>
        <v>3</v>
      </c>
      <c r="M139" s="102">
        <f>L139/K139</f>
        <v>1.4634146341463415E-2</v>
      </c>
      <c r="N139" s="102">
        <f>L139/B139</f>
        <v>4.1459369817578774E-4</v>
      </c>
      <c r="O139" s="8">
        <v>0</v>
      </c>
      <c r="P139" s="72">
        <v>0</v>
      </c>
      <c r="Q139" s="103">
        <f>L139-T139</f>
        <v>0</v>
      </c>
      <c r="R139" s="104">
        <f>Q139/T139</f>
        <v>0</v>
      </c>
      <c r="S139" s="8">
        <v>188</v>
      </c>
      <c r="T139" s="8">
        <v>3</v>
      </c>
      <c r="U139" s="102">
        <f>T139/S139</f>
        <v>1.5957446808510637E-2</v>
      </c>
      <c r="V139" s="102">
        <f>T139/B139</f>
        <v>4.1459369817578774E-4</v>
      </c>
      <c r="W139" s="73">
        <f>T139-AB139</f>
        <v>1</v>
      </c>
      <c r="X139" s="72">
        <f>W139/AB139</f>
        <v>0.5</v>
      </c>
      <c r="Y139" s="84">
        <f>T139-AI139</f>
        <v>1</v>
      </c>
      <c r="Z139" s="72">
        <f>Y139/AI139</f>
        <v>0.5</v>
      </c>
      <c r="AA139" s="5">
        <v>187</v>
      </c>
      <c r="AB139" s="8">
        <v>2</v>
      </c>
      <c r="AC139" s="71">
        <f>AB139/AA139</f>
        <v>1.06951871657754E-2</v>
      </c>
      <c r="AD139" s="71">
        <f>AB139/B139</f>
        <v>2.7639579878385847E-4</v>
      </c>
      <c r="AE139" s="73">
        <f>AB139-AI139</f>
        <v>0</v>
      </c>
      <c r="AF139" s="71">
        <f>AE139/AI139</f>
        <v>0</v>
      </c>
      <c r="AG139" s="8">
        <f>AB139-AN139</f>
        <v>0</v>
      </c>
      <c r="AH139" s="168">
        <f>AG139/AN139</f>
        <v>0</v>
      </c>
      <c r="AI139" s="135">
        <v>2</v>
      </c>
      <c r="AJ139" s="137">
        <f>AI139/B139</f>
        <v>2.7639579878385847E-4</v>
      </c>
      <c r="AK139" s="138">
        <f>AI139-AN139</f>
        <v>0</v>
      </c>
      <c r="AL139" s="72">
        <f>AK139/AN139</f>
        <v>0</v>
      </c>
      <c r="AM139" s="70">
        <v>186</v>
      </c>
      <c r="AN139" s="70">
        <v>2</v>
      </c>
      <c r="AO139" s="71">
        <f>AM139/B139</f>
        <v>2.570480928689884E-2</v>
      </c>
      <c r="AP139" s="71">
        <f>AN139/B139</f>
        <v>2.7639579878385847E-4</v>
      </c>
      <c r="AQ139" s="71">
        <f>AN139/AM139</f>
        <v>1.0752688172043012E-2</v>
      </c>
      <c r="AR139" s="69">
        <f>AN139-AW139</f>
        <v>0</v>
      </c>
      <c r="AS139" s="72">
        <f>AR139/AW139</f>
        <v>0</v>
      </c>
      <c r="AT139" s="73">
        <f>AN139-CD139</f>
        <v>0</v>
      </c>
      <c r="AU139" s="72">
        <f>AT139/CD139</f>
        <v>0</v>
      </c>
      <c r="AV139" s="70">
        <v>183</v>
      </c>
      <c r="AW139" s="70">
        <v>2</v>
      </c>
      <c r="AX139" s="74">
        <f>AV139/B139</f>
        <v>2.5290215588723051E-2</v>
      </c>
      <c r="AY139" s="74">
        <f>AW139/B139</f>
        <v>2.7639579878385847E-4</v>
      </c>
      <c r="AZ139" s="74">
        <f>AW139/AV139</f>
        <v>1.092896174863388E-2</v>
      </c>
      <c r="BA139" s="75">
        <f>AW139-BD139</f>
        <v>0</v>
      </c>
      <c r="BB139" s="76">
        <f>BA139/BD139</f>
        <v>0</v>
      </c>
      <c r="BC139" s="84">
        <v>183</v>
      </c>
      <c r="BD139" s="84">
        <v>2</v>
      </c>
      <c r="BE139" s="74">
        <f>BC139/B139</f>
        <v>2.5290215588723051E-2</v>
      </c>
      <c r="BF139" s="74">
        <f>BD139/B139</f>
        <v>2.7639579878385847E-4</v>
      </c>
      <c r="BG139" s="74">
        <f>BD139/BC139</f>
        <v>1.092896174863388E-2</v>
      </c>
      <c r="BH139" s="96">
        <f>BD139-BK139</f>
        <v>0</v>
      </c>
      <c r="BI139" s="76">
        <f>BH139/BK139</f>
        <v>0</v>
      </c>
      <c r="BJ139" s="86" t="s">
        <v>845</v>
      </c>
      <c r="BK139" s="86" t="s">
        <v>114</v>
      </c>
      <c r="BL139" s="87">
        <f>BJ139/B139</f>
        <v>2.4599226091763404E-2</v>
      </c>
      <c r="BM139" s="71">
        <f>BK139/B139</f>
        <v>2.7639579878385847E-4</v>
      </c>
      <c r="BN139" s="71">
        <f>BK139/BJ139</f>
        <v>1.1235955056179775E-2</v>
      </c>
      <c r="BO139" s="73">
        <f>BK139-BR139</f>
        <v>0</v>
      </c>
      <c r="BP139" s="72">
        <f>BO139/BR139</f>
        <v>0</v>
      </c>
      <c r="BQ139" s="86" t="s">
        <v>625</v>
      </c>
      <c r="BR139" s="86" t="s">
        <v>114</v>
      </c>
      <c r="BS139" s="71">
        <f>BR139/B139</f>
        <v>2.7639579878385847E-4</v>
      </c>
      <c r="BT139" s="71">
        <f>BR139/BQ139</f>
        <v>1.1627906976744186E-2</v>
      </c>
      <c r="BU139" s="73">
        <f>BR139-BX139</f>
        <v>0</v>
      </c>
      <c r="BV139" s="72">
        <f>BU139/BX139</f>
        <v>0</v>
      </c>
      <c r="BW139" s="86" t="s">
        <v>605</v>
      </c>
      <c r="BX139" s="86" t="s">
        <v>114</v>
      </c>
      <c r="BY139" s="71">
        <f>BX139/B139</f>
        <v>2.7639579878385847E-4</v>
      </c>
      <c r="BZ139" s="71">
        <f>BX139/BW139</f>
        <v>1.1695906432748537E-2</v>
      </c>
      <c r="CA139" s="73">
        <f>BX139-CD139</f>
        <v>0</v>
      </c>
      <c r="CB139" s="72">
        <f>CA139/CD139</f>
        <v>0</v>
      </c>
      <c r="CC139" s="121" t="s">
        <v>402</v>
      </c>
      <c r="CD139" s="121" t="s">
        <v>234</v>
      </c>
      <c r="CE139" s="71">
        <f>CD139/B139</f>
        <v>2.7639579878385847E-4</v>
      </c>
      <c r="CF139" s="71">
        <f>CD139/CC139</f>
        <v>1.1904761904761904E-2</v>
      </c>
      <c r="CG139" s="73">
        <f>CD139-CI139</f>
        <v>0</v>
      </c>
      <c r="CH139" s="72">
        <f>CG139/CI139</f>
        <v>0</v>
      </c>
      <c r="CI139" s="73">
        <v>2</v>
      </c>
      <c r="CJ139" s="87">
        <f>CI139/B139</f>
        <v>2.7639579878385847E-4</v>
      </c>
      <c r="CK139" s="84">
        <f>CI139-CM139</f>
        <v>0</v>
      </c>
      <c r="CL139" s="88">
        <f>CK139/CM139</f>
        <v>0</v>
      </c>
      <c r="CM139" s="73">
        <v>2</v>
      </c>
      <c r="CN139" s="87">
        <f>CM139/B139</f>
        <v>2.7639579878385847E-4</v>
      </c>
      <c r="CO139" s="122">
        <f>CM139-CQ139</f>
        <v>0</v>
      </c>
      <c r="CP139" s="88">
        <f>CO139/CQ139</f>
        <v>0</v>
      </c>
      <c r="CQ139" s="73">
        <v>2</v>
      </c>
      <c r="CR139" s="123">
        <f>CQ139/B139</f>
        <v>2.7639579878385847E-4</v>
      </c>
      <c r="CS139" s="124">
        <f>CQ139-CU139</f>
        <v>0</v>
      </c>
      <c r="CT139" s="111">
        <f>CS139/CU139</f>
        <v>0</v>
      </c>
      <c r="CU139" s="73" t="s">
        <v>114</v>
      </c>
      <c r="CV139" s="110">
        <f>CU139/B139</f>
        <v>2.7639579878385847E-4</v>
      </c>
    </row>
    <row r="140" spans="1:100" x14ac:dyDescent="0.3">
      <c r="A140" s="68" t="s">
        <v>90</v>
      </c>
      <c r="B140" s="161">
        <v>16957</v>
      </c>
      <c r="C140" s="180">
        <v>321</v>
      </c>
      <c r="D140" s="181">
        <f>L140</f>
        <v>7</v>
      </c>
      <c r="E140" s="182">
        <f>D140/C140</f>
        <v>2.1806853582554516E-2</v>
      </c>
      <c r="F140" s="182">
        <f>D140/B140</f>
        <v>4.1280886949342455E-4</v>
      </c>
      <c r="G140" s="183">
        <f>D140-L140</f>
        <v>0</v>
      </c>
      <c r="H140" s="185">
        <f>G140/L140</f>
        <v>0</v>
      </c>
      <c r="I140" s="184">
        <v>0</v>
      </c>
      <c r="J140" s="186">
        <v>0</v>
      </c>
      <c r="K140" s="8">
        <v>311</v>
      </c>
      <c r="L140" s="6">
        <f>SUM(T140,O140)</f>
        <v>7</v>
      </c>
      <c r="M140" s="102">
        <f>L140/K140</f>
        <v>2.2508038585209004E-2</v>
      </c>
      <c r="N140" s="102">
        <f>L140/B140</f>
        <v>4.1280886949342455E-4</v>
      </c>
      <c r="O140" s="8">
        <v>0</v>
      </c>
      <c r="P140" s="88">
        <v>0</v>
      </c>
      <c r="Q140" s="103">
        <f>L140-T140</f>
        <v>0</v>
      </c>
      <c r="R140" s="104">
        <f>Q140/T140</f>
        <v>0</v>
      </c>
      <c r="S140" s="8">
        <v>232</v>
      </c>
      <c r="T140" s="8">
        <v>7</v>
      </c>
      <c r="U140" s="102">
        <f>T140/S140</f>
        <v>3.017241379310345E-2</v>
      </c>
      <c r="V140" s="102">
        <f>T140/B140</f>
        <v>4.1280886949342455E-4</v>
      </c>
      <c r="W140" s="73">
        <f>T140-AB140</f>
        <v>0</v>
      </c>
      <c r="X140" s="72">
        <f>W140/AB140</f>
        <v>0</v>
      </c>
      <c r="Y140" s="84">
        <f>T140-AI140</f>
        <v>0</v>
      </c>
      <c r="Z140" s="72">
        <f>Y140/AI140</f>
        <v>0</v>
      </c>
      <c r="AA140" s="5">
        <v>224</v>
      </c>
      <c r="AB140" s="5">
        <v>7</v>
      </c>
      <c r="AC140" s="71">
        <f>AB140/AA140</f>
        <v>3.125E-2</v>
      </c>
      <c r="AD140" s="71">
        <f>AB140/B140</f>
        <v>4.1280886949342455E-4</v>
      </c>
      <c r="AE140" s="73">
        <f>AB140-AI140</f>
        <v>0</v>
      </c>
      <c r="AF140" s="71">
        <f>AE140/AI140</f>
        <v>0</v>
      </c>
      <c r="AG140" s="8">
        <f>AB140-AN140</f>
        <v>0</v>
      </c>
      <c r="AH140" s="168">
        <f>AG140/AN140</f>
        <v>0</v>
      </c>
      <c r="AI140" s="135">
        <v>7</v>
      </c>
      <c r="AJ140" s="137">
        <f>AI140/B140</f>
        <v>4.1280886949342455E-4</v>
      </c>
      <c r="AK140" s="138">
        <f>AI140-AN140</f>
        <v>0</v>
      </c>
      <c r="AL140" s="72">
        <f>AK140/AN140</f>
        <v>0</v>
      </c>
      <c r="AM140" s="70">
        <v>201</v>
      </c>
      <c r="AN140" s="70">
        <v>7</v>
      </c>
      <c r="AO140" s="71">
        <f>AM140/B140</f>
        <v>1.1853511824025477E-2</v>
      </c>
      <c r="AP140" s="71">
        <f>AN140/B140</f>
        <v>4.1280886949342455E-4</v>
      </c>
      <c r="AQ140" s="71">
        <f>AN140/AM140</f>
        <v>3.482587064676617E-2</v>
      </c>
      <c r="AR140" s="69">
        <f>AN140-AW140</f>
        <v>0</v>
      </c>
      <c r="AS140" s="72">
        <f>AR140/AW140</f>
        <v>0</v>
      </c>
      <c r="AT140" s="73">
        <f>AN140-CD140</f>
        <v>0</v>
      </c>
      <c r="AU140" s="72">
        <f>AT140/CD140</f>
        <v>0</v>
      </c>
      <c r="AV140" s="70">
        <v>199</v>
      </c>
      <c r="AW140" s="70">
        <v>7</v>
      </c>
      <c r="AX140" s="74">
        <f>AV140/B140</f>
        <v>1.173556643274164E-2</v>
      </c>
      <c r="AY140" s="74">
        <f>AW140/B140</f>
        <v>4.1280886949342455E-4</v>
      </c>
      <c r="AZ140" s="74">
        <f>AW140/AV140</f>
        <v>3.5175879396984924E-2</v>
      </c>
      <c r="BA140" s="75">
        <f>AW140-BD140</f>
        <v>0</v>
      </c>
      <c r="BB140" s="76">
        <f>BA140/BD140</f>
        <v>0</v>
      </c>
      <c r="BC140" s="84">
        <v>199</v>
      </c>
      <c r="BD140" s="84">
        <v>7</v>
      </c>
      <c r="BE140" s="74">
        <f>BC140/B140</f>
        <v>1.173556643274164E-2</v>
      </c>
      <c r="BF140" s="74">
        <f>BD140/B140</f>
        <v>4.1280886949342455E-4</v>
      </c>
      <c r="BG140" s="74">
        <f>BD140/BC140</f>
        <v>3.5175879396984924E-2</v>
      </c>
      <c r="BH140" s="96">
        <f>BD140-BK140</f>
        <v>0</v>
      </c>
      <c r="BI140" s="76">
        <f>BH140/BK140</f>
        <v>0</v>
      </c>
      <c r="BJ140" s="86" t="s">
        <v>825</v>
      </c>
      <c r="BK140" s="86" t="s">
        <v>85</v>
      </c>
      <c r="BL140" s="87">
        <f>BJ140/B140</f>
        <v>1.1381730258890135E-2</v>
      </c>
      <c r="BM140" s="71">
        <f>BK140/B140</f>
        <v>4.1280886949342455E-4</v>
      </c>
      <c r="BN140" s="71">
        <f>BK140/BJ140</f>
        <v>3.6269430051813469E-2</v>
      </c>
      <c r="BO140" s="73">
        <f>BK140-BR140</f>
        <v>0</v>
      </c>
      <c r="BP140" s="72">
        <f>BO140/BR140</f>
        <v>0</v>
      </c>
      <c r="BQ140" s="86" t="s">
        <v>732</v>
      </c>
      <c r="BR140" s="86" t="s">
        <v>85</v>
      </c>
      <c r="BS140" s="71">
        <f>BR140/B140</f>
        <v>4.1280886949342455E-4</v>
      </c>
      <c r="BT140" s="71">
        <f>BR140/BQ140</f>
        <v>3.7433155080213901E-2</v>
      </c>
      <c r="BU140" s="73">
        <f>BR140-BX140</f>
        <v>0</v>
      </c>
      <c r="BV140" s="72">
        <f>BU140/BX140</f>
        <v>0</v>
      </c>
      <c r="BW140" s="86" t="s">
        <v>519</v>
      </c>
      <c r="BX140" s="86" t="s">
        <v>85</v>
      </c>
      <c r="BY140" s="71">
        <f>BX140/B140</f>
        <v>4.1280886949342455E-4</v>
      </c>
      <c r="BZ140" s="71">
        <f>BX140/BW140</f>
        <v>3.783783783783784E-2</v>
      </c>
      <c r="CA140" s="73">
        <f>BX140-CD140</f>
        <v>0</v>
      </c>
      <c r="CB140" s="72">
        <f>CA140/CD140</f>
        <v>0</v>
      </c>
      <c r="CC140" s="121" t="s">
        <v>313</v>
      </c>
      <c r="CD140" s="121" t="s">
        <v>196</v>
      </c>
      <c r="CE140" s="71">
        <f>CD140/B140</f>
        <v>4.1280886949342455E-4</v>
      </c>
      <c r="CF140" s="71">
        <f>CD140/CC140</f>
        <v>3.8043478260869568E-2</v>
      </c>
      <c r="CG140" s="73">
        <f>CD140-CI140</f>
        <v>0</v>
      </c>
      <c r="CH140" s="72">
        <f>CG140/CI140</f>
        <v>0</v>
      </c>
      <c r="CI140" s="73">
        <v>7</v>
      </c>
      <c r="CJ140" s="87">
        <f>CI140/B140</f>
        <v>4.1280886949342455E-4</v>
      </c>
      <c r="CK140" s="84">
        <f>CI140-CM140</f>
        <v>0</v>
      </c>
      <c r="CL140" s="88">
        <f>CK140/CM140</f>
        <v>0</v>
      </c>
      <c r="CM140" s="73">
        <v>7</v>
      </c>
      <c r="CN140" s="87">
        <f>CM140/B140</f>
        <v>4.1280886949342455E-4</v>
      </c>
      <c r="CO140" s="122">
        <f>CM140-CQ140</f>
        <v>0</v>
      </c>
      <c r="CP140" s="88">
        <f>CO140/CQ140</f>
        <v>0</v>
      </c>
      <c r="CQ140" s="84">
        <v>7</v>
      </c>
      <c r="CR140" s="123">
        <f>CQ140/B140</f>
        <v>4.1280886949342455E-4</v>
      </c>
      <c r="CS140" s="124">
        <f>CQ140-CU140</f>
        <v>0</v>
      </c>
      <c r="CT140" s="111">
        <f>CS140/CU140</f>
        <v>0</v>
      </c>
      <c r="CU140" s="84" t="s">
        <v>85</v>
      </c>
      <c r="CV140" s="110">
        <f>CU140/B140</f>
        <v>4.1280886949342455E-4</v>
      </c>
    </row>
    <row r="141" spans="1:100" x14ac:dyDescent="0.3">
      <c r="A141" s="68" t="s">
        <v>73</v>
      </c>
      <c r="B141" s="161">
        <v>56568</v>
      </c>
      <c r="C141" s="180">
        <v>1217</v>
      </c>
      <c r="D141" s="181">
        <v>23</v>
      </c>
      <c r="E141" s="182">
        <f>D141/C141</f>
        <v>1.8898931799506986E-2</v>
      </c>
      <c r="F141" s="182">
        <f>D141/B141</f>
        <v>4.0659029840192336E-4</v>
      </c>
      <c r="G141" s="183">
        <f>D141-L141</f>
        <v>0</v>
      </c>
      <c r="H141" s="185">
        <f>G141/L141</f>
        <v>0</v>
      </c>
      <c r="I141" s="184">
        <v>0</v>
      </c>
      <c r="J141" s="186">
        <v>0</v>
      </c>
      <c r="K141" s="27">
        <v>1202</v>
      </c>
      <c r="L141" s="5">
        <v>23</v>
      </c>
      <c r="M141" s="102">
        <f>L141/K141</f>
        <v>1.913477537437604E-2</v>
      </c>
      <c r="N141" s="102">
        <f>L141/B141</f>
        <v>4.0659029840192336E-4</v>
      </c>
      <c r="O141" s="8">
        <v>0</v>
      </c>
      <c r="P141" s="72">
        <v>0</v>
      </c>
      <c r="Q141" s="103">
        <f>L141-T141</f>
        <v>0</v>
      </c>
      <c r="R141" s="104">
        <f>Q141/T141</f>
        <v>0</v>
      </c>
      <c r="S141" s="8">
        <v>1133</v>
      </c>
      <c r="T141" s="8">
        <v>23</v>
      </c>
      <c r="U141" s="102">
        <f>T141/S141</f>
        <v>2.0300088261253312E-2</v>
      </c>
      <c r="V141" s="102">
        <f>T141/B141</f>
        <v>4.0659029840192336E-4</v>
      </c>
      <c r="W141" s="73">
        <f>T141-AB141</f>
        <v>2</v>
      </c>
      <c r="X141" s="72">
        <f>W141/AB141</f>
        <v>9.5238095238095233E-2</v>
      </c>
      <c r="Y141" s="84">
        <f>T141-AI141</f>
        <v>2</v>
      </c>
      <c r="Z141" s="72">
        <f>Y141/AI141</f>
        <v>9.5238095238095233E-2</v>
      </c>
      <c r="AA141" s="64">
        <v>1103</v>
      </c>
      <c r="AB141" s="8">
        <v>21</v>
      </c>
      <c r="AC141" s="71">
        <f>AB141/AA141</f>
        <v>1.9038984587488667E-2</v>
      </c>
      <c r="AD141" s="71">
        <f>AB141/B141</f>
        <v>3.7123462028001698E-4</v>
      </c>
      <c r="AE141" s="73">
        <f>AB141-AI141</f>
        <v>0</v>
      </c>
      <c r="AF141" s="71">
        <f>AE141/AI141</f>
        <v>0</v>
      </c>
      <c r="AG141" s="8">
        <f>AB141-AN141</f>
        <v>-2</v>
      </c>
      <c r="AH141" s="168">
        <f>AG141/AN141</f>
        <v>-8.6956521739130432E-2</v>
      </c>
      <c r="AI141" s="135">
        <v>21</v>
      </c>
      <c r="AJ141" s="137">
        <f>AI141/B141</f>
        <v>3.7123462028001698E-4</v>
      </c>
      <c r="AK141" s="138">
        <f>AI141-AN141</f>
        <v>-2</v>
      </c>
      <c r="AL141" s="72">
        <f>AK141/AN141</f>
        <v>-8.6956521739130432E-2</v>
      </c>
      <c r="AM141" s="69">
        <v>1075</v>
      </c>
      <c r="AN141" s="70">
        <v>23</v>
      </c>
      <c r="AO141" s="71">
        <f>AM141/B141</f>
        <v>1.9003676990524677E-2</v>
      </c>
      <c r="AP141" s="71">
        <f>AN141/B141</f>
        <v>4.0659029840192336E-4</v>
      </c>
      <c r="AQ141" s="71">
        <f>AN141/AM141</f>
        <v>2.1395348837209303E-2</v>
      </c>
      <c r="AR141" s="69">
        <f>AN141-AW141</f>
        <v>0</v>
      </c>
      <c r="AS141" s="72">
        <f>AR141/AW141</f>
        <v>0</v>
      </c>
      <c r="AT141" s="73">
        <f>AN141-CD141</f>
        <v>5</v>
      </c>
      <c r="AU141" s="72">
        <f>AT141/CD141</f>
        <v>0.27777777777777779</v>
      </c>
      <c r="AV141" s="69">
        <v>1050</v>
      </c>
      <c r="AW141" s="70">
        <v>23</v>
      </c>
      <c r="AX141" s="74">
        <f>AV141/B141</f>
        <v>1.8561731014000847E-2</v>
      </c>
      <c r="AY141" s="74">
        <f>AW141/B141</f>
        <v>4.0659029840192336E-4</v>
      </c>
      <c r="AZ141" s="74">
        <f>AW141/AV141</f>
        <v>2.1904761904761906E-2</v>
      </c>
      <c r="BA141" s="75">
        <f>AW141-BD141</f>
        <v>0</v>
      </c>
      <c r="BB141" s="76">
        <f>BA141/BD141</f>
        <v>0</v>
      </c>
      <c r="BC141" s="77">
        <v>1037</v>
      </c>
      <c r="BD141" s="84">
        <v>23</v>
      </c>
      <c r="BE141" s="74">
        <f>BC141/B141</f>
        <v>1.8331919106208457E-2</v>
      </c>
      <c r="BF141" s="74">
        <f>BD141/B141</f>
        <v>4.0659029840192336E-4</v>
      </c>
      <c r="BG141" s="74">
        <f>BD141/BC141</f>
        <v>2.2179363548698167E-2</v>
      </c>
      <c r="BH141" s="96">
        <f>BD141-BK141</f>
        <v>1</v>
      </c>
      <c r="BI141" s="76">
        <f>BH141/BK141</f>
        <v>4.5454545454545456E-2</v>
      </c>
      <c r="BJ141" s="86" t="s">
        <v>775</v>
      </c>
      <c r="BK141" s="86" t="s">
        <v>41</v>
      </c>
      <c r="BL141" s="87">
        <f>BJ141/B141</f>
        <v>1.7925328807806534E-2</v>
      </c>
      <c r="BM141" s="71">
        <f>BK141/B141</f>
        <v>3.8891245934097015E-4</v>
      </c>
      <c r="BN141" s="71">
        <f>BK141/BJ141</f>
        <v>2.1696252465483234E-2</v>
      </c>
      <c r="BO141" s="73">
        <f>BK141-BR141</f>
        <v>2</v>
      </c>
      <c r="BP141" s="72">
        <f>BO141/BR141</f>
        <v>0.1</v>
      </c>
      <c r="BQ141" s="86" t="s">
        <v>739</v>
      </c>
      <c r="BR141" s="86" t="s">
        <v>427</v>
      </c>
      <c r="BS141" s="71">
        <f>BR141/B141</f>
        <v>3.5355678121906376E-4</v>
      </c>
      <c r="BT141" s="71">
        <f>BR141/BQ141</f>
        <v>2.0942408376963352E-2</v>
      </c>
      <c r="BU141" s="73">
        <f>BR141-BX141</f>
        <v>0</v>
      </c>
      <c r="BV141" s="72">
        <f>BU141/BX141</f>
        <v>0</v>
      </c>
      <c r="BW141" s="79" t="s">
        <v>426</v>
      </c>
      <c r="BX141" s="86" t="s">
        <v>427</v>
      </c>
      <c r="BY141" s="71">
        <f>BX141/B141</f>
        <v>3.5355678121906376E-4</v>
      </c>
      <c r="BZ141" s="71">
        <f>BX141/BW141</f>
        <v>2.1645021645021644E-2</v>
      </c>
      <c r="CA141" s="73">
        <f>BX141-CD141</f>
        <v>2</v>
      </c>
      <c r="CB141" s="72">
        <f>CA141/CD141</f>
        <v>0.1111111111111111</v>
      </c>
      <c r="CC141" s="126" t="s">
        <v>213</v>
      </c>
      <c r="CD141" s="121" t="s">
        <v>214</v>
      </c>
      <c r="CE141" s="71">
        <f>CD141/B141</f>
        <v>3.1820110309715738E-4</v>
      </c>
      <c r="CF141" s="71">
        <f>CD141/CC141</f>
        <v>2.0202020202020204E-2</v>
      </c>
      <c r="CG141" s="73">
        <f>CD141-CI141</f>
        <v>4</v>
      </c>
      <c r="CH141" s="72">
        <f>CG141/CI141</f>
        <v>0.2857142857142857</v>
      </c>
      <c r="CI141" s="73">
        <v>14</v>
      </c>
      <c r="CJ141" s="87">
        <f>CI141/B141</f>
        <v>2.4748974685334467E-4</v>
      </c>
      <c r="CK141" s="84">
        <f>CI141-CM141</f>
        <v>2</v>
      </c>
      <c r="CL141" s="88">
        <f>CK141/CM141</f>
        <v>0.16666666666666666</v>
      </c>
      <c r="CM141" s="73">
        <v>12</v>
      </c>
      <c r="CN141" s="87">
        <f>CM141/B141</f>
        <v>2.1213406873143826E-4</v>
      </c>
      <c r="CO141" s="122">
        <f>CM141-CQ141</f>
        <v>0</v>
      </c>
      <c r="CP141" s="88">
        <f>CO141/CQ141</f>
        <v>0</v>
      </c>
      <c r="CQ141" s="73">
        <v>12</v>
      </c>
      <c r="CR141" s="123">
        <f>CQ141/B141</f>
        <v>2.1213406873143826E-4</v>
      </c>
      <c r="CS141" s="124">
        <f>CQ141-CU141</f>
        <v>2</v>
      </c>
      <c r="CT141" s="111">
        <f>CS141/CU141</f>
        <v>0.2</v>
      </c>
      <c r="CU141" s="73" t="s">
        <v>5</v>
      </c>
      <c r="CV141" s="110">
        <f>CU141/B141</f>
        <v>1.7677839060953188E-4</v>
      </c>
    </row>
    <row r="142" spans="1:100" x14ac:dyDescent="0.3">
      <c r="A142" s="107" t="s">
        <v>940</v>
      </c>
      <c r="B142" s="165">
        <v>12102</v>
      </c>
      <c r="C142" s="180">
        <v>771</v>
      </c>
      <c r="D142" s="181">
        <f>L142</f>
        <v>4</v>
      </c>
      <c r="E142" s="182">
        <f>D142/C142</f>
        <v>5.1880674448767832E-3</v>
      </c>
      <c r="F142" s="182">
        <f>D142/B142</f>
        <v>3.3052388035035532E-4</v>
      </c>
      <c r="G142" s="183">
        <f>D142-L142</f>
        <v>0</v>
      </c>
      <c r="H142" s="185">
        <f>G142/L142</f>
        <v>0</v>
      </c>
      <c r="I142" s="184">
        <v>0</v>
      </c>
      <c r="J142" s="186">
        <v>0</v>
      </c>
      <c r="K142" s="5">
        <v>755</v>
      </c>
      <c r="L142" s="6">
        <f>SUM(T142,O142)</f>
        <v>4</v>
      </c>
      <c r="M142" s="102">
        <f>L142/K142</f>
        <v>5.2980132450331126E-3</v>
      </c>
      <c r="N142" s="102">
        <f>L142/B142</f>
        <v>3.3052388035035532E-4</v>
      </c>
      <c r="O142" s="8">
        <v>0</v>
      </c>
      <c r="P142" s="72">
        <v>0</v>
      </c>
      <c r="Q142" s="103">
        <f>L142-T142</f>
        <v>0</v>
      </c>
      <c r="R142" s="104">
        <f>Q142/T142</f>
        <v>0</v>
      </c>
      <c r="S142" s="8">
        <v>769</v>
      </c>
      <c r="T142" s="8">
        <v>4</v>
      </c>
      <c r="U142" s="102">
        <f>T142/S142</f>
        <v>5.2015604681404422E-3</v>
      </c>
      <c r="V142" s="102">
        <f>T142/B142</f>
        <v>3.3052388035035532E-4</v>
      </c>
      <c r="W142" s="73">
        <f>T142-AB142</f>
        <v>0</v>
      </c>
      <c r="X142" s="72">
        <f>W142/AB142</f>
        <v>0</v>
      </c>
      <c r="Y142" s="84">
        <f>T142-AI142</f>
        <v>0</v>
      </c>
      <c r="Z142" s="72">
        <f>Y142/AI142</f>
        <v>0</v>
      </c>
      <c r="AA142" s="5">
        <v>751</v>
      </c>
      <c r="AB142" s="5">
        <v>4</v>
      </c>
      <c r="AC142" s="102">
        <f>AB142/AA142</f>
        <v>5.3262316910785623E-3</v>
      </c>
      <c r="AD142" s="102">
        <f>AB142/B142</f>
        <v>3.3052388035035532E-4</v>
      </c>
      <c r="AE142" s="105">
        <f>AB142-AI142</f>
        <v>0</v>
      </c>
      <c r="AF142" s="102">
        <f>AE142/AI142</f>
        <v>0</v>
      </c>
      <c r="AG142" s="8">
        <f>AB142-AN142</f>
        <v>1</v>
      </c>
      <c r="AH142" s="168">
        <f>AG142/AN142</f>
        <v>0.33333333333333331</v>
      </c>
      <c r="AI142" s="135">
        <v>4</v>
      </c>
      <c r="AJ142" s="137">
        <f>AI142/B142</f>
        <v>3.3052388035035532E-4</v>
      </c>
      <c r="AK142" s="138">
        <f>AI142-AN142</f>
        <v>1</v>
      </c>
      <c r="AL142" s="104">
        <f>AK142/AN142</f>
        <v>0.33333333333333331</v>
      </c>
      <c r="AM142" s="101">
        <v>622</v>
      </c>
      <c r="AN142" s="101">
        <v>3</v>
      </c>
      <c r="AO142" s="102">
        <f>AM142/B142</f>
        <v>5.139646339448025E-2</v>
      </c>
      <c r="AP142" s="102">
        <f>AN142/B142</f>
        <v>2.4789291026276647E-4</v>
      </c>
      <c r="AQ142" s="102">
        <f>AN142/AM142</f>
        <v>4.8231511254019296E-3</v>
      </c>
      <c r="AR142" s="103">
        <f>AN142-AW142</f>
        <v>0</v>
      </c>
      <c r="AS142" s="104">
        <f>AR142/AW142</f>
        <v>0</v>
      </c>
      <c r="AT142" s="105">
        <f>AN142-CD142</f>
        <v>3</v>
      </c>
      <c r="AU142" s="104" t="e">
        <f>AT142/CD142</f>
        <v>#DIV/0!</v>
      </c>
      <c r="AV142" s="101">
        <v>280</v>
      </c>
      <c r="AW142" s="101">
        <v>3</v>
      </c>
      <c r="AX142" s="74">
        <f>AV142/B142</f>
        <v>2.313667162452487E-2</v>
      </c>
      <c r="AY142" s="74">
        <f>AW142/B142</f>
        <v>2.4789291026276647E-4</v>
      </c>
      <c r="AZ142" s="74">
        <f>AW142/AV142</f>
        <v>1.0714285714285714E-2</v>
      </c>
      <c r="BA142" s="75">
        <f>AW142-BD142</f>
        <v>1</v>
      </c>
      <c r="BB142" s="76">
        <f>BA142/BD142</f>
        <v>0.5</v>
      </c>
      <c r="BC142" s="84">
        <v>153</v>
      </c>
      <c r="BD142" s="84">
        <v>2</v>
      </c>
      <c r="BE142" s="74">
        <f>BC142/B142</f>
        <v>1.264253842340109E-2</v>
      </c>
      <c r="BF142" s="74">
        <f>BD142/B142</f>
        <v>1.6526194017517766E-4</v>
      </c>
      <c r="BG142" s="74">
        <f>BD142/BC142</f>
        <v>1.3071895424836602E-2</v>
      </c>
      <c r="BH142" s="96">
        <f>BD142-BK142</f>
        <v>0</v>
      </c>
      <c r="BI142" s="76">
        <f>BH142/BK142</f>
        <v>0</v>
      </c>
      <c r="BJ142" s="79" t="s">
        <v>822</v>
      </c>
      <c r="BK142" s="86" t="s">
        <v>114</v>
      </c>
      <c r="BL142" s="87">
        <f>BJ142/B142</f>
        <v>1.0907288051561725E-2</v>
      </c>
      <c r="BM142" s="71">
        <f>BK142/B142</f>
        <v>1.6526194017517766E-4</v>
      </c>
      <c r="BN142" s="71">
        <f>BK142/BJ142</f>
        <v>1.5151515151515152E-2</v>
      </c>
      <c r="BO142" s="73">
        <f>BK142-BR142</f>
        <v>0</v>
      </c>
      <c r="BP142" s="72">
        <f>BO142/BR142</f>
        <v>0</v>
      </c>
      <c r="BQ142" s="70" t="s">
        <v>753</v>
      </c>
      <c r="BR142" s="86" t="s">
        <v>114</v>
      </c>
      <c r="BS142" s="71">
        <f>BR142/B142</f>
        <v>1.6526194017517766E-4</v>
      </c>
      <c r="BT142" s="71">
        <f>BR142/BQ142</f>
        <v>1.9417475728155338E-2</v>
      </c>
      <c r="BU142" s="73">
        <f>BR142-BX142</f>
        <v>0</v>
      </c>
      <c r="BV142" s="72">
        <f>BU142/BX142</f>
        <v>0</v>
      </c>
      <c r="BW142" s="79" t="s">
        <v>515</v>
      </c>
      <c r="BX142" s="86" t="s">
        <v>114</v>
      </c>
      <c r="BY142" s="71">
        <f>BX142/B142</f>
        <v>1.6526194017517766E-4</v>
      </c>
      <c r="BZ142" s="71">
        <f>BX142/BW142</f>
        <v>2.2222222222222223E-2</v>
      </c>
      <c r="CA142" s="73">
        <f>BX142-CD142</f>
        <v>2</v>
      </c>
      <c r="CB142" s="72" t="e">
        <f>CA142/CD142</f>
        <v>#DIV/0!</v>
      </c>
      <c r="CC142" s="125" t="s">
        <v>220</v>
      </c>
      <c r="CD142" s="121" t="s">
        <v>195</v>
      </c>
      <c r="CE142" s="71">
        <f>CD142/B142</f>
        <v>0</v>
      </c>
      <c r="CF142" s="71">
        <f>CD142/CC142</f>
        <v>0</v>
      </c>
      <c r="CG142" s="73">
        <f>CD142-CI142</f>
        <v>0</v>
      </c>
      <c r="CH142" s="72" t="e">
        <f>CG142/CI142</f>
        <v>#DIV/0!</v>
      </c>
      <c r="CI142" s="77">
        <v>0</v>
      </c>
      <c r="CJ142" s="87"/>
      <c r="CK142" s="84"/>
      <c r="CL142" s="88"/>
      <c r="CM142" s="77">
        <v>0</v>
      </c>
      <c r="CN142" s="87"/>
      <c r="CO142" s="122"/>
      <c r="CP142" s="88"/>
      <c r="CQ142" s="122">
        <v>0</v>
      </c>
      <c r="CR142" s="123"/>
      <c r="CS142" s="124"/>
      <c r="CT142" s="111"/>
      <c r="CU142" s="127"/>
      <c r="CV142" s="110"/>
    </row>
    <row r="143" spans="1:100" x14ac:dyDescent="0.3">
      <c r="A143" s="68" t="s">
        <v>138</v>
      </c>
      <c r="B143" s="161">
        <v>12141</v>
      </c>
      <c r="C143" s="180">
        <v>544</v>
      </c>
      <c r="D143" s="181">
        <f>L143</f>
        <v>4</v>
      </c>
      <c r="E143" s="182">
        <f>D143/C143</f>
        <v>7.3529411764705881E-3</v>
      </c>
      <c r="F143" s="182">
        <f>D143/B143</f>
        <v>3.2946215303517008E-4</v>
      </c>
      <c r="G143" s="183">
        <f>D143-L143</f>
        <v>0</v>
      </c>
      <c r="H143" s="185">
        <f>G143/L143</f>
        <v>0</v>
      </c>
      <c r="I143" s="184">
        <v>0</v>
      </c>
      <c r="J143" s="186">
        <v>0</v>
      </c>
      <c r="K143" s="8">
        <v>539</v>
      </c>
      <c r="L143" s="6">
        <f>SUM(T143,O143)</f>
        <v>4</v>
      </c>
      <c r="M143" s="102">
        <f>L143/K143</f>
        <v>7.4211502782931356E-3</v>
      </c>
      <c r="N143" s="102">
        <f>L143/B143</f>
        <v>3.2946215303517008E-4</v>
      </c>
      <c r="O143" s="8">
        <v>0</v>
      </c>
      <c r="P143" s="88">
        <v>0</v>
      </c>
      <c r="Q143" s="103">
        <f>L143-T143</f>
        <v>0</v>
      </c>
      <c r="R143" s="104">
        <f>Q143/T143</f>
        <v>0</v>
      </c>
      <c r="S143" s="8">
        <v>451</v>
      </c>
      <c r="T143" s="8">
        <v>4</v>
      </c>
      <c r="U143" s="102">
        <f>T143/S143</f>
        <v>8.869179600886918E-3</v>
      </c>
      <c r="V143" s="102">
        <f>T143/B143</f>
        <v>3.2946215303517008E-4</v>
      </c>
      <c r="W143" s="73">
        <f>T143-AB143</f>
        <v>0</v>
      </c>
      <c r="X143" s="72">
        <f>W143/AB143</f>
        <v>0</v>
      </c>
      <c r="Y143" s="84">
        <f>T143-AI143</f>
        <v>0</v>
      </c>
      <c r="Z143" s="72">
        <f>Y143/AI143</f>
        <v>0</v>
      </c>
      <c r="AA143" s="5">
        <v>442</v>
      </c>
      <c r="AB143" s="5">
        <v>4</v>
      </c>
      <c r="AC143" s="71">
        <f>AB143/AA143</f>
        <v>9.0497737556561094E-3</v>
      </c>
      <c r="AD143" s="71">
        <f>AB143/B143</f>
        <v>3.2946215303517008E-4</v>
      </c>
      <c r="AE143" s="73">
        <f>AB143-AI143</f>
        <v>0</v>
      </c>
      <c r="AF143" s="71">
        <f>AE143/AI143</f>
        <v>0</v>
      </c>
      <c r="AG143" s="8">
        <f>AB143-AN143</f>
        <v>0</v>
      </c>
      <c r="AH143" s="168">
        <f>AG143/AN143</f>
        <v>0</v>
      </c>
      <c r="AI143" s="135">
        <v>4</v>
      </c>
      <c r="AJ143" s="137">
        <f>AI143/B143</f>
        <v>3.2946215303517008E-4</v>
      </c>
      <c r="AK143" s="138">
        <f>AI143-AN143</f>
        <v>0</v>
      </c>
      <c r="AL143" s="72">
        <f>AK143/AN143</f>
        <v>0</v>
      </c>
      <c r="AM143" s="70">
        <v>483</v>
      </c>
      <c r="AN143" s="70">
        <v>4</v>
      </c>
      <c r="AO143" s="71">
        <f>AM143/B143</f>
        <v>3.9782554978996791E-2</v>
      </c>
      <c r="AP143" s="71">
        <f>AN143/B143</f>
        <v>3.2946215303517008E-4</v>
      </c>
      <c r="AQ143" s="71">
        <f>AN143/AM143</f>
        <v>8.2815734989648039E-3</v>
      </c>
      <c r="AR143" s="69">
        <f>AN143-AW143</f>
        <v>0</v>
      </c>
      <c r="AS143" s="72">
        <f>AR143/AW143</f>
        <v>0</v>
      </c>
      <c r="AT143" s="73">
        <f>AN143-CD143</f>
        <v>1</v>
      </c>
      <c r="AU143" s="72">
        <f>AT143/CD143</f>
        <v>0.33333333333333331</v>
      </c>
      <c r="AV143" s="70">
        <v>478</v>
      </c>
      <c r="AW143" s="70">
        <v>4</v>
      </c>
      <c r="AX143" s="74">
        <f>AV143/B143</f>
        <v>3.9370727287702828E-2</v>
      </c>
      <c r="AY143" s="74">
        <f>AW143/B143</f>
        <v>3.2946215303517008E-4</v>
      </c>
      <c r="AZ143" s="74">
        <f>AW143/AV143</f>
        <v>8.368200836820083E-3</v>
      </c>
      <c r="BA143" s="75">
        <f>AW143-BD143</f>
        <v>0</v>
      </c>
      <c r="BB143" s="76">
        <f>BA143/BD143</f>
        <v>0</v>
      </c>
      <c r="BC143" s="84">
        <v>475</v>
      </c>
      <c r="BD143" s="84">
        <v>4</v>
      </c>
      <c r="BE143" s="74">
        <f>BC143/B143</f>
        <v>3.912363067292645E-2</v>
      </c>
      <c r="BF143" s="74">
        <f>BD143/B143</f>
        <v>3.2946215303517008E-4</v>
      </c>
      <c r="BG143" s="74">
        <f>BD143/BC143</f>
        <v>8.4210526315789472E-3</v>
      </c>
      <c r="BH143" s="96">
        <f>BD143-BK143</f>
        <v>0</v>
      </c>
      <c r="BI143" s="76">
        <f>BH143/BK143</f>
        <v>0</v>
      </c>
      <c r="BJ143" s="86" t="s">
        <v>854</v>
      </c>
      <c r="BK143" s="86" t="s">
        <v>101</v>
      </c>
      <c r="BL143" s="87">
        <f>BJ143/B143</f>
        <v>2.7921917469730665E-2</v>
      </c>
      <c r="BM143" s="71">
        <f>BK143/B143</f>
        <v>3.2946215303517008E-4</v>
      </c>
      <c r="BN143" s="71">
        <f>BK143/BJ143</f>
        <v>1.1799410029498525E-2</v>
      </c>
      <c r="BO143" s="73">
        <f>BK143-BR143</f>
        <v>0</v>
      </c>
      <c r="BP143" s="72">
        <f>BO143/BR143</f>
        <v>0</v>
      </c>
      <c r="BQ143" s="86" t="s">
        <v>741</v>
      </c>
      <c r="BR143" s="86" t="s">
        <v>101</v>
      </c>
      <c r="BS143" s="71">
        <f>BR143/B143</f>
        <v>3.2946215303517008E-4</v>
      </c>
      <c r="BT143" s="71">
        <f>BR143/BQ143</f>
        <v>1.3651877133105802E-2</v>
      </c>
      <c r="BU143" s="73">
        <f>BR143-BX143</f>
        <v>0</v>
      </c>
      <c r="BV143" s="72">
        <f>BU143/BX143</f>
        <v>0</v>
      </c>
      <c r="BW143" s="86" t="s">
        <v>562</v>
      </c>
      <c r="BX143" s="86" t="s">
        <v>101</v>
      </c>
      <c r="BY143" s="71">
        <f>BX143/B143</f>
        <v>3.2946215303517008E-4</v>
      </c>
      <c r="BZ143" s="71">
        <f>BX143/BW143</f>
        <v>1.5748031496062992E-2</v>
      </c>
      <c r="CA143" s="73">
        <f>BX143-CD143</f>
        <v>1</v>
      </c>
      <c r="CB143" s="72">
        <f>CA143/CD143</f>
        <v>0.33333333333333331</v>
      </c>
      <c r="CC143" s="121" t="s">
        <v>358</v>
      </c>
      <c r="CD143" s="121" t="s">
        <v>210</v>
      </c>
      <c r="CE143" s="71">
        <f>CD143/B143</f>
        <v>2.4709661477637757E-4</v>
      </c>
      <c r="CF143" s="71">
        <f>CD143/CC143</f>
        <v>1.2500000000000001E-2</v>
      </c>
      <c r="CG143" s="73">
        <f>CD143-CI143</f>
        <v>2</v>
      </c>
      <c r="CH143" s="72">
        <f>CG143/CI143</f>
        <v>2</v>
      </c>
      <c r="CI143" s="73">
        <v>1</v>
      </c>
      <c r="CJ143" s="87">
        <f>CI143/B143</f>
        <v>8.236553825879252E-5</v>
      </c>
      <c r="CK143" s="84">
        <f>CI143-CM143</f>
        <v>0</v>
      </c>
      <c r="CL143" s="88">
        <f>CK143/CM143</f>
        <v>0</v>
      </c>
      <c r="CM143" s="73">
        <v>1</v>
      </c>
      <c r="CN143" s="87">
        <f>CM143/B143</f>
        <v>8.236553825879252E-5</v>
      </c>
      <c r="CO143" s="122">
        <f>CM143-CQ143</f>
        <v>0</v>
      </c>
      <c r="CP143" s="88">
        <f>CO143/CQ143</f>
        <v>0</v>
      </c>
      <c r="CQ143" s="73">
        <v>1</v>
      </c>
      <c r="CR143" s="123">
        <f>CQ143/B143</f>
        <v>8.236553825879252E-5</v>
      </c>
      <c r="CS143" s="124">
        <f>CQ143-CU143</f>
        <v>0</v>
      </c>
      <c r="CT143" s="111">
        <f>CS143/CU143</f>
        <v>0</v>
      </c>
      <c r="CU143" s="73" t="s">
        <v>126</v>
      </c>
      <c r="CV143" s="110">
        <f>CU143/B143</f>
        <v>8.236553825879252E-5</v>
      </c>
    </row>
    <row r="144" spans="1:100" x14ac:dyDescent="0.3">
      <c r="A144" s="85" t="s">
        <v>168</v>
      </c>
      <c r="B144" s="158">
        <v>6147</v>
      </c>
      <c r="C144" s="180">
        <v>122</v>
      </c>
      <c r="D144" s="181">
        <f>L144</f>
        <v>2</v>
      </c>
      <c r="E144" s="182">
        <f>D144/C144</f>
        <v>1.6393442622950821E-2</v>
      </c>
      <c r="F144" s="182">
        <f>D144/B144</f>
        <v>3.253619651862697E-4</v>
      </c>
      <c r="G144" s="183">
        <f>D144-L144</f>
        <v>0</v>
      </c>
      <c r="H144" s="185">
        <f>G144/L144</f>
        <v>0</v>
      </c>
      <c r="I144" s="184">
        <v>0</v>
      </c>
      <c r="J144" s="186">
        <v>0</v>
      </c>
      <c r="K144" s="73">
        <v>119</v>
      </c>
      <c r="L144" s="6">
        <f>SUM(T144,O144)</f>
        <v>2</v>
      </c>
      <c r="M144" s="102">
        <f>L144/K144</f>
        <v>1.680672268907563E-2</v>
      </c>
      <c r="N144" s="102">
        <f>L144/B144</f>
        <v>3.253619651862697E-4</v>
      </c>
      <c r="O144" s="84">
        <v>0</v>
      </c>
      <c r="P144" s="72">
        <v>0</v>
      </c>
      <c r="Q144" s="103">
        <f>L144-T144</f>
        <v>0</v>
      </c>
      <c r="R144" s="104">
        <f>Q144/T144</f>
        <v>0</v>
      </c>
      <c r="S144" s="8">
        <v>86</v>
      </c>
      <c r="T144" s="8">
        <v>2</v>
      </c>
      <c r="U144" s="102">
        <f>T144/S144</f>
        <v>2.3255813953488372E-2</v>
      </c>
      <c r="V144" s="102">
        <f>T144/B144</f>
        <v>3.253619651862697E-4</v>
      </c>
      <c r="W144" s="73">
        <f>T144-AB144</f>
        <v>0</v>
      </c>
      <c r="X144" s="72">
        <f>W144/AB144</f>
        <v>0</v>
      </c>
      <c r="Y144" s="84">
        <f>T144-AI144</f>
        <v>0</v>
      </c>
      <c r="Z144" s="72">
        <f>Y144/AI144</f>
        <v>0</v>
      </c>
      <c r="AA144" s="5">
        <v>76</v>
      </c>
      <c r="AB144" s="8">
        <v>2</v>
      </c>
      <c r="AC144" s="35">
        <f>AB144/AA144</f>
        <v>2.6315789473684209E-2</v>
      </c>
      <c r="AD144" s="23">
        <f>AB144/B144</f>
        <v>3.253619651862697E-4</v>
      </c>
      <c r="AE144" s="8">
        <f>AB144-AI144</f>
        <v>0</v>
      </c>
      <c r="AF144" s="71">
        <f>AE144/AI144</f>
        <v>0</v>
      </c>
      <c r="AG144" s="8">
        <f>AB144-AN144</f>
        <v>0</v>
      </c>
      <c r="AH144" s="168">
        <f>AG144/AN144</f>
        <v>0</v>
      </c>
      <c r="AI144" s="135">
        <v>2</v>
      </c>
      <c r="AJ144" s="137">
        <f>AI144/B144</f>
        <v>3.253619651862697E-4</v>
      </c>
      <c r="AK144" s="138">
        <f>AI144-AN144</f>
        <v>0</v>
      </c>
      <c r="AL144" s="72">
        <f>AK144/AN144</f>
        <v>0</v>
      </c>
      <c r="AM144" s="70">
        <v>78</v>
      </c>
      <c r="AN144" s="70">
        <v>2</v>
      </c>
      <c r="AO144" s="71">
        <f>AM144/B144</f>
        <v>1.268911664226452E-2</v>
      </c>
      <c r="AP144" s="71">
        <f>AN144/B144</f>
        <v>3.253619651862697E-4</v>
      </c>
      <c r="AQ144" s="71">
        <f>AN144/AM144</f>
        <v>2.564102564102564E-2</v>
      </c>
      <c r="AR144" s="73">
        <f>AN144-AW144</f>
        <v>0</v>
      </c>
      <c r="AS144" s="72">
        <f>AR144/AW144</f>
        <v>0</v>
      </c>
      <c r="AT144" s="73">
        <f>AN144-CD144</f>
        <v>0</v>
      </c>
      <c r="AU144" s="72">
        <f>AT144/CD144</f>
        <v>0</v>
      </c>
      <c r="AV144" s="86">
        <v>74</v>
      </c>
      <c r="AW144" s="86">
        <v>2</v>
      </c>
      <c r="AX144" s="74">
        <f>AV144/B144</f>
        <v>1.203839271189198E-2</v>
      </c>
      <c r="AY144" s="74">
        <f>AW144/B144</f>
        <v>3.253619651862697E-4</v>
      </c>
      <c r="AZ144" s="74">
        <f>AW144/AV144</f>
        <v>2.7027027027027029E-2</v>
      </c>
      <c r="BA144" s="75">
        <f>AW144-BD144</f>
        <v>0</v>
      </c>
      <c r="BB144" s="76">
        <f>BA144/BD144</f>
        <v>0</v>
      </c>
      <c r="BC144" s="84">
        <v>74</v>
      </c>
      <c r="BD144" s="84">
        <v>2</v>
      </c>
      <c r="BE144" s="74">
        <f>BC144/B144</f>
        <v>1.203839271189198E-2</v>
      </c>
      <c r="BF144" s="74">
        <f>BD144/B144</f>
        <v>3.253619651862697E-4</v>
      </c>
      <c r="BG144" s="74">
        <f>BD144/BC144</f>
        <v>2.7027027027027029E-2</v>
      </c>
      <c r="BH144" s="96">
        <f>BD144-BK144</f>
        <v>0</v>
      </c>
      <c r="BI144" s="76">
        <f>BH144/BK144</f>
        <v>0</v>
      </c>
      <c r="BJ144" s="86" t="s">
        <v>796</v>
      </c>
      <c r="BK144" s="86" t="s">
        <v>114</v>
      </c>
      <c r="BL144" s="87">
        <f>BJ144/B144</f>
        <v>1.171303074670571E-2</v>
      </c>
      <c r="BM144" s="71">
        <f>BK144/B144</f>
        <v>3.253619651862697E-4</v>
      </c>
      <c r="BN144" s="71">
        <f>BK144/BJ144</f>
        <v>2.7777777777777776E-2</v>
      </c>
      <c r="BO144" s="73">
        <f>BK144-BR144</f>
        <v>0</v>
      </c>
      <c r="BP144" s="72">
        <f>BO144/BR144</f>
        <v>0</v>
      </c>
      <c r="BQ144" s="86" t="s">
        <v>528</v>
      </c>
      <c r="BR144" s="86" t="s">
        <v>114</v>
      </c>
      <c r="BS144" s="71">
        <f>BR144/B144</f>
        <v>3.253619651862697E-4</v>
      </c>
      <c r="BT144" s="71">
        <f>BR144/BQ144</f>
        <v>2.8985507246376812E-2</v>
      </c>
      <c r="BU144" s="73">
        <f>BR144-BX144</f>
        <v>0</v>
      </c>
      <c r="BV144" s="72">
        <f>BU144/BX144</f>
        <v>0</v>
      </c>
      <c r="BW144" s="86" t="s">
        <v>476</v>
      </c>
      <c r="BX144" s="86" t="s">
        <v>114</v>
      </c>
      <c r="BY144" s="71">
        <f>BX144/B144</f>
        <v>3.253619651862697E-4</v>
      </c>
      <c r="BZ144" s="71">
        <f>BX144/BW144</f>
        <v>2.9411764705882353E-2</v>
      </c>
      <c r="CA144" s="73">
        <f>BX144-CD144</f>
        <v>0</v>
      </c>
      <c r="CB144" s="72">
        <f>CA144/CD144</f>
        <v>0</v>
      </c>
      <c r="CC144" s="121" t="s">
        <v>256</v>
      </c>
      <c r="CD144" s="121" t="s">
        <v>234</v>
      </c>
      <c r="CE144" s="71">
        <f>CD144/B144</f>
        <v>3.253619651862697E-4</v>
      </c>
      <c r="CF144" s="71">
        <f>CD144/CC144</f>
        <v>2.9411764705882353E-2</v>
      </c>
      <c r="CG144" s="73">
        <f>CD144-CI144</f>
        <v>0</v>
      </c>
      <c r="CH144" s="72">
        <f>CG144/CI144</f>
        <v>0</v>
      </c>
      <c r="CI144" s="73">
        <v>2</v>
      </c>
      <c r="CJ144" s="87">
        <f>CI144/B144</f>
        <v>3.253619651862697E-4</v>
      </c>
      <c r="CK144" s="84">
        <f>CI144-CM144</f>
        <v>0</v>
      </c>
      <c r="CL144" s="88">
        <f>CK144/CM144</f>
        <v>0</v>
      </c>
      <c r="CM144" s="73">
        <v>2</v>
      </c>
      <c r="CN144" s="87">
        <f>CM144/B144</f>
        <v>3.253619651862697E-4</v>
      </c>
      <c r="CO144" s="122">
        <f>CM144-CQ144</f>
        <v>0</v>
      </c>
      <c r="CP144" s="88">
        <f>CO144/CQ144</f>
        <v>0</v>
      </c>
      <c r="CQ144" s="73">
        <v>2</v>
      </c>
      <c r="CR144" s="123">
        <f>CQ144/B144</f>
        <v>3.253619651862697E-4</v>
      </c>
      <c r="CS144" s="124">
        <f>CQ144-CU144</f>
        <v>0</v>
      </c>
      <c r="CT144" s="111">
        <f>CS144/CU144</f>
        <v>0</v>
      </c>
      <c r="CU144" s="73" t="s">
        <v>114</v>
      </c>
      <c r="CV144" s="110">
        <f>CU144/B144</f>
        <v>3.253619651862697E-4</v>
      </c>
    </row>
    <row r="145" spans="1:100" x14ac:dyDescent="0.3">
      <c r="A145" s="89" t="s">
        <v>119</v>
      </c>
      <c r="B145" s="162">
        <v>18820</v>
      </c>
      <c r="C145" s="180">
        <v>561</v>
      </c>
      <c r="D145" s="181">
        <f>L145</f>
        <v>6</v>
      </c>
      <c r="E145" s="182">
        <f>D145/C145</f>
        <v>1.06951871657754E-2</v>
      </c>
      <c r="F145" s="182">
        <f>D145/B145</f>
        <v>3.1880977683315621E-4</v>
      </c>
      <c r="G145" s="183">
        <f>D145-L145</f>
        <v>0</v>
      </c>
      <c r="H145" s="185">
        <f>G145/L145</f>
        <v>0</v>
      </c>
      <c r="I145" s="184">
        <v>0</v>
      </c>
      <c r="J145" s="186">
        <v>0</v>
      </c>
      <c r="K145" s="5">
        <v>554</v>
      </c>
      <c r="L145" s="6">
        <f>SUM(T145,O145)</f>
        <v>6</v>
      </c>
      <c r="M145" s="102">
        <f>L145/K145</f>
        <v>1.0830324909747292E-2</v>
      </c>
      <c r="N145" s="102">
        <f>L145/B145</f>
        <v>3.1880977683315621E-4</v>
      </c>
      <c r="O145" s="5">
        <v>0</v>
      </c>
      <c r="P145" s="72">
        <v>0</v>
      </c>
      <c r="Q145" s="103">
        <f>L145-T145</f>
        <v>0</v>
      </c>
      <c r="R145" s="104">
        <f>Q145/T145</f>
        <v>0</v>
      </c>
      <c r="S145" s="8">
        <v>505</v>
      </c>
      <c r="T145" s="8">
        <v>6</v>
      </c>
      <c r="U145" s="102">
        <f>T145/S145</f>
        <v>1.1881188118811881E-2</v>
      </c>
      <c r="V145" s="102">
        <f>T145/B145</f>
        <v>3.1880977683315621E-4</v>
      </c>
      <c r="W145" s="73">
        <f>T145-AB145</f>
        <v>0</v>
      </c>
      <c r="X145" s="72">
        <f>W145/AB145</f>
        <v>0</v>
      </c>
      <c r="Y145" s="84">
        <f>T145-AI145</f>
        <v>0</v>
      </c>
      <c r="Z145" s="72">
        <f>Y145/AI145</f>
        <v>0</v>
      </c>
      <c r="AA145" s="5">
        <v>502</v>
      </c>
      <c r="AB145" s="8">
        <v>6</v>
      </c>
      <c r="AC145" s="87">
        <f>AB145/AA145</f>
        <v>1.1952191235059761E-2</v>
      </c>
      <c r="AD145" s="87">
        <f>AB145/B145</f>
        <v>3.1880977683315621E-4</v>
      </c>
      <c r="AE145" s="84">
        <f>AB145-AI145</f>
        <v>0</v>
      </c>
      <c r="AF145" s="87">
        <f>AE145/AI145</f>
        <v>0</v>
      </c>
      <c r="AG145" s="8">
        <f>AB145-AN145</f>
        <v>0</v>
      </c>
      <c r="AH145" s="168">
        <f>AG145/AN145</f>
        <v>0</v>
      </c>
      <c r="AI145" s="135">
        <v>6</v>
      </c>
      <c r="AJ145" s="137">
        <f>AI145/B145</f>
        <v>3.1880977683315621E-4</v>
      </c>
      <c r="AK145" s="138">
        <f>AI145-AN145</f>
        <v>0</v>
      </c>
      <c r="AL145" s="88">
        <f>AK145/AN145</f>
        <v>0</v>
      </c>
      <c r="AM145" s="86">
        <v>455</v>
      </c>
      <c r="AN145" s="86">
        <v>6</v>
      </c>
      <c r="AO145" s="87">
        <f>AM145/B145</f>
        <v>2.4176408076514347E-2</v>
      </c>
      <c r="AP145" s="87">
        <f>AN145/B145</f>
        <v>3.1880977683315621E-4</v>
      </c>
      <c r="AQ145" s="87">
        <f>AN145/AM145</f>
        <v>1.3186813186813187E-2</v>
      </c>
      <c r="AR145" s="77">
        <f>AN145-AW145</f>
        <v>0</v>
      </c>
      <c r="AS145" s="88">
        <f>AR145/AW145</f>
        <v>0</v>
      </c>
      <c r="AT145" s="84">
        <f>AN145-CD145</f>
        <v>0</v>
      </c>
      <c r="AU145" s="88">
        <f>AT145/CD145</f>
        <v>0</v>
      </c>
      <c r="AV145" s="86">
        <v>440</v>
      </c>
      <c r="AW145" s="86">
        <v>6</v>
      </c>
      <c r="AX145" s="74">
        <f>AV145/B145</f>
        <v>2.3379383634431455E-2</v>
      </c>
      <c r="AY145" s="74">
        <f>AW145/B145</f>
        <v>3.1880977683315621E-4</v>
      </c>
      <c r="AZ145" s="74">
        <f>AW145/AV145</f>
        <v>1.3636363636363636E-2</v>
      </c>
      <c r="BA145" s="75">
        <f>AW145-BD145</f>
        <v>0</v>
      </c>
      <c r="BB145" s="76">
        <f>BA145/BD145</f>
        <v>0</v>
      </c>
      <c r="BC145" s="84">
        <v>434</v>
      </c>
      <c r="BD145" s="84">
        <v>6</v>
      </c>
      <c r="BE145" s="74">
        <f>BC145/B145</f>
        <v>2.3060573857598299E-2</v>
      </c>
      <c r="BF145" s="74">
        <f>BD145/B145</f>
        <v>3.1880977683315621E-4</v>
      </c>
      <c r="BG145" s="74">
        <f>BD145/BC145</f>
        <v>1.3824884792626729E-2</v>
      </c>
      <c r="BH145" s="96">
        <f>BD145-BK145</f>
        <v>0</v>
      </c>
      <c r="BI145" s="76">
        <f>BH145/BK145</f>
        <v>0</v>
      </c>
      <c r="BJ145" s="86" t="s">
        <v>832</v>
      </c>
      <c r="BK145" s="86" t="s">
        <v>89</v>
      </c>
      <c r="BL145" s="87">
        <f>BJ145/B145</f>
        <v>2.2848034006376194E-2</v>
      </c>
      <c r="BM145" s="71">
        <f>BK145/B145</f>
        <v>3.1880977683315621E-4</v>
      </c>
      <c r="BN145" s="71">
        <f>BK145/BJ145</f>
        <v>1.3953488372093023E-2</v>
      </c>
      <c r="BO145" s="73">
        <f>BK145-BR145</f>
        <v>0</v>
      </c>
      <c r="BP145" s="72">
        <f>BO145/BR145</f>
        <v>0</v>
      </c>
      <c r="BQ145" s="86" t="s">
        <v>591</v>
      </c>
      <c r="BR145" s="86" t="s">
        <v>89</v>
      </c>
      <c r="BS145" s="71">
        <f>BR145/B145</f>
        <v>3.1880977683315621E-4</v>
      </c>
      <c r="BT145" s="71">
        <f>BR145/BQ145</f>
        <v>1.5267175572519083E-2</v>
      </c>
      <c r="BU145" s="73">
        <f>BR145-BX145</f>
        <v>0</v>
      </c>
      <c r="BV145" s="72">
        <f>BU145/BX145</f>
        <v>0</v>
      </c>
      <c r="BW145" s="86" t="s">
        <v>529</v>
      </c>
      <c r="BX145" s="86" t="s">
        <v>89</v>
      </c>
      <c r="BY145" s="71">
        <f>BX145/B145</f>
        <v>3.1880977683315621E-4</v>
      </c>
      <c r="BZ145" s="71">
        <f>BX145/BW145</f>
        <v>1.6172506738544475E-2</v>
      </c>
      <c r="CA145" s="73">
        <f>BX145-CD145</f>
        <v>0</v>
      </c>
      <c r="CB145" s="72">
        <f>CA145/CD145</f>
        <v>0</v>
      </c>
      <c r="CC145" s="121" t="s">
        <v>323</v>
      </c>
      <c r="CD145" s="121" t="s">
        <v>208</v>
      </c>
      <c r="CE145" s="71">
        <f>CD145/B145</f>
        <v>3.1880977683315621E-4</v>
      </c>
      <c r="CF145" s="71">
        <f>CD145/CC145</f>
        <v>1.7142857142857144E-2</v>
      </c>
      <c r="CG145" s="73">
        <f>CD145-CI145</f>
        <v>4</v>
      </c>
      <c r="CH145" s="72">
        <f>CG145/CI145</f>
        <v>2</v>
      </c>
      <c r="CI145" s="84">
        <v>2</v>
      </c>
      <c r="CJ145" s="87">
        <f>CI145/B145</f>
        <v>1.0626992561105207E-4</v>
      </c>
      <c r="CK145" s="84">
        <f>CI145-CM145</f>
        <v>0</v>
      </c>
      <c r="CL145" s="88">
        <f>CK145/CM145</f>
        <v>0</v>
      </c>
      <c r="CM145" s="84">
        <v>2</v>
      </c>
      <c r="CN145" s="87">
        <f>CM145/B145</f>
        <v>1.0626992561105207E-4</v>
      </c>
      <c r="CO145" s="122">
        <f>CM145-CQ145</f>
        <v>0</v>
      </c>
      <c r="CP145" s="88">
        <f>CO145/CQ145</f>
        <v>0</v>
      </c>
      <c r="CQ145" s="84">
        <v>2</v>
      </c>
      <c r="CR145" s="123">
        <f>CQ145/B145</f>
        <v>1.0626992561105207E-4</v>
      </c>
      <c r="CS145" s="124">
        <f>CQ145-CU145</f>
        <v>0</v>
      </c>
      <c r="CT145" s="111">
        <f>CS145/CU145</f>
        <v>0</v>
      </c>
      <c r="CU145" s="84" t="s">
        <v>114</v>
      </c>
      <c r="CV145" s="110">
        <f>CU145/B145</f>
        <v>1.0626992561105207E-4</v>
      </c>
    </row>
    <row r="146" spans="1:100" x14ac:dyDescent="0.3">
      <c r="A146" s="68" t="s">
        <v>132</v>
      </c>
      <c r="B146" s="162">
        <v>6288</v>
      </c>
      <c r="C146" s="180">
        <v>294</v>
      </c>
      <c r="D146" s="181">
        <f>L146</f>
        <v>2</v>
      </c>
      <c r="E146" s="182">
        <f>D146/C146</f>
        <v>6.8027210884353739E-3</v>
      </c>
      <c r="F146" s="182">
        <f>D146/B146</f>
        <v>3.1806615776081427E-4</v>
      </c>
      <c r="G146" s="183">
        <f>D146-L146</f>
        <v>0</v>
      </c>
      <c r="H146" s="185">
        <f>G146/L146</f>
        <v>0</v>
      </c>
      <c r="I146" s="184">
        <v>0</v>
      </c>
      <c r="J146" s="186">
        <v>0</v>
      </c>
      <c r="K146" s="5">
        <v>293</v>
      </c>
      <c r="L146" s="6">
        <f>SUM(T146,O146)</f>
        <v>2</v>
      </c>
      <c r="M146" s="102">
        <f>L146/K146</f>
        <v>6.8259385665529011E-3</v>
      </c>
      <c r="N146" s="102">
        <f>L146/B146</f>
        <v>3.1806615776081427E-4</v>
      </c>
      <c r="O146" s="8">
        <v>0</v>
      </c>
      <c r="P146" s="72">
        <v>0</v>
      </c>
      <c r="Q146" s="103">
        <f>L146-T146</f>
        <v>0</v>
      </c>
      <c r="R146" s="104">
        <f>Q146/T146</f>
        <v>0</v>
      </c>
      <c r="S146" s="8">
        <v>284</v>
      </c>
      <c r="T146" s="8">
        <v>2</v>
      </c>
      <c r="U146" s="102">
        <f>T146/S146</f>
        <v>7.0422535211267607E-3</v>
      </c>
      <c r="V146" s="102">
        <f>T146/B146</f>
        <v>3.1806615776081427E-4</v>
      </c>
      <c r="W146" s="73">
        <f>T146-AB146</f>
        <v>0</v>
      </c>
      <c r="X146" s="72">
        <f>W146/AB146</f>
        <v>0</v>
      </c>
      <c r="Y146" s="84">
        <f>T146-AI146</f>
        <v>0</v>
      </c>
      <c r="Z146" s="72">
        <f>Y146/AI146</f>
        <v>0</v>
      </c>
      <c r="AA146" s="5">
        <v>272</v>
      </c>
      <c r="AB146" s="8">
        <v>2</v>
      </c>
      <c r="AC146" s="87">
        <f>AB146/AA146</f>
        <v>7.3529411764705881E-3</v>
      </c>
      <c r="AD146" s="87">
        <f>AB146/B146</f>
        <v>3.1806615776081427E-4</v>
      </c>
      <c r="AE146" s="84">
        <f>AB146-AI146</f>
        <v>0</v>
      </c>
      <c r="AF146" s="87">
        <f>AE146/AI146</f>
        <v>0</v>
      </c>
      <c r="AG146" s="8">
        <f>AB146-AN146</f>
        <v>0</v>
      </c>
      <c r="AH146" s="168">
        <f>AG146/AN146</f>
        <v>0</v>
      </c>
      <c r="AI146" s="135">
        <v>2</v>
      </c>
      <c r="AJ146" s="137">
        <f>AI146/B146</f>
        <v>3.1806615776081427E-4</v>
      </c>
      <c r="AK146" s="138">
        <f>AI146-AN146</f>
        <v>0</v>
      </c>
      <c r="AL146" s="88">
        <f>AK146/AN146</f>
        <v>0</v>
      </c>
      <c r="AM146" s="86">
        <v>267</v>
      </c>
      <c r="AN146" s="86">
        <v>2</v>
      </c>
      <c r="AO146" s="87">
        <f>AM146/B146</f>
        <v>4.2461832061068704E-2</v>
      </c>
      <c r="AP146" s="87">
        <f>AN146/B146</f>
        <v>3.1806615776081427E-4</v>
      </c>
      <c r="AQ146" s="87">
        <f>AN146/AM146</f>
        <v>7.4906367041198503E-3</v>
      </c>
      <c r="AR146" s="77">
        <f>AN146-AW146</f>
        <v>0</v>
      </c>
      <c r="AS146" s="88">
        <f>AR146/AW146</f>
        <v>0</v>
      </c>
      <c r="AT146" s="84">
        <f>AN146-CD146</f>
        <v>0</v>
      </c>
      <c r="AU146" s="88">
        <f>AT146/CD146</f>
        <v>0</v>
      </c>
      <c r="AV146" s="86">
        <v>265</v>
      </c>
      <c r="AW146" s="86">
        <v>2</v>
      </c>
      <c r="AX146" s="74">
        <f>AV146/B146</f>
        <v>4.2143765903307887E-2</v>
      </c>
      <c r="AY146" s="74">
        <f>AW146/B146</f>
        <v>3.1806615776081427E-4</v>
      </c>
      <c r="AZ146" s="74">
        <f>AW146/AV146</f>
        <v>7.5471698113207548E-3</v>
      </c>
      <c r="BA146" s="75">
        <f>AW146-BD146</f>
        <v>0</v>
      </c>
      <c r="BB146" s="76">
        <f>BA146/BD146</f>
        <v>0</v>
      </c>
      <c r="BC146" s="84">
        <v>263</v>
      </c>
      <c r="BD146" s="84">
        <v>2</v>
      </c>
      <c r="BE146" s="74">
        <f>BC146/B146</f>
        <v>4.1825699745547076E-2</v>
      </c>
      <c r="BF146" s="74">
        <f>BD146/B146</f>
        <v>3.1806615776081427E-4</v>
      </c>
      <c r="BG146" s="74">
        <f>BD146/BC146</f>
        <v>7.6045627376425855E-3</v>
      </c>
      <c r="BH146" s="96">
        <f>BD146-BK146</f>
        <v>0</v>
      </c>
      <c r="BI146" s="76">
        <f>BH146/BK146</f>
        <v>0</v>
      </c>
      <c r="BJ146" s="70" t="s">
        <v>727</v>
      </c>
      <c r="BK146" s="86" t="s">
        <v>114</v>
      </c>
      <c r="BL146" s="87">
        <f>BJ146/B146</f>
        <v>2.703562340966921E-2</v>
      </c>
      <c r="BM146" s="71">
        <f>BK146/B146</f>
        <v>3.1806615776081427E-4</v>
      </c>
      <c r="BN146" s="71">
        <f>BK146/BJ146</f>
        <v>1.1764705882352941E-2</v>
      </c>
      <c r="BO146" s="73">
        <f>BK146-BR146</f>
        <v>0</v>
      </c>
      <c r="BP146" s="72">
        <f>BO146/BR146</f>
        <v>0</v>
      </c>
      <c r="BQ146" s="86" t="s">
        <v>559</v>
      </c>
      <c r="BR146" s="86" t="s">
        <v>114</v>
      </c>
      <c r="BS146" s="71">
        <f>BR146/B146</f>
        <v>3.1806615776081427E-4</v>
      </c>
      <c r="BT146" s="71">
        <f>BR146/BQ146</f>
        <v>1.8691588785046728E-2</v>
      </c>
      <c r="BU146" s="73">
        <f>BR146-BX146</f>
        <v>0</v>
      </c>
      <c r="BV146" s="72">
        <f>BU146/BX146</f>
        <v>0</v>
      </c>
      <c r="BW146" s="70" t="s">
        <v>497</v>
      </c>
      <c r="BX146" s="86" t="s">
        <v>114</v>
      </c>
      <c r="BY146" s="71">
        <f>BX146/B146</f>
        <v>3.1806615776081427E-4</v>
      </c>
      <c r="BZ146" s="71">
        <f>BX146/BW146</f>
        <v>2.5316455696202531E-2</v>
      </c>
      <c r="CA146" s="73">
        <f>BX146-CD146</f>
        <v>0</v>
      </c>
      <c r="CB146" s="72">
        <f>CA146/CD146</f>
        <v>0</v>
      </c>
      <c r="CC146" s="121" t="s">
        <v>289</v>
      </c>
      <c r="CD146" s="121" t="s">
        <v>234</v>
      </c>
      <c r="CE146" s="71">
        <f>CD146/B146</f>
        <v>3.1806615776081427E-4</v>
      </c>
      <c r="CF146" s="71">
        <f>CD146/CC146</f>
        <v>3.0303030303030304E-2</v>
      </c>
      <c r="CG146" s="73">
        <f>CD146-CI146</f>
        <v>1</v>
      </c>
      <c r="CH146" s="72">
        <f>CG146/CI146</f>
        <v>1</v>
      </c>
      <c r="CI146" s="84">
        <v>1</v>
      </c>
      <c r="CJ146" s="87">
        <f>CI146/B146</f>
        <v>1.5903307888040714E-4</v>
      </c>
      <c r="CK146" s="84">
        <f>CI146-CM146</f>
        <v>0</v>
      </c>
      <c r="CL146" s="88">
        <f>CK146/CM146</f>
        <v>0</v>
      </c>
      <c r="CM146" s="84">
        <v>1</v>
      </c>
      <c r="CN146" s="87">
        <f>CM146/B146</f>
        <v>1.5903307888040714E-4</v>
      </c>
      <c r="CO146" s="122">
        <f>CM146-CQ146</f>
        <v>0</v>
      </c>
      <c r="CP146" s="88">
        <f>CO146/CQ146</f>
        <v>0</v>
      </c>
      <c r="CQ146" s="84">
        <v>1</v>
      </c>
      <c r="CR146" s="123">
        <f>CQ146/B146</f>
        <v>1.5903307888040714E-4</v>
      </c>
      <c r="CS146" s="124">
        <f>CQ146-CU146</f>
        <v>0</v>
      </c>
      <c r="CT146" s="111">
        <f>CS146/CU146</f>
        <v>0</v>
      </c>
      <c r="CU146" s="84" t="s">
        <v>126</v>
      </c>
      <c r="CV146" s="110">
        <f>CU146/B146</f>
        <v>1.5903307888040714E-4</v>
      </c>
    </row>
    <row r="147" spans="1:100" x14ac:dyDescent="0.3">
      <c r="A147" s="68" t="s">
        <v>122</v>
      </c>
      <c r="B147" s="161">
        <v>15831</v>
      </c>
      <c r="C147" s="180">
        <v>420</v>
      </c>
      <c r="D147" s="181">
        <f>L147</f>
        <v>5</v>
      </c>
      <c r="E147" s="182">
        <f>D147/C147</f>
        <v>1.1904761904761904E-2</v>
      </c>
      <c r="F147" s="182">
        <f>D147/B147</f>
        <v>3.1583601793948584E-4</v>
      </c>
      <c r="G147" s="183">
        <f>D147-L147</f>
        <v>0</v>
      </c>
      <c r="H147" s="185">
        <f>G147/L147</f>
        <v>0</v>
      </c>
      <c r="I147" s="184">
        <v>0</v>
      </c>
      <c r="J147" s="186">
        <v>0</v>
      </c>
      <c r="K147" s="8">
        <v>414</v>
      </c>
      <c r="L147" s="6">
        <f>SUM(T147,O147)</f>
        <v>5</v>
      </c>
      <c r="M147" s="102">
        <f>L147/K147</f>
        <v>1.2077294685990338E-2</v>
      </c>
      <c r="N147" s="102">
        <f>L147/B147</f>
        <v>3.1583601793948584E-4</v>
      </c>
      <c r="O147" s="8">
        <v>0</v>
      </c>
      <c r="P147" s="88">
        <v>0</v>
      </c>
      <c r="Q147" s="103">
        <f>L147-T147</f>
        <v>0</v>
      </c>
      <c r="R147" s="104">
        <f>Q147/T147</f>
        <v>0</v>
      </c>
      <c r="S147" s="8">
        <v>344</v>
      </c>
      <c r="T147" s="8">
        <v>5</v>
      </c>
      <c r="U147" s="102">
        <f>T147/S147</f>
        <v>1.4534883720930232E-2</v>
      </c>
      <c r="V147" s="102">
        <f>T147/B147</f>
        <v>3.1583601793948584E-4</v>
      </c>
      <c r="W147" s="73">
        <f>T147-AB147</f>
        <v>1</v>
      </c>
      <c r="X147" s="72">
        <f>W147/AB147</f>
        <v>0.25</v>
      </c>
      <c r="Y147" s="84">
        <f>T147-AI147</f>
        <v>1</v>
      </c>
      <c r="Z147" s="72">
        <f>Y147/AI147</f>
        <v>0.25</v>
      </c>
      <c r="AA147" s="8">
        <v>328</v>
      </c>
      <c r="AB147" s="8">
        <v>4</v>
      </c>
      <c r="AC147" s="71">
        <f>AB147/AA147</f>
        <v>1.2195121951219513E-2</v>
      </c>
      <c r="AD147" s="71">
        <f>AB147/B147</f>
        <v>2.5266881435158866E-4</v>
      </c>
      <c r="AE147" s="73">
        <f>AB147-AI147</f>
        <v>0</v>
      </c>
      <c r="AF147" s="71">
        <f>AE147/AI147</f>
        <v>0</v>
      </c>
      <c r="AG147" s="8">
        <f>AB147-AN147</f>
        <v>1</v>
      </c>
      <c r="AH147" s="168">
        <f>AG147/AN147</f>
        <v>0.33333333333333331</v>
      </c>
      <c r="AI147" s="135">
        <v>4</v>
      </c>
      <c r="AJ147" s="137">
        <f>AI147/B147</f>
        <v>2.5266881435158866E-4</v>
      </c>
      <c r="AK147" s="138">
        <f>AI147-AN147</f>
        <v>1</v>
      </c>
      <c r="AL147" s="72">
        <f>AK147/AN147</f>
        <v>0.33333333333333331</v>
      </c>
      <c r="AM147" s="70">
        <v>312</v>
      </c>
      <c r="AN147" s="70">
        <v>3</v>
      </c>
      <c r="AO147" s="71">
        <f>AM147/B147</f>
        <v>1.9708167519423916E-2</v>
      </c>
      <c r="AP147" s="71">
        <f>AN147/B147</f>
        <v>1.8950161076369148E-4</v>
      </c>
      <c r="AQ147" s="71">
        <f>AN147/AM147</f>
        <v>9.6153846153846159E-3</v>
      </c>
      <c r="AR147" s="69">
        <f>AN147-AW147</f>
        <v>0</v>
      </c>
      <c r="AS147" s="72">
        <f>AR147/AW147</f>
        <v>0</v>
      </c>
      <c r="AT147" s="73">
        <f>AN147-CD147</f>
        <v>0</v>
      </c>
      <c r="AU147" s="72">
        <f>AT147/CD147</f>
        <v>0</v>
      </c>
      <c r="AV147" s="70">
        <v>306</v>
      </c>
      <c r="AW147" s="70">
        <v>3</v>
      </c>
      <c r="AX147" s="74">
        <f>AV147/B147</f>
        <v>1.9329164297896533E-2</v>
      </c>
      <c r="AY147" s="74">
        <f>AW147/B147</f>
        <v>1.8950161076369148E-4</v>
      </c>
      <c r="AZ147" s="74">
        <f>AW147/AV147</f>
        <v>9.8039215686274508E-3</v>
      </c>
      <c r="BA147" s="75">
        <f>AW147-BD147</f>
        <v>0</v>
      </c>
      <c r="BB147" s="76">
        <f>BA147/BD147</f>
        <v>0</v>
      </c>
      <c r="BC147" s="84">
        <v>301</v>
      </c>
      <c r="BD147" s="84">
        <v>3</v>
      </c>
      <c r="BE147" s="74">
        <f>BC147/B147</f>
        <v>1.9013328279957047E-2</v>
      </c>
      <c r="BF147" s="74">
        <f>BD147/B147</f>
        <v>1.8950161076369148E-4</v>
      </c>
      <c r="BG147" s="74">
        <f>BD147/BC147</f>
        <v>9.9667774086378731E-3</v>
      </c>
      <c r="BH147" s="96">
        <f>BD147-BK147</f>
        <v>0</v>
      </c>
      <c r="BI147" s="76">
        <f>BH147/BK147</f>
        <v>0</v>
      </c>
      <c r="BJ147" s="70" t="s">
        <v>871</v>
      </c>
      <c r="BK147" s="70" t="s">
        <v>107</v>
      </c>
      <c r="BL147" s="87">
        <f>BJ147/B147</f>
        <v>1.8823826669193355E-2</v>
      </c>
      <c r="BM147" s="71">
        <f>BK147/B147</f>
        <v>1.8950161076369148E-4</v>
      </c>
      <c r="BN147" s="71">
        <f>BK147/BJ147</f>
        <v>1.0067114093959731E-2</v>
      </c>
      <c r="BO147" s="73">
        <f>BK147-BR147</f>
        <v>0</v>
      </c>
      <c r="BP147" s="72">
        <f>BO147/BR147</f>
        <v>0</v>
      </c>
      <c r="BQ147" s="86" t="s">
        <v>752</v>
      </c>
      <c r="BR147" s="86" t="s">
        <v>107</v>
      </c>
      <c r="BS147" s="71">
        <f>BR147/B147</f>
        <v>1.8950161076369148E-4</v>
      </c>
      <c r="BT147" s="71">
        <f>BR147/BQ147</f>
        <v>1.0380622837370242E-2</v>
      </c>
      <c r="BU147" s="73">
        <f>BR147-BX147</f>
        <v>0</v>
      </c>
      <c r="BV147" s="72">
        <f>BU147/BX147</f>
        <v>0</v>
      </c>
      <c r="BW147" s="70" t="s">
        <v>585</v>
      </c>
      <c r="BX147" s="70" t="s">
        <v>107</v>
      </c>
      <c r="BY147" s="71">
        <f>BX147/B147</f>
        <v>1.8950161076369148E-4</v>
      </c>
      <c r="BZ147" s="71">
        <f>BX147/BW147</f>
        <v>1.0563380281690141E-2</v>
      </c>
      <c r="CA147" s="73">
        <f>BX147-CD147</f>
        <v>0</v>
      </c>
      <c r="CB147" s="72">
        <f>CA147/CD147</f>
        <v>0</v>
      </c>
      <c r="CC147" s="121" t="s">
        <v>382</v>
      </c>
      <c r="CD147" s="121" t="s">
        <v>210</v>
      </c>
      <c r="CE147" s="71">
        <f>CD147/B147</f>
        <v>1.8950161076369148E-4</v>
      </c>
      <c r="CF147" s="71">
        <f>CD147/CC147</f>
        <v>1.0948905109489052E-2</v>
      </c>
      <c r="CG147" s="73">
        <f>CD147-CI147</f>
        <v>1</v>
      </c>
      <c r="CH147" s="72">
        <f>CG147/CI147</f>
        <v>0.5</v>
      </c>
      <c r="CI147" s="73">
        <v>2</v>
      </c>
      <c r="CJ147" s="87">
        <f>CI147/B147</f>
        <v>1.2633440717579433E-4</v>
      </c>
      <c r="CK147" s="84">
        <f>CI147-CM147</f>
        <v>0</v>
      </c>
      <c r="CL147" s="88">
        <f>CK147/CM147</f>
        <v>0</v>
      </c>
      <c r="CM147" s="73">
        <v>2</v>
      </c>
      <c r="CN147" s="87">
        <f>CM147/B147</f>
        <v>1.2633440717579433E-4</v>
      </c>
      <c r="CO147" s="122">
        <f>CM147-CQ147</f>
        <v>0</v>
      </c>
      <c r="CP147" s="88">
        <f>CO147/CQ147</f>
        <v>0</v>
      </c>
      <c r="CQ147" s="73">
        <v>2</v>
      </c>
      <c r="CR147" s="123">
        <f>CQ147/B147</f>
        <v>1.2633440717579433E-4</v>
      </c>
      <c r="CS147" s="124">
        <f>CQ147-CU147</f>
        <v>0</v>
      </c>
      <c r="CT147" s="111">
        <f>CS147/CU147</f>
        <v>0</v>
      </c>
      <c r="CU147" s="73" t="s">
        <v>114</v>
      </c>
      <c r="CV147" s="110">
        <f>CU147/B147</f>
        <v>1.2633440717579433E-4</v>
      </c>
    </row>
    <row r="148" spans="1:100" x14ac:dyDescent="0.3">
      <c r="A148" s="98" t="s">
        <v>181</v>
      </c>
      <c r="B148" s="162">
        <v>9722</v>
      </c>
      <c r="C148" s="180">
        <v>233</v>
      </c>
      <c r="D148" s="181">
        <f>L148</f>
        <v>3</v>
      </c>
      <c r="E148" s="182">
        <f>D148/C148</f>
        <v>1.2875536480686695E-2</v>
      </c>
      <c r="F148" s="182">
        <f>D148/B148</f>
        <v>3.0857848179386956E-4</v>
      </c>
      <c r="G148" s="183">
        <f>D148-L148</f>
        <v>0</v>
      </c>
      <c r="H148" s="185">
        <f>G148/L148</f>
        <v>0</v>
      </c>
      <c r="I148" s="184">
        <v>0</v>
      </c>
      <c r="J148" s="186">
        <v>0</v>
      </c>
      <c r="K148" s="9">
        <v>230</v>
      </c>
      <c r="L148" s="6">
        <f>SUM(T148,O148)</f>
        <v>3</v>
      </c>
      <c r="M148" s="102">
        <f>L148/K148</f>
        <v>1.3043478260869565E-2</v>
      </c>
      <c r="N148" s="102">
        <f>L148/B148</f>
        <v>3.0857848179386956E-4</v>
      </c>
      <c r="O148" s="8">
        <v>0</v>
      </c>
      <c r="P148" s="82">
        <v>0</v>
      </c>
      <c r="Q148" s="103">
        <f>L148-T148</f>
        <v>0</v>
      </c>
      <c r="R148" s="104">
        <f>Q148/T148</f>
        <v>0</v>
      </c>
      <c r="S148" s="8">
        <v>188</v>
      </c>
      <c r="T148" s="8">
        <v>3</v>
      </c>
      <c r="U148" s="102">
        <f>T148/S148</f>
        <v>1.5957446808510637E-2</v>
      </c>
      <c r="V148" s="102">
        <f>T148/B148</f>
        <v>3.0857848179386956E-4</v>
      </c>
      <c r="W148" s="73">
        <f>T148-AB148</f>
        <v>0</v>
      </c>
      <c r="X148" s="72">
        <f>W148/AB148</f>
        <v>0</v>
      </c>
      <c r="Y148" s="84">
        <f>T148-AI148</f>
        <v>0</v>
      </c>
      <c r="Z148" s="72">
        <f>Y148/AI148</f>
        <v>0</v>
      </c>
      <c r="AA148" s="8">
        <v>180</v>
      </c>
      <c r="AB148" s="5">
        <v>3</v>
      </c>
      <c r="AC148" s="87">
        <f>AB148/AA148</f>
        <v>1.6666666666666666E-2</v>
      </c>
      <c r="AD148" s="87">
        <f>AB148/B148</f>
        <v>3.0857848179386956E-4</v>
      </c>
      <c r="AE148" s="84">
        <f>AB148-AI148</f>
        <v>0</v>
      </c>
      <c r="AF148" s="87">
        <f>AE148/AI148</f>
        <v>0</v>
      </c>
      <c r="AG148" s="8">
        <f>AB148-AN148</f>
        <v>-1</v>
      </c>
      <c r="AH148" s="168">
        <f>AG148/AN148</f>
        <v>-0.25</v>
      </c>
      <c r="AI148" s="135">
        <v>3</v>
      </c>
      <c r="AJ148" s="137">
        <f>AI148/B148</f>
        <v>3.0857848179386956E-4</v>
      </c>
      <c r="AK148" s="138">
        <f>AI148-AN148</f>
        <v>-1</v>
      </c>
      <c r="AL148" s="88">
        <f>AK148/AN148</f>
        <v>-0.25</v>
      </c>
      <c r="AM148" s="86">
        <v>186</v>
      </c>
      <c r="AN148" s="86">
        <v>4</v>
      </c>
      <c r="AO148" s="87">
        <f>AM148/B148</f>
        <v>1.9131865871219914E-2</v>
      </c>
      <c r="AP148" s="87">
        <f>AN148/B148</f>
        <v>4.1143797572515943E-4</v>
      </c>
      <c r="AQ148" s="87">
        <f>AN148/AM148</f>
        <v>2.1505376344086023E-2</v>
      </c>
      <c r="AR148" s="77">
        <f>AN148-AW148</f>
        <v>0</v>
      </c>
      <c r="AS148" s="88">
        <f>AR148/AW148</f>
        <v>0</v>
      </c>
      <c r="AT148" s="84">
        <f>AN148-CD148</f>
        <v>2</v>
      </c>
      <c r="AU148" s="88">
        <f>AT148/CD148</f>
        <v>1</v>
      </c>
      <c r="AV148" s="86">
        <v>181</v>
      </c>
      <c r="AW148" s="86">
        <v>4</v>
      </c>
      <c r="AX148" s="74">
        <f>AV148/B148</f>
        <v>1.8617568401563464E-2</v>
      </c>
      <c r="AY148" s="74">
        <f>AW148/B148</f>
        <v>4.1143797572515943E-4</v>
      </c>
      <c r="AZ148" s="74">
        <f>AW148/AV148</f>
        <v>2.2099447513812154E-2</v>
      </c>
      <c r="BA148" s="75">
        <f>AW148-BD148</f>
        <v>0</v>
      </c>
      <c r="BB148" s="76">
        <f>BA148/BD148</f>
        <v>0</v>
      </c>
      <c r="BC148" s="84">
        <v>176</v>
      </c>
      <c r="BD148" s="84">
        <v>4</v>
      </c>
      <c r="BE148" s="74">
        <f>BC148/B148</f>
        <v>1.8103270931907015E-2</v>
      </c>
      <c r="BF148" s="74">
        <f>BD148/B148</f>
        <v>4.1143797572515943E-4</v>
      </c>
      <c r="BG148" s="74">
        <f>BD148/BC148</f>
        <v>2.2727272727272728E-2</v>
      </c>
      <c r="BH148" s="96">
        <f>BD148-BK148</f>
        <v>0</v>
      </c>
      <c r="BI148" s="76">
        <f>BH148/BK148</f>
        <v>0</v>
      </c>
      <c r="BJ148" s="70" t="s">
        <v>481</v>
      </c>
      <c r="BK148" s="70" t="s">
        <v>101</v>
      </c>
      <c r="BL148" s="87">
        <f>BJ148/B148</f>
        <v>1.7280394980456696E-2</v>
      </c>
      <c r="BM148" s="71">
        <f>BK148/B148</f>
        <v>4.1143797572515943E-4</v>
      </c>
      <c r="BN148" s="71">
        <f>BK148/BJ148</f>
        <v>2.3809523809523808E-2</v>
      </c>
      <c r="BO148" s="73">
        <f>BK148-BR148</f>
        <v>0</v>
      </c>
      <c r="BP148" s="72">
        <f>BO148/BR148</f>
        <v>0</v>
      </c>
      <c r="BQ148" s="86" t="s">
        <v>733</v>
      </c>
      <c r="BR148" s="86" t="s">
        <v>101</v>
      </c>
      <c r="BS148" s="71">
        <f>BR148/B148</f>
        <v>4.1143797572515943E-4</v>
      </c>
      <c r="BT148" s="71">
        <f>BR148/BQ148</f>
        <v>2.5477707006369428E-2</v>
      </c>
      <c r="BU148" s="73">
        <f>BR148-BX148</f>
        <v>1</v>
      </c>
      <c r="BV148" s="72">
        <f>BU148/BX148</f>
        <v>0.33333333333333331</v>
      </c>
      <c r="BW148" s="70" t="s">
        <v>463</v>
      </c>
      <c r="BX148" s="70" t="s">
        <v>107</v>
      </c>
      <c r="BY148" s="71">
        <f>BX148/B148</f>
        <v>3.0857848179386956E-4</v>
      </c>
      <c r="BZ148" s="71">
        <f>BX148/BW148</f>
        <v>0.02</v>
      </c>
      <c r="CA148" s="73">
        <f>BX148-CD148</f>
        <v>1</v>
      </c>
      <c r="CB148" s="72">
        <f>CA148/CD148</f>
        <v>0.5</v>
      </c>
      <c r="CC148" s="125" t="s">
        <v>218</v>
      </c>
      <c r="CD148" s="121" t="s">
        <v>234</v>
      </c>
      <c r="CE148" s="71">
        <f>CD148/B148</f>
        <v>2.0571898786257971E-4</v>
      </c>
      <c r="CF148" s="71">
        <f>CD148/CC148</f>
        <v>1.3986013986013986E-2</v>
      </c>
      <c r="CG148" s="73">
        <f>CD148-CI148</f>
        <v>0</v>
      </c>
      <c r="CH148" s="72">
        <f>CG148/CI148</f>
        <v>0</v>
      </c>
      <c r="CI148" s="84">
        <v>2</v>
      </c>
      <c r="CJ148" s="87">
        <f>CI148/B148</f>
        <v>2.0571898786257971E-4</v>
      </c>
      <c r="CK148" s="84">
        <f>CI148-CM148</f>
        <v>1</v>
      </c>
      <c r="CL148" s="88">
        <f>CK148/CM148</f>
        <v>1</v>
      </c>
      <c r="CM148" s="84">
        <v>1</v>
      </c>
      <c r="CN148" s="87">
        <f>CM148/B148</f>
        <v>1.0285949393128986E-4</v>
      </c>
      <c r="CO148" s="122">
        <f>CM148-CQ148</f>
        <v>1</v>
      </c>
      <c r="CP148" s="88" t="e">
        <f>CO148/CQ148</f>
        <v>#DIV/0!</v>
      </c>
      <c r="CQ148" s="86">
        <v>0</v>
      </c>
      <c r="CR148" s="123">
        <f>CQ148/B148</f>
        <v>0</v>
      </c>
      <c r="CS148" s="124">
        <f>CQ148-CU148</f>
        <v>0</v>
      </c>
      <c r="CT148" s="111" t="e">
        <f>CS148/CU148</f>
        <v>#DIV/0!</v>
      </c>
      <c r="CU148" s="86">
        <v>0</v>
      </c>
      <c r="CV148" s="110">
        <f>CU148/B148</f>
        <v>0</v>
      </c>
    </row>
    <row r="149" spans="1:100" x14ac:dyDescent="0.3">
      <c r="A149" s="68" t="s">
        <v>189</v>
      </c>
      <c r="B149" s="159">
        <v>13164</v>
      </c>
      <c r="C149" s="180">
        <v>352</v>
      </c>
      <c r="D149" s="181">
        <f>L149</f>
        <v>4</v>
      </c>
      <c r="E149" s="182">
        <f>D149/C149</f>
        <v>1.1363636363636364E-2</v>
      </c>
      <c r="F149" s="182">
        <f>D149/B149</f>
        <v>3.0385900941962927E-4</v>
      </c>
      <c r="G149" s="183">
        <f>D149-L149</f>
        <v>0</v>
      </c>
      <c r="H149" s="185">
        <f>G149/L149</f>
        <v>0</v>
      </c>
      <c r="I149" s="184">
        <v>0</v>
      </c>
      <c r="J149" s="186">
        <v>0</v>
      </c>
      <c r="K149" s="5">
        <v>345</v>
      </c>
      <c r="L149" s="6">
        <f>SUM(T149,O149)</f>
        <v>4</v>
      </c>
      <c r="M149" s="102">
        <f>L149/K149</f>
        <v>1.1594202898550725E-2</v>
      </c>
      <c r="N149" s="102">
        <f>L149/B149</f>
        <v>3.0385900941962927E-4</v>
      </c>
      <c r="O149" s="8">
        <v>0</v>
      </c>
      <c r="P149" s="72">
        <v>0</v>
      </c>
      <c r="Q149" s="103">
        <f>L149-T149</f>
        <v>0</v>
      </c>
      <c r="R149" s="104">
        <f>Q149/T149</f>
        <v>0</v>
      </c>
      <c r="S149" s="8">
        <v>289</v>
      </c>
      <c r="T149" s="8">
        <v>4</v>
      </c>
      <c r="U149" s="102">
        <f>T149/S149</f>
        <v>1.384083044982699E-2</v>
      </c>
      <c r="V149" s="102">
        <f>T149/B149</f>
        <v>3.0385900941962927E-4</v>
      </c>
      <c r="W149" s="73">
        <f>T149-AB149</f>
        <v>0</v>
      </c>
      <c r="X149" s="72">
        <f>W149/AB149</f>
        <v>0</v>
      </c>
      <c r="Y149" s="84">
        <f>T149-AI149</f>
        <v>0</v>
      </c>
      <c r="Z149" s="72">
        <f>Y149/AI149</f>
        <v>0</v>
      </c>
      <c r="AA149" s="8">
        <v>275</v>
      </c>
      <c r="AB149" s="8">
        <v>4</v>
      </c>
      <c r="AC149" s="74">
        <f>AB149/AA149</f>
        <v>1.4545454545454545E-2</v>
      </c>
      <c r="AD149" s="74">
        <f>AB149/B149</f>
        <v>3.0385900941962927E-4</v>
      </c>
      <c r="AE149" s="97">
        <f>AB149-AI149</f>
        <v>0</v>
      </c>
      <c r="AF149" s="74">
        <f>AE149/AI149</f>
        <v>0</v>
      </c>
      <c r="AG149" s="8">
        <f>AB149-AN149</f>
        <v>2</v>
      </c>
      <c r="AH149" s="168">
        <f>AG149/AN149</f>
        <v>1</v>
      </c>
      <c r="AI149" s="135">
        <v>4</v>
      </c>
      <c r="AJ149" s="140">
        <f>AI149/B149</f>
        <v>3.0385900941962927E-4</v>
      </c>
      <c r="AK149" s="143">
        <f>AI149-AN149</f>
        <v>2</v>
      </c>
      <c r="AL149" s="76">
        <f>AK149/AN149</f>
        <v>1</v>
      </c>
      <c r="AM149" s="96">
        <v>140</v>
      </c>
      <c r="AN149" s="96">
        <v>2</v>
      </c>
      <c r="AO149" s="74">
        <f>AM149/B149</f>
        <v>1.0635065329687025E-2</v>
      </c>
      <c r="AP149" s="74">
        <f>AN149/B149</f>
        <v>1.5192950470981463E-4</v>
      </c>
      <c r="AQ149" s="74">
        <f>AN149/AM149</f>
        <v>1.4285714285714285E-2</v>
      </c>
      <c r="AR149" s="75">
        <f>AN149-AW149</f>
        <v>0</v>
      </c>
      <c r="AS149" s="76">
        <f>AR149/AW149</f>
        <v>0</v>
      </c>
      <c r="AT149" s="97">
        <f>AN149-CD149</f>
        <v>2</v>
      </c>
      <c r="AU149" s="76" t="e">
        <f>AT149/CD149</f>
        <v>#DIV/0!</v>
      </c>
      <c r="AV149" s="96">
        <v>132</v>
      </c>
      <c r="AW149" s="96">
        <v>2</v>
      </c>
      <c r="AX149" s="74">
        <f>AV149/B149</f>
        <v>1.0027347310847767E-2</v>
      </c>
      <c r="AY149" s="74">
        <f>AW149/B149</f>
        <v>1.5192950470981463E-4</v>
      </c>
      <c r="AZ149" s="74">
        <f>AW149/AV149</f>
        <v>1.5151515151515152E-2</v>
      </c>
      <c r="BA149" s="75">
        <f>AW149-BD149</f>
        <v>0</v>
      </c>
      <c r="BB149" s="76">
        <f>BA149/BD149</f>
        <v>0</v>
      </c>
      <c r="BC149" s="84">
        <v>126</v>
      </c>
      <c r="BD149" s="84">
        <v>2</v>
      </c>
      <c r="BE149" s="74">
        <f>BC149/B149</f>
        <v>9.5715587967183224E-3</v>
      </c>
      <c r="BF149" s="74">
        <f>BD149/B149</f>
        <v>1.5192950470981463E-4</v>
      </c>
      <c r="BG149" s="74">
        <f>BD149/BC149</f>
        <v>1.5873015873015872E-2</v>
      </c>
      <c r="BH149" s="96">
        <f>BD149-BK149</f>
        <v>1</v>
      </c>
      <c r="BI149" s="76">
        <f>BH149/BK149</f>
        <v>1</v>
      </c>
      <c r="BJ149" s="86" t="s">
        <v>656</v>
      </c>
      <c r="BK149" s="86" t="s">
        <v>126</v>
      </c>
      <c r="BL149" s="87">
        <f>BJ149/B149</f>
        <v>8.6599817684594356E-3</v>
      </c>
      <c r="BM149" s="71">
        <f>BK149/B149</f>
        <v>7.5964752354907317E-5</v>
      </c>
      <c r="BN149" s="71">
        <f>BK149/BJ149</f>
        <v>8.771929824561403E-3</v>
      </c>
      <c r="BO149" s="73">
        <f>BK149-BR149</f>
        <v>0</v>
      </c>
      <c r="BP149" s="72">
        <f>BO149/BR149</f>
        <v>0</v>
      </c>
      <c r="BQ149" s="86" t="s">
        <v>468</v>
      </c>
      <c r="BR149" s="86" t="s">
        <v>126</v>
      </c>
      <c r="BS149" s="71">
        <f>BR149/B149</f>
        <v>7.5964752354907317E-5</v>
      </c>
      <c r="BT149" s="71">
        <f>BR149/BQ149</f>
        <v>1.0416666666666666E-2</v>
      </c>
      <c r="BU149" s="73">
        <f>BR149-BX149</f>
        <v>0</v>
      </c>
      <c r="BV149" s="72">
        <f>BU149/BX149</f>
        <v>0</v>
      </c>
      <c r="BW149" s="86" t="s">
        <v>412</v>
      </c>
      <c r="BX149" s="86" t="s">
        <v>126</v>
      </c>
      <c r="BY149" s="71">
        <f>BX149/B149</f>
        <v>7.5964752354907317E-5</v>
      </c>
      <c r="BZ149" s="71">
        <f>BX149/BW149</f>
        <v>1.098901098901099E-2</v>
      </c>
      <c r="CA149" s="73">
        <f>BX149-CD149</f>
        <v>1</v>
      </c>
      <c r="CB149" s="72" t="e">
        <f>CA149/CD149</f>
        <v>#DIV/0!</v>
      </c>
      <c r="CC149" s="125" t="s">
        <v>194</v>
      </c>
      <c r="CD149" s="121" t="s">
        <v>195</v>
      </c>
      <c r="CE149" s="71">
        <f>CD149/B149</f>
        <v>0</v>
      </c>
      <c r="CF149" s="71">
        <f>CD149/CC149</f>
        <v>0</v>
      </c>
      <c r="CG149" s="73">
        <f>CD149-CI149</f>
        <v>0</v>
      </c>
      <c r="CH149" s="72" t="e">
        <f>CG149/CI149</f>
        <v>#DIV/0!</v>
      </c>
      <c r="CI149" s="73">
        <v>0</v>
      </c>
      <c r="CJ149" s="87"/>
      <c r="CK149" s="84"/>
      <c r="CL149" s="88"/>
      <c r="CM149" s="73">
        <v>0</v>
      </c>
      <c r="CN149" s="87"/>
      <c r="CO149" s="122"/>
      <c r="CP149" s="88"/>
      <c r="CQ149" s="73">
        <v>0</v>
      </c>
      <c r="CR149" s="123"/>
      <c r="CS149" s="124"/>
      <c r="CT149" s="111"/>
      <c r="CU149" s="73"/>
      <c r="CV149" s="110"/>
    </row>
    <row r="150" spans="1:100" x14ac:dyDescent="0.3">
      <c r="A150" s="89" t="s">
        <v>113</v>
      </c>
      <c r="B150" s="164">
        <v>6586</v>
      </c>
      <c r="C150" s="180">
        <v>129</v>
      </c>
      <c r="D150" s="181">
        <f>L150</f>
        <v>2</v>
      </c>
      <c r="E150" s="182">
        <f>D150/C150</f>
        <v>1.5503875968992248E-2</v>
      </c>
      <c r="F150" s="182">
        <f>D150/B150</f>
        <v>3.0367446097783179E-4</v>
      </c>
      <c r="G150" s="183">
        <f>D150-L150</f>
        <v>0</v>
      </c>
      <c r="H150" s="185">
        <f>G150/L150</f>
        <v>0</v>
      </c>
      <c r="I150" s="184">
        <v>0</v>
      </c>
      <c r="J150" s="186">
        <v>0</v>
      </c>
      <c r="K150" s="5">
        <v>109</v>
      </c>
      <c r="L150" s="6">
        <f>SUM(T150,O150)</f>
        <v>2</v>
      </c>
      <c r="M150" s="102">
        <f>L150/K150</f>
        <v>1.834862385321101E-2</v>
      </c>
      <c r="N150" s="102">
        <f>L150/B150</f>
        <v>3.0367446097783179E-4</v>
      </c>
      <c r="O150" s="8">
        <v>0</v>
      </c>
      <c r="P150" s="72">
        <v>0</v>
      </c>
      <c r="Q150" s="103">
        <f>L150-T150</f>
        <v>0</v>
      </c>
      <c r="R150" s="104">
        <f>Q150/T150</f>
        <v>0</v>
      </c>
      <c r="S150" s="8">
        <v>75</v>
      </c>
      <c r="T150" s="8">
        <v>2</v>
      </c>
      <c r="U150" s="102">
        <f>T150/S150</f>
        <v>2.6666666666666668E-2</v>
      </c>
      <c r="V150" s="102">
        <f>T150/B150</f>
        <v>3.0367446097783179E-4</v>
      </c>
      <c r="W150" s="73">
        <f>T150-AB150</f>
        <v>0</v>
      </c>
      <c r="X150" s="72">
        <f>W150/AB150</f>
        <v>0</v>
      </c>
      <c r="Y150" s="84">
        <f>T150-AI150</f>
        <v>0</v>
      </c>
      <c r="Z150" s="72">
        <f>Y150/AI150</f>
        <v>0</v>
      </c>
      <c r="AA150" s="5">
        <v>70</v>
      </c>
      <c r="AB150" s="8">
        <v>2</v>
      </c>
      <c r="AC150" s="87">
        <f>AB150/AA150</f>
        <v>2.8571428571428571E-2</v>
      </c>
      <c r="AD150" s="87">
        <f>AB150/B150</f>
        <v>3.0367446097783179E-4</v>
      </c>
      <c r="AE150" s="84">
        <f>AB150-AI150</f>
        <v>0</v>
      </c>
      <c r="AF150" s="87">
        <f>AE150/AI150</f>
        <v>0</v>
      </c>
      <c r="AG150" s="8">
        <f>AB150-AN150</f>
        <v>0</v>
      </c>
      <c r="AH150" s="168">
        <f>AG150/AN150</f>
        <v>0</v>
      </c>
      <c r="AI150" s="135">
        <v>2</v>
      </c>
      <c r="AJ150" s="137">
        <f>AI150/B150</f>
        <v>3.0367446097783179E-4</v>
      </c>
      <c r="AK150" s="138">
        <f>AI150-AN150</f>
        <v>0</v>
      </c>
      <c r="AL150" s="88">
        <f>AK150/AN150</f>
        <v>0</v>
      </c>
      <c r="AM150" s="86">
        <v>70</v>
      </c>
      <c r="AN150" s="86">
        <v>2</v>
      </c>
      <c r="AO150" s="87">
        <f>AM150/B150</f>
        <v>1.0628606134224112E-2</v>
      </c>
      <c r="AP150" s="87">
        <f>AN150/B150</f>
        <v>3.0367446097783179E-4</v>
      </c>
      <c r="AQ150" s="87">
        <f>AN150/AM150</f>
        <v>2.8571428571428571E-2</v>
      </c>
      <c r="AR150" s="84">
        <f>AN150-AW150</f>
        <v>0</v>
      </c>
      <c r="AS150" s="88">
        <f>AR150/AW150</f>
        <v>0</v>
      </c>
      <c r="AT150" s="84">
        <f>AN150-CD150</f>
        <v>0</v>
      </c>
      <c r="AU150" s="88">
        <f>AT150/CD150</f>
        <v>0</v>
      </c>
      <c r="AV150" s="86">
        <v>69</v>
      </c>
      <c r="AW150" s="86">
        <v>2</v>
      </c>
      <c r="AX150" s="74">
        <f>AV150/B150</f>
        <v>1.0476768903735195E-2</v>
      </c>
      <c r="AY150" s="74">
        <f>AW150/B150</f>
        <v>3.0367446097783179E-4</v>
      </c>
      <c r="AZ150" s="74">
        <f>AW150/AV150</f>
        <v>2.8985507246376812E-2</v>
      </c>
      <c r="BA150" s="75">
        <f>AW150-BD150</f>
        <v>0</v>
      </c>
      <c r="BB150" s="76">
        <f>BA150/BD150</f>
        <v>0</v>
      </c>
      <c r="BC150" s="84">
        <v>68</v>
      </c>
      <c r="BD150" s="84">
        <v>2</v>
      </c>
      <c r="BE150" s="74">
        <f>BC150/B150</f>
        <v>1.0324931673246281E-2</v>
      </c>
      <c r="BF150" s="74">
        <f>BD150/B150</f>
        <v>3.0367446097783179E-4</v>
      </c>
      <c r="BG150" s="74">
        <f>BD150/BC150</f>
        <v>2.9411764705882353E-2</v>
      </c>
      <c r="BH150" s="96">
        <f>BD150-BK150</f>
        <v>0</v>
      </c>
      <c r="BI150" s="76">
        <f>BH150/BK150</f>
        <v>0</v>
      </c>
      <c r="BJ150" s="86" t="s">
        <v>476</v>
      </c>
      <c r="BK150" s="86" t="s">
        <v>114</v>
      </c>
      <c r="BL150" s="87">
        <f>BJ150/B150</f>
        <v>1.0324931673246281E-2</v>
      </c>
      <c r="BM150" s="71">
        <f>BK150/B150</f>
        <v>3.0367446097783179E-4</v>
      </c>
      <c r="BN150" s="71">
        <f>BK150/BJ150</f>
        <v>2.9411764705882353E-2</v>
      </c>
      <c r="BO150" s="73">
        <f>BK150-BR150</f>
        <v>0</v>
      </c>
      <c r="BP150" s="72">
        <f>BO150/BR150</f>
        <v>0</v>
      </c>
      <c r="BQ150" s="86" t="s">
        <v>744</v>
      </c>
      <c r="BR150" s="86" t="s">
        <v>114</v>
      </c>
      <c r="BS150" s="71">
        <f>BR150/B150</f>
        <v>3.0367446097783179E-4</v>
      </c>
      <c r="BT150" s="71">
        <f>BR150/BQ150</f>
        <v>3.3898305084745763E-2</v>
      </c>
      <c r="BU150" s="73">
        <f>BR150-BX150</f>
        <v>0</v>
      </c>
      <c r="BV150" s="72">
        <f>BU150/BX150</f>
        <v>0</v>
      </c>
      <c r="BW150" s="86" t="s">
        <v>447</v>
      </c>
      <c r="BX150" s="86" t="s">
        <v>114</v>
      </c>
      <c r="BY150" s="71">
        <f>BX150/B150</f>
        <v>3.0367446097783179E-4</v>
      </c>
      <c r="BZ150" s="71">
        <f>BX150/BW150</f>
        <v>3.4482758620689655E-2</v>
      </c>
      <c r="CA150" s="73">
        <f>BX150-CD150</f>
        <v>0</v>
      </c>
      <c r="CB150" s="72">
        <f>CA150/CD150</f>
        <v>0</v>
      </c>
      <c r="CC150" s="121" t="s">
        <v>235</v>
      </c>
      <c r="CD150" s="121" t="s">
        <v>234</v>
      </c>
      <c r="CE150" s="71">
        <f>CD150/B150</f>
        <v>3.0367446097783179E-4</v>
      </c>
      <c r="CF150" s="71">
        <f>CD150/CC150</f>
        <v>3.5714285714285712E-2</v>
      </c>
      <c r="CG150" s="73">
        <f>CD150-CI150</f>
        <v>0</v>
      </c>
      <c r="CH150" s="72">
        <f>CG150/CI150</f>
        <v>0</v>
      </c>
      <c r="CI150" s="84">
        <v>2</v>
      </c>
      <c r="CJ150" s="87">
        <f>CI150/B150</f>
        <v>3.0367446097783179E-4</v>
      </c>
      <c r="CK150" s="84">
        <f>CI150-CM150</f>
        <v>0</v>
      </c>
      <c r="CL150" s="88">
        <f>CK150/CM150</f>
        <v>0</v>
      </c>
      <c r="CM150" s="84">
        <v>2</v>
      </c>
      <c r="CN150" s="87">
        <f>CM150/B150</f>
        <v>3.0367446097783179E-4</v>
      </c>
      <c r="CO150" s="122">
        <f>CM150-CQ150</f>
        <v>0</v>
      </c>
      <c r="CP150" s="88">
        <f>CO150/CQ150</f>
        <v>0</v>
      </c>
      <c r="CQ150" s="84">
        <v>2</v>
      </c>
      <c r="CR150" s="123">
        <f>CQ150/B150</f>
        <v>3.0367446097783179E-4</v>
      </c>
      <c r="CS150" s="124">
        <f>CQ150-CU150</f>
        <v>0</v>
      </c>
      <c r="CT150" s="111">
        <f>CS150/CU150</f>
        <v>0</v>
      </c>
      <c r="CU150" s="84" t="s">
        <v>114</v>
      </c>
      <c r="CV150" s="110">
        <f>CU150/B150</f>
        <v>3.0367446097783179E-4</v>
      </c>
    </row>
    <row r="151" spans="1:100" x14ac:dyDescent="0.3">
      <c r="A151" s="68" t="s">
        <v>94</v>
      </c>
      <c r="B151" s="161">
        <v>42870</v>
      </c>
      <c r="C151" s="180">
        <v>2324</v>
      </c>
      <c r="D151" s="181">
        <f>L151</f>
        <v>13</v>
      </c>
      <c r="E151" s="182">
        <f>D151/C151</f>
        <v>5.5938037865748708E-3</v>
      </c>
      <c r="F151" s="182">
        <f>D151/B151</f>
        <v>3.032423606251458E-4</v>
      </c>
      <c r="G151" s="183">
        <f>D151-L151</f>
        <v>0</v>
      </c>
      <c r="H151" s="185">
        <f>G151/L151</f>
        <v>0</v>
      </c>
      <c r="I151" s="184">
        <v>0</v>
      </c>
      <c r="J151" s="186">
        <v>0</v>
      </c>
      <c r="K151" s="27">
        <v>2299</v>
      </c>
      <c r="L151" s="6">
        <f>SUM(T151,O151)</f>
        <v>13</v>
      </c>
      <c r="M151" s="102">
        <f>L151/K151</f>
        <v>5.6546324488908218E-3</v>
      </c>
      <c r="N151" s="102">
        <f>L151/B151</f>
        <v>3.032423606251458E-4</v>
      </c>
      <c r="O151" s="8">
        <v>1</v>
      </c>
      <c r="P151" s="88">
        <v>7.6999999999999999E-2</v>
      </c>
      <c r="Q151" s="103">
        <f>L151-T151</f>
        <v>1</v>
      </c>
      <c r="R151" s="104">
        <f>Q151/T151</f>
        <v>8.3333333333333329E-2</v>
      </c>
      <c r="S151" s="8">
        <v>1588</v>
      </c>
      <c r="T151" s="8">
        <v>12</v>
      </c>
      <c r="U151" s="102">
        <f>T151/S151</f>
        <v>7.556675062972292E-3</v>
      </c>
      <c r="V151" s="102">
        <f>T151/B151</f>
        <v>2.7991602519244227E-4</v>
      </c>
      <c r="W151" s="73">
        <f>T151-AB151</f>
        <v>1</v>
      </c>
      <c r="X151" s="72">
        <f>W151/AB151</f>
        <v>9.0909090909090912E-2</v>
      </c>
      <c r="Y151" s="84">
        <f>T151-AI151</f>
        <v>1</v>
      </c>
      <c r="Z151" s="72">
        <f>Y151/AI151</f>
        <v>9.0909090909090912E-2</v>
      </c>
      <c r="AA151" s="64">
        <v>1553</v>
      </c>
      <c r="AB151" s="8">
        <v>11</v>
      </c>
      <c r="AC151" s="71">
        <f>AB151/AA151</f>
        <v>7.0830650354153256E-3</v>
      </c>
      <c r="AD151" s="71">
        <f>AB151/B151</f>
        <v>2.5658968975973874E-4</v>
      </c>
      <c r="AE151" s="73">
        <f>AB151-AI151</f>
        <v>0</v>
      </c>
      <c r="AF151" s="71">
        <f>AE151/AI151</f>
        <v>0</v>
      </c>
      <c r="AG151" s="8">
        <f>AB151-AN151</f>
        <v>-1</v>
      </c>
      <c r="AH151" s="168">
        <f>AG151/AN151</f>
        <v>-8.3333333333333329E-2</v>
      </c>
      <c r="AI151" s="135">
        <v>11</v>
      </c>
      <c r="AJ151" s="142">
        <f>AI151/B151</f>
        <v>2.5658968975973874E-4</v>
      </c>
      <c r="AK151" s="130">
        <f>AI151-AN151</f>
        <v>-1</v>
      </c>
      <c r="AL151" s="72">
        <f>AK151/AN151</f>
        <v>-8.3333333333333329E-2</v>
      </c>
      <c r="AM151" s="69">
        <v>1646</v>
      </c>
      <c r="AN151" s="70">
        <v>12</v>
      </c>
      <c r="AO151" s="71">
        <f>AM151/B151</f>
        <v>3.8395148122230001E-2</v>
      </c>
      <c r="AP151" s="71">
        <f>AN151/B151</f>
        <v>2.7991602519244227E-4</v>
      </c>
      <c r="AQ151" s="71">
        <f>AN151/AM151</f>
        <v>7.2904009720534627E-3</v>
      </c>
      <c r="AR151" s="69">
        <f>AN151-AW151</f>
        <v>0</v>
      </c>
      <c r="AS151" s="72">
        <f>AR151/AW151</f>
        <v>0</v>
      </c>
      <c r="AT151" s="73">
        <f>AN151-CD151</f>
        <v>2</v>
      </c>
      <c r="AU151" s="72">
        <f>AT151/CD151</f>
        <v>0.2</v>
      </c>
      <c r="AV151" s="69">
        <v>1615</v>
      </c>
      <c r="AW151" s="70">
        <v>12</v>
      </c>
      <c r="AX151" s="74">
        <f>AV151/B151</f>
        <v>3.7672031723816189E-2</v>
      </c>
      <c r="AY151" s="74">
        <f>AW151/B151</f>
        <v>2.7991602519244227E-4</v>
      </c>
      <c r="AZ151" s="74">
        <f>AW151/AV151</f>
        <v>7.4303405572755414E-3</v>
      </c>
      <c r="BA151" s="75">
        <f>AW151-BD151</f>
        <v>0</v>
      </c>
      <c r="BB151" s="76">
        <f>BA151/BD151</f>
        <v>0</v>
      </c>
      <c r="BC151" s="77">
        <v>1137</v>
      </c>
      <c r="BD151" s="84">
        <v>12</v>
      </c>
      <c r="BE151" s="74">
        <f>BC151/B151</f>
        <v>2.6522043386983905E-2</v>
      </c>
      <c r="BF151" s="74">
        <f>BD151/B151</f>
        <v>2.7991602519244227E-4</v>
      </c>
      <c r="BG151" s="74">
        <f>BD151/BC151</f>
        <v>1.0554089709762533E-2</v>
      </c>
      <c r="BH151" s="96">
        <f>BD151-BK151</f>
        <v>1</v>
      </c>
      <c r="BI151" s="76">
        <f>BH151/BK151</f>
        <v>9.0909090909090912E-2</v>
      </c>
      <c r="BJ151" s="70" t="s">
        <v>874</v>
      </c>
      <c r="BK151" s="70" t="s">
        <v>71</v>
      </c>
      <c r="BL151" s="87">
        <f>BJ151/B151</f>
        <v>1.7564730580825753E-2</v>
      </c>
      <c r="BM151" s="71">
        <f>BK151/B151</f>
        <v>2.5658968975973874E-4</v>
      </c>
      <c r="BN151" s="71">
        <f>BK151/BJ151</f>
        <v>1.4608233731739707E-2</v>
      </c>
      <c r="BO151" s="73">
        <f>BK151-BR151</f>
        <v>1</v>
      </c>
      <c r="BP151" s="72">
        <f>BO151/BR151</f>
        <v>0.1</v>
      </c>
      <c r="BQ151" s="86" t="s">
        <v>747</v>
      </c>
      <c r="BR151" s="86" t="s">
        <v>5</v>
      </c>
      <c r="BS151" s="71">
        <f>BR151/B151</f>
        <v>2.3326335432703523E-4</v>
      </c>
      <c r="BT151" s="71">
        <f>BR151/BQ151</f>
        <v>1.3850415512465374E-2</v>
      </c>
      <c r="BU151" s="73">
        <f>BR151-BX151</f>
        <v>0</v>
      </c>
      <c r="BV151" s="72">
        <f>BU151/BX151</f>
        <v>0</v>
      </c>
      <c r="BW151" s="70" t="s">
        <v>588</v>
      </c>
      <c r="BX151" s="70" t="s">
        <v>5</v>
      </c>
      <c r="BY151" s="71">
        <f>BX151/B151</f>
        <v>2.3326335432703523E-4</v>
      </c>
      <c r="BZ151" s="71">
        <f>BX151/BW151</f>
        <v>1.4727540500736377E-2</v>
      </c>
      <c r="CA151" s="73">
        <f>BX151-CD151</f>
        <v>0</v>
      </c>
      <c r="CB151" s="72">
        <f>CA151/CD151</f>
        <v>0</v>
      </c>
      <c r="CC151" s="121" t="s">
        <v>386</v>
      </c>
      <c r="CD151" s="121" t="s">
        <v>276</v>
      </c>
      <c r="CE151" s="71">
        <f>CD151/B151</f>
        <v>2.3326335432703523E-4</v>
      </c>
      <c r="CF151" s="71">
        <f>CD151/CC151</f>
        <v>1.5037593984962405E-2</v>
      </c>
      <c r="CG151" s="73">
        <f>CD151-CI151</f>
        <v>3</v>
      </c>
      <c r="CH151" s="72">
        <f>CG151/CI151</f>
        <v>0.42857142857142855</v>
      </c>
      <c r="CI151" s="73">
        <v>7</v>
      </c>
      <c r="CJ151" s="87">
        <f>CI151/B151</f>
        <v>1.6328434802892467E-4</v>
      </c>
      <c r="CK151" s="84">
        <f>CI151-CM151</f>
        <v>0</v>
      </c>
      <c r="CL151" s="88">
        <f>CK151/CM151</f>
        <v>0</v>
      </c>
      <c r="CM151" s="73">
        <v>7</v>
      </c>
      <c r="CN151" s="87">
        <f>CM151/B151</f>
        <v>1.6328434802892467E-4</v>
      </c>
      <c r="CO151" s="122">
        <f>CM151-CQ151</f>
        <v>0</v>
      </c>
      <c r="CP151" s="88">
        <f>CO151/CQ151</f>
        <v>0</v>
      </c>
      <c r="CQ151" s="73">
        <v>7</v>
      </c>
      <c r="CR151" s="123">
        <f>CQ151/B151</f>
        <v>1.6328434802892467E-4</v>
      </c>
      <c r="CS151" s="124">
        <f>CQ151-CU151</f>
        <v>1</v>
      </c>
      <c r="CT151" s="111">
        <f>CS151/CU151</f>
        <v>0.16666666666666666</v>
      </c>
      <c r="CU151" s="73" t="s">
        <v>89</v>
      </c>
      <c r="CV151" s="110">
        <f>CU151/B151</f>
        <v>1.3995801259622114E-4</v>
      </c>
    </row>
    <row r="152" spans="1:100" x14ac:dyDescent="0.3">
      <c r="A152" s="68" t="s">
        <v>172</v>
      </c>
      <c r="B152" s="161">
        <v>10577</v>
      </c>
      <c r="C152" s="180">
        <v>562</v>
      </c>
      <c r="D152" s="181">
        <f>L152</f>
        <v>3</v>
      </c>
      <c r="E152" s="182">
        <f>D152/C152</f>
        <v>5.3380782918149468E-3</v>
      </c>
      <c r="F152" s="182">
        <f>D152/B152</f>
        <v>2.8363430084144843E-4</v>
      </c>
      <c r="G152" s="183">
        <f>D152-L152</f>
        <v>0</v>
      </c>
      <c r="H152" s="185">
        <f>G152/L152</f>
        <v>0</v>
      </c>
      <c r="I152" s="184">
        <v>0</v>
      </c>
      <c r="J152" s="186">
        <v>0</v>
      </c>
      <c r="K152" s="8">
        <v>558</v>
      </c>
      <c r="L152" s="6">
        <f>SUM(T152,O152)</f>
        <v>3</v>
      </c>
      <c r="M152" s="102">
        <f>L152/K152</f>
        <v>5.3763440860215058E-3</v>
      </c>
      <c r="N152" s="102">
        <f>L152/B152</f>
        <v>2.8363430084144843E-4</v>
      </c>
      <c r="O152" s="8">
        <v>0</v>
      </c>
      <c r="P152" s="88">
        <v>0</v>
      </c>
      <c r="Q152" s="103">
        <f>L152-T152</f>
        <v>0</v>
      </c>
      <c r="R152" s="104">
        <f>Q152/T152</f>
        <v>0</v>
      </c>
      <c r="S152" s="8">
        <v>499</v>
      </c>
      <c r="T152" s="8">
        <v>3</v>
      </c>
      <c r="U152" s="102">
        <f>T152/S152</f>
        <v>6.0120240480961923E-3</v>
      </c>
      <c r="V152" s="102">
        <f>T152/B152</f>
        <v>2.8363430084144843E-4</v>
      </c>
      <c r="W152" s="73">
        <f>T152-AB152</f>
        <v>0</v>
      </c>
      <c r="X152" s="72">
        <f>W152/AB152</f>
        <v>0</v>
      </c>
      <c r="Y152" s="84">
        <f>T152-AI152</f>
        <v>0</v>
      </c>
      <c r="Z152" s="72">
        <f>Y152/AI152</f>
        <v>0</v>
      </c>
      <c r="AA152" s="8">
        <v>474</v>
      </c>
      <c r="AB152" s="8">
        <v>3</v>
      </c>
      <c r="AC152" s="71">
        <f>AB152/AA152</f>
        <v>6.3291139240506328E-3</v>
      </c>
      <c r="AD152" s="71">
        <f>AB152/B152</f>
        <v>2.8363430084144843E-4</v>
      </c>
      <c r="AE152" s="73">
        <f>AB152-AI152</f>
        <v>0</v>
      </c>
      <c r="AF152" s="71">
        <f>AE152/AI152</f>
        <v>0</v>
      </c>
      <c r="AG152" s="8">
        <f>AB152-AN152</f>
        <v>0</v>
      </c>
      <c r="AH152" s="168">
        <f>AG152/AN152</f>
        <v>0</v>
      </c>
      <c r="AI152" s="135">
        <v>3</v>
      </c>
      <c r="AJ152" s="137">
        <f>AI152/B152</f>
        <v>2.8363430084144843E-4</v>
      </c>
      <c r="AK152" s="138">
        <f>AI152-AN152</f>
        <v>0</v>
      </c>
      <c r="AL152" s="72">
        <f>AK152/AN152</f>
        <v>0</v>
      </c>
      <c r="AM152" s="70">
        <v>165</v>
      </c>
      <c r="AN152" s="70">
        <v>3</v>
      </c>
      <c r="AO152" s="71">
        <f>AM152/B152</f>
        <v>1.5599886546279664E-2</v>
      </c>
      <c r="AP152" s="71">
        <f>AN152/B152</f>
        <v>2.8363430084144843E-4</v>
      </c>
      <c r="AQ152" s="71">
        <f>AN152/AM152</f>
        <v>1.8181818181818181E-2</v>
      </c>
      <c r="AR152" s="69">
        <f>AN152-AW152</f>
        <v>0</v>
      </c>
      <c r="AS152" s="72">
        <f>AR152/AW152</f>
        <v>0</v>
      </c>
      <c r="AT152" s="73">
        <f>AN152-CD152</f>
        <v>1</v>
      </c>
      <c r="AU152" s="72">
        <f>AT152/CD152</f>
        <v>0.5</v>
      </c>
      <c r="AV152" s="70">
        <v>160</v>
      </c>
      <c r="AW152" s="70">
        <v>3</v>
      </c>
      <c r="AX152" s="74">
        <f>AV152/B152</f>
        <v>1.5127162711543915E-2</v>
      </c>
      <c r="AY152" s="74">
        <f>AW152/B152</f>
        <v>2.8363430084144843E-4</v>
      </c>
      <c r="AZ152" s="74">
        <f>AW152/AV152</f>
        <v>1.8749999999999999E-2</v>
      </c>
      <c r="BA152" s="75">
        <f>AW152-BD152</f>
        <v>0</v>
      </c>
      <c r="BB152" s="76">
        <f>BA152/BD152</f>
        <v>0</v>
      </c>
      <c r="BC152" s="84">
        <v>154</v>
      </c>
      <c r="BD152" s="84">
        <v>3</v>
      </c>
      <c r="BE152" s="74">
        <f>BC152/B152</f>
        <v>1.455989410986102E-2</v>
      </c>
      <c r="BF152" s="74">
        <f>BD152/B152</f>
        <v>2.8363430084144843E-4</v>
      </c>
      <c r="BG152" s="74">
        <f>BD152/BC152</f>
        <v>1.948051948051948E-2</v>
      </c>
      <c r="BH152" s="96">
        <f>BD152-BK152</f>
        <v>0</v>
      </c>
      <c r="BI152" s="76">
        <f>BH152/BK152</f>
        <v>0</v>
      </c>
      <c r="BJ152" s="86" t="s">
        <v>827</v>
      </c>
      <c r="BK152" s="86" t="s">
        <v>107</v>
      </c>
      <c r="BL152" s="87">
        <f>BJ152/B152</f>
        <v>1.3992625508178123E-2</v>
      </c>
      <c r="BM152" s="71">
        <f>BK152/B152</f>
        <v>2.8363430084144843E-4</v>
      </c>
      <c r="BN152" s="71">
        <f>BK152/BJ152</f>
        <v>2.0270270270270271E-2</v>
      </c>
      <c r="BO152" s="73">
        <f>BK152-BR152</f>
        <v>0</v>
      </c>
      <c r="BP152" s="72">
        <f>BO152/BR152</f>
        <v>0</v>
      </c>
      <c r="BQ152" s="86" t="s">
        <v>446</v>
      </c>
      <c r="BR152" s="86" t="s">
        <v>107</v>
      </c>
      <c r="BS152" s="71">
        <f>BR152/B152</f>
        <v>2.8363430084144843E-4</v>
      </c>
      <c r="BT152" s="71">
        <f>BR152/BQ152</f>
        <v>2.3809523809523808E-2</v>
      </c>
      <c r="BU152" s="73">
        <f>BR152-BX152</f>
        <v>1</v>
      </c>
      <c r="BV152" s="72">
        <f>BU152/BX152</f>
        <v>0.5</v>
      </c>
      <c r="BW152" s="86" t="s">
        <v>524</v>
      </c>
      <c r="BX152" s="86" t="s">
        <v>114</v>
      </c>
      <c r="BY152" s="71">
        <f>BX152/B152</f>
        <v>1.8908953389429895E-4</v>
      </c>
      <c r="BZ152" s="71">
        <f>BX152/BW152</f>
        <v>1.6528925619834711E-2</v>
      </c>
      <c r="CA152" s="73">
        <f>BX152-CD152</f>
        <v>0</v>
      </c>
      <c r="CB152" s="72">
        <f>CA152/CD152</f>
        <v>0</v>
      </c>
      <c r="CC152" s="121" t="s">
        <v>317</v>
      </c>
      <c r="CD152" s="121" t="s">
        <v>234</v>
      </c>
      <c r="CE152" s="71">
        <f>CD152/B152</f>
        <v>1.8908953389429895E-4</v>
      </c>
      <c r="CF152" s="71">
        <f>CD152/CC152</f>
        <v>1.7094017094017096E-2</v>
      </c>
      <c r="CG152" s="73">
        <f>CD152-CI152</f>
        <v>0</v>
      </c>
      <c r="CH152" s="72">
        <f>CG152/CI152</f>
        <v>0</v>
      </c>
      <c r="CI152" s="73">
        <v>2</v>
      </c>
      <c r="CJ152" s="87">
        <f>CI152/B152</f>
        <v>1.8908953389429895E-4</v>
      </c>
      <c r="CK152" s="84">
        <f>CI152-CM152</f>
        <v>0</v>
      </c>
      <c r="CL152" s="88">
        <f>CK152/CM152</f>
        <v>0</v>
      </c>
      <c r="CM152" s="73">
        <v>2</v>
      </c>
      <c r="CN152" s="87">
        <f>CM152/B152</f>
        <v>1.8908953389429895E-4</v>
      </c>
      <c r="CO152" s="122">
        <f>CM152-CQ152</f>
        <v>0</v>
      </c>
      <c r="CP152" s="88">
        <f>CO152/CQ152</f>
        <v>0</v>
      </c>
      <c r="CQ152" s="73">
        <v>2</v>
      </c>
      <c r="CR152" s="123">
        <f>CQ152/B152</f>
        <v>1.8908953389429895E-4</v>
      </c>
      <c r="CS152" s="124">
        <f>CQ152-CU152</f>
        <v>1</v>
      </c>
      <c r="CT152" s="111">
        <f>CS152/CU152</f>
        <v>1</v>
      </c>
      <c r="CU152" s="73" t="s">
        <v>126</v>
      </c>
      <c r="CV152" s="110">
        <f>CU152/B152</f>
        <v>9.4544766947149474E-5</v>
      </c>
    </row>
    <row r="153" spans="1:100" x14ac:dyDescent="0.3">
      <c r="A153" s="68" t="s">
        <v>139</v>
      </c>
      <c r="B153" s="161">
        <v>25876</v>
      </c>
      <c r="C153" s="180">
        <v>595</v>
      </c>
      <c r="D153" s="181">
        <f>L153</f>
        <v>7</v>
      </c>
      <c r="E153" s="182">
        <f>D153/C153</f>
        <v>1.1764705882352941E-2</v>
      </c>
      <c r="F153" s="182">
        <f>D153/B153</f>
        <v>2.7052094605039417E-4</v>
      </c>
      <c r="G153" s="183">
        <f>D153-L153</f>
        <v>0</v>
      </c>
      <c r="H153" s="185">
        <f>G153/L153</f>
        <v>0</v>
      </c>
      <c r="I153" s="184">
        <v>0</v>
      </c>
      <c r="J153" s="186">
        <v>0</v>
      </c>
      <c r="K153" s="8">
        <v>582</v>
      </c>
      <c r="L153" s="6">
        <f>SUM(T153,O153)</f>
        <v>7</v>
      </c>
      <c r="M153" s="102">
        <f>L153/K153</f>
        <v>1.2027491408934709E-2</v>
      </c>
      <c r="N153" s="102">
        <f>L153/B153</f>
        <v>2.7052094605039417E-4</v>
      </c>
      <c r="O153" s="8">
        <v>0</v>
      </c>
      <c r="P153" s="88">
        <v>0</v>
      </c>
      <c r="Q153" s="103">
        <f>L153-T153</f>
        <v>0</v>
      </c>
      <c r="R153" s="104">
        <f>Q153/T153</f>
        <v>0</v>
      </c>
      <c r="S153" s="8">
        <v>510</v>
      </c>
      <c r="T153" s="8">
        <v>7</v>
      </c>
      <c r="U153" s="102">
        <f>T153/S153</f>
        <v>1.3725490196078431E-2</v>
      </c>
      <c r="V153" s="102">
        <f>T153/B153</f>
        <v>2.7052094605039417E-4</v>
      </c>
      <c r="W153" s="73">
        <f>T153-AB153</f>
        <v>1</v>
      </c>
      <c r="X153" s="72">
        <f>W153/AB153</f>
        <v>0.16666666666666666</v>
      </c>
      <c r="Y153" s="84">
        <f>T153-AI153</f>
        <v>2</v>
      </c>
      <c r="Z153" s="72">
        <f>Y153/AI153</f>
        <v>0.4</v>
      </c>
      <c r="AA153" s="5">
        <v>485</v>
      </c>
      <c r="AB153" s="8">
        <v>6</v>
      </c>
      <c r="AC153" s="71">
        <f>AB153/AA153</f>
        <v>1.2371134020618556E-2</v>
      </c>
      <c r="AD153" s="71">
        <f>AB153/B153</f>
        <v>2.3187509661462359E-4</v>
      </c>
      <c r="AE153" s="73">
        <f>AB153-AI153</f>
        <v>1</v>
      </c>
      <c r="AF153" s="71">
        <f>AE153/AI153</f>
        <v>0.2</v>
      </c>
      <c r="AG153" s="8">
        <f>AB153-AN153</f>
        <v>3</v>
      </c>
      <c r="AH153" s="168">
        <f>AG153/AN153</f>
        <v>1</v>
      </c>
      <c r="AI153" s="135">
        <v>5</v>
      </c>
      <c r="AJ153" s="137">
        <f>AI153/B153</f>
        <v>1.9322924717885299E-4</v>
      </c>
      <c r="AK153" s="138">
        <f>AI153-AN153</f>
        <v>2</v>
      </c>
      <c r="AL153" s="72">
        <f>AK153/AN153</f>
        <v>0.66666666666666663</v>
      </c>
      <c r="AM153" s="70">
        <v>483</v>
      </c>
      <c r="AN153" s="70">
        <v>3</v>
      </c>
      <c r="AO153" s="71">
        <f>AM153/B153</f>
        <v>1.8665945277477197E-2</v>
      </c>
      <c r="AP153" s="71">
        <f>AN153/B153</f>
        <v>1.159375483073118E-4</v>
      </c>
      <c r="AQ153" s="71">
        <f>AN153/AM153</f>
        <v>6.2111801242236021E-3</v>
      </c>
      <c r="AR153" s="69">
        <f>AN153-AW153</f>
        <v>0</v>
      </c>
      <c r="AS153" s="72">
        <f>AR153/AW153</f>
        <v>0</v>
      </c>
      <c r="AT153" s="73">
        <f>AN153-CD153</f>
        <v>2</v>
      </c>
      <c r="AU153" s="72">
        <f>AT153/CD153</f>
        <v>2</v>
      </c>
      <c r="AV153" s="70">
        <v>467</v>
      </c>
      <c r="AW153" s="70">
        <v>3</v>
      </c>
      <c r="AX153" s="74">
        <f>AV153/B153</f>
        <v>1.8047611686504868E-2</v>
      </c>
      <c r="AY153" s="74">
        <f>AW153/B153</f>
        <v>1.159375483073118E-4</v>
      </c>
      <c r="AZ153" s="74">
        <f>AW153/AV153</f>
        <v>6.4239828693790149E-3</v>
      </c>
      <c r="BA153" s="75">
        <f>AW153-BD153</f>
        <v>0</v>
      </c>
      <c r="BB153" s="76">
        <f>BA153/BD153</f>
        <v>0</v>
      </c>
      <c r="BC153" s="84">
        <v>457</v>
      </c>
      <c r="BD153" s="84">
        <v>3</v>
      </c>
      <c r="BE153" s="74">
        <f>BC153/B153</f>
        <v>1.7661153192147165E-2</v>
      </c>
      <c r="BF153" s="74">
        <f>BD153/B153</f>
        <v>1.159375483073118E-4</v>
      </c>
      <c r="BG153" s="74">
        <f>BD153/BC153</f>
        <v>6.5645514223194746E-3</v>
      </c>
      <c r="BH153" s="96">
        <f>BD153-BK153</f>
        <v>0</v>
      </c>
      <c r="BI153" s="76">
        <f>BH153/BK153</f>
        <v>0</v>
      </c>
      <c r="BJ153" s="86" t="s">
        <v>856</v>
      </c>
      <c r="BK153" s="86" t="s">
        <v>107</v>
      </c>
      <c r="BL153" s="87">
        <f>BJ153/B153</f>
        <v>1.6308548461895191E-2</v>
      </c>
      <c r="BM153" s="71">
        <f>BK153/B153</f>
        <v>1.159375483073118E-4</v>
      </c>
      <c r="BN153" s="71">
        <f>BK153/BJ153</f>
        <v>7.1090047393364926E-3</v>
      </c>
      <c r="BO153" s="73">
        <f>BK153-BR153</f>
        <v>2</v>
      </c>
      <c r="BP153" s="72">
        <f>BO153/BR153</f>
        <v>2</v>
      </c>
      <c r="BQ153" s="86" t="s">
        <v>763</v>
      </c>
      <c r="BR153" s="86" t="s">
        <v>126</v>
      </c>
      <c r="BS153" s="71">
        <f>BR153/B153</f>
        <v>3.8645849435770597E-5</v>
      </c>
      <c r="BT153" s="71">
        <f>BR153/BQ153</f>
        <v>2.7855153203342618E-3</v>
      </c>
      <c r="BU153" s="73">
        <f>BR153-BX153</f>
        <v>0</v>
      </c>
      <c r="BV153" s="72">
        <f>BU153/BX153</f>
        <v>0</v>
      </c>
      <c r="BW153" s="86" t="s">
        <v>564</v>
      </c>
      <c r="BX153" s="86" t="s">
        <v>126</v>
      </c>
      <c r="BY153" s="71">
        <f>BX153/B153</f>
        <v>3.8645849435770597E-5</v>
      </c>
      <c r="BZ153" s="71">
        <f>BX153/BW153</f>
        <v>2.9585798816568047E-3</v>
      </c>
      <c r="CA153" s="73">
        <f>BX153-CD153</f>
        <v>0</v>
      </c>
      <c r="CB153" s="72">
        <f>CA153/CD153</f>
        <v>0</v>
      </c>
      <c r="CC153" s="121" t="s">
        <v>360</v>
      </c>
      <c r="CD153" s="121" t="s">
        <v>193</v>
      </c>
      <c r="CE153" s="71">
        <f>CD153/B153</f>
        <v>3.8645849435770597E-5</v>
      </c>
      <c r="CF153" s="71">
        <f>CD153/CC153</f>
        <v>3.0211480362537764E-3</v>
      </c>
      <c r="CG153" s="73">
        <f>CD153-CI153</f>
        <v>0</v>
      </c>
      <c r="CH153" s="72">
        <f>CG153/CI153</f>
        <v>0</v>
      </c>
      <c r="CI153" s="73">
        <v>1</v>
      </c>
      <c r="CJ153" s="87">
        <f>CI153/B153</f>
        <v>3.8645849435770597E-5</v>
      </c>
      <c r="CK153" s="84">
        <f>CI153-CM153</f>
        <v>0</v>
      </c>
      <c r="CL153" s="88">
        <f>CK153/CM153</f>
        <v>0</v>
      </c>
      <c r="CM153" s="73">
        <v>1</v>
      </c>
      <c r="CN153" s="87">
        <f>CM153/B153</f>
        <v>3.8645849435770597E-5</v>
      </c>
      <c r="CO153" s="122">
        <f>CM153-CQ153</f>
        <v>0</v>
      </c>
      <c r="CP153" s="88">
        <f>CO153/CQ153</f>
        <v>0</v>
      </c>
      <c r="CQ153" s="73">
        <v>1</v>
      </c>
      <c r="CR153" s="123">
        <f>CQ153/B153</f>
        <v>3.8645849435770597E-5</v>
      </c>
      <c r="CS153" s="124">
        <f>CQ153-CU153</f>
        <v>0</v>
      </c>
      <c r="CT153" s="111">
        <f>CS153/CU153</f>
        <v>0</v>
      </c>
      <c r="CU153" s="73" t="s">
        <v>126</v>
      </c>
      <c r="CV153" s="110">
        <f>CU153/B153</f>
        <v>3.8645849435770597E-5</v>
      </c>
    </row>
    <row r="154" spans="1:100" x14ac:dyDescent="0.3">
      <c r="A154" s="68" t="s">
        <v>117</v>
      </c>
      <c r="B154" s="161">
        <v>26184</v>
      </c>
      <c r="C154" s="180">
        <v>827</v>
      </c>
      <c r="D154" s="181">
        <f>L154</f>
        <v>7</v>
      </c>
      <c r="E154" s="182">
        <f>D154/C154</f>
        <v>8.4643288996372433E-3</v>
      </c>
      <c r="F154" s="182">
        <f>D154/B154</f>
        <v>2.6733883287503819E-4</v>
      </c>
      <c r="G154" s="183">
        <f>D154-L154</f>
        <v>0</v>
      </c>
      <c r="H154" s="185">
        <f>G154/L154</f>
        <v>0</v>
      </c>
      <c r="I154" s="184">
        <v>0</v>
      </c>
      <c r="J154" s="186">
        <v>0</v>
      </c>
      <c r="K154" s="8">
        <v>802</v>
      </c>
      <c r="L154" s="6">
        <f>SUM(T154,O154)</f>
        <v>7</v>
      </c>
      <c r="M154" s="102">
        <f>L154/K154</f>
        <v>8.7281795511221939E-3</v>
      </c>
      <c r="N154" s="102">
        <f>L154/B154</f>
        <v>2.6733883287503819E-4</v>
      </c>
      <c r="O154" s="8">
        <v>0</v>
      </c>
      <c r="P154" s="72">
        <v>0</v>
      </c>
      <c r="Q154" s="103">
        <f>L154-T154</f>
        <v>0</v>
      </c>
      <c r="R154" s="104">
        <f>Q154/T154</f>
        <v>0</v>
      </c>
      <c r="S154" s="8">
        <v>769</v>
      </c>
      <c r="T154" s="8">
        <v>7</v>
      </c>
      <c r="U154" s="102">
        <f>T154/S154</f>
        <v>9.1027308192457735E-3</v>
      </c>
      <c r="V154" s="102">
        <f>T154/B154</f>
        <v>2.6733883287503819E-4</v>
      </c>
      <c r="W154" s="73">
        <f>T154-AB154</f>
        <v>0</v>
      </c>
      <c r="X154" s="72">
        <f>W154/AB154</f>
        <v>0</v>
      </c>
      <c r="Y154" s="84">
        <f>T154-AI154</f>
        <v>0</v>
      </c>
      <c r="Z154" s="72">
        <f>Y154/AI154</f>
        <v>0</v>
      </c>
      <c r="AA154" s="9">
        <v>747</v>
      </c>
      <c r="AB154" s="9">
        <v>7</v>
      </c>
      <c r="AC154" s="71">
        <f>AB154/AA154</f>
        <v>9.3708165997322627E-3</v>
      </c>
      <c r="AD154" s="71">
        <f>AB154/B154</f>
        <v>2.6733883287503819E-4</v>
      </c>
      <c r="AE154" s="73">
        <f>AB154-AI154</f>
        <v>0</v>
      </c>
      <c r="AF154" s="71">
        <f>AE154/AI154</f>
        <v>0</v>
      </c>
      <c r="AG154" s="8">
        <f>AB154-AN154</f>
        <v>2</v>
      </c>
      <c r="AH154" s="168">
        <f>AG154/AN154</f>
        <v>0.4</v>
      </c>
      <c r="AI154" s="135">
        <v>7</v>
      </c>
      <c r="AJ154" s="137">
        <f>AI154/B154</f>
        <v>2.6733883287503819E-4</v>
      </c>
      <c r="AK154" s="138">
        <f>AI154-AN154</f>
        <v>2</v>
      </c>
      <c r="AL154" s="72">
        <f>AK154/AN154</f>
        <v>0.4</v>
      </c>
      <c r="AM154" s="70">
        <v>662</v>
      </c>
      <c r="AN154" s="70">
        <v>5</v>
      </c>
      <c r="AO154" s="71">
        <f>AM154/B154</f>
        <v>2.5282615337610753E-2</v>
      </c>
      <c r="AP154" s="71">
        <f>AN154/B154</f>
        <v>1.9095630919645584E-4</v>
      </c>
      <c r="AQ154" s="71">
        <f>AN154/AM154</f>
        <v>7.5528700906344415E-3</v>
      </c>
      <c r="AR154" s="69">
        <f>AN154-AW154</f>
        <v>0</v>
      </c>
      <c r="AS154" s="72">
        <f>AR154/AW154</f>
        <v>0</v>
      </c>
      <c r="AT154" s="73">
        <f>AN154-CD154</f>
        <v>1</v>
      </c>
      <c r="AU154" s="72">
        <f>AT154/CD154</f>
        <v>0.25</v>
      </c>
      <c r="AV154" s="70">
        <v>655</v>
      </c>
      <c r="AW154" s="70">
        <v>5</v>
      </c>
      <c r="AX154" s="74">
        <f>AV154/B154</f>
        <v>2.5015276504735718E-2</v>
      </c>
      <c r="AY154" s="74">
        <f>AW154/B154</f>
        <v>1.9095630919645584E-4</v>
      </c>
      <c r="AZ154" s="74">
        <f>AW154/AV154</f>
        <v>7.6335877862595417E-3</v>
      </c>
      <c r="BA154" s="75">
        <f>AW154-BD154</f>
        <v>0</v>
      </c>
      <c r="BB154" s="76">
        <f>BA154/BD154</f>
        <v>0</v>
      </c>
      <c r="BC154" s="84">
        <v>643</v>
      </c>
      <c r="BD154" s="84">
        <v>5</v>
      </c>
      <c r="BE154" s="74">
        <f>BC154/B154</f>
        <v>2.4556981362664224E-2</v>
      </c>
      <c r="BF154" s="74">
        <f>BD154/B154</f>
        <v>1.9095630919645584E-4</v>
      </c>
      <c r="BG154" s="74">
        <f>BD154/BC154</f>
        <v>7.7760497667185074E-3</v>
      </c>
      <c r="BH154" s="96">
        <f>BD154-BK154</f>
        <v>0</v>
      </c>
      <c r="BI154" s="76">
        <f>BH154/BK154</f>
        <v>0</v>
      </c>
      <c r="BJ154" s="86" t="s">
        <v>608</v>
      </c>
      <c r="BK154" s="86" t="s">
        <v>97</v>
      </c>
      <c r="BL154" s="87">
        <f>BJ154/B154</f>
        <v>2.2991139627253285E-2</v>
      </c>
      <c r="BM154" s="71">
        <f>BK154/B154</f>
        <v>1.9095630919645584E-4</v>
      </c>
      <c r="BN154" s="71">
        <f>BK154/BJ154</f>
        <v>8.3056478405315621E-3</v>
      </c>
      <c r="BO154" s="73">
        <f>BK154-BR154</f>
        <v>0</v>
      </c>
      <c r="BP154" s="72">
        <f>BO154/BR154</f>
        <v>0</v>
      </c>
      <c r="BQ154" s="86" t="s">
        <v>751</v>
      </c>
      <c r="BR154" s="86" t="s">
        <v>97</v>
      </c>
      <c r="BS154" s="71">
        <f>BR154/B154</f>
        <v>1.9095630919645584E-4</v>
      </c>
      <c r="BT154" s="71">
        <f>BR154/BQ154</f>
        <v>8.771929824561403E-3</v>
      </c>
      <c r="BU154" s="73">
        <f>BR154-BX154</f>
        <v>1</v>
      </c>
      <c r="BV154" s="72">
        <f>BU154/BX154</f>
        <v>0.25</v>
      </c>
      <c r="BW154" s="86" t="s">
        <v>504</v>
      </c>
      <c r="BX154" s="86" t="s">
        <v>101</v>
      </c>
      <c r="BY154" s="71">
        <f>BX154/B154</f>
        <v>1.5276504735716468E-4</v>
      </c>
      <c r="BZ154" s="71">
        <f>BX154/BW154</f>
        <v>7.3126142595978062E-3</v>
      </c>
      <c r="CA154" s="73">
        <f>BX154-CD154</f>
        <v>0</v>
      </c>
      <c r="CB154" s="72">
        <f>CA154/CD154</f>
        <v>0</v>
      </c>
      <c r="CC154" s="121" t="s">
        <v>297</v>
      </c>
      <c r="CD154" s="121" t="s">
        <v>240</v>
      </c>
      <c r="CE154" s="71">
        <f>CD154/B154</f>
        <v>1.5276504735716468E-4</v>
      </c>
      <c r="CF154" s="71">
        <f>CD154/CC154</f>
        <v>7.889546351084813E-3</v>
      </c>
      <c r="CG154" s="73">
        <f>CD154-CI154</f>
        <v>1</v>
      </c>
      <c r="CH154" s="72">
        <f>CG154/CI154</f>
        <v>0.33333333333333331</v>
      </c>
      <c r="CI154" s="73">
        <v>3</v>
      </c>
      <c r="CJ154" s="87">
        <f>CI154/B154</f>
        <v>1.1457378551787351E-4</v>
      </c>
      <c r="CK154" s="84">
        <f>CI154-CM154</f>
        <v>0</v>
      </c>
      <c r="CL154" s="88">
        <f>CK154/CM154</f>
        <v>0</v>
      </c>
      <c r="CM154" s="73">
        <v>3</v>
      </c>
      <c r="CN154" s="87">
        <f>CM154/B154</f>
        <v>1.1457378551787351E-4</v>
      </c>
      <c r="CO154" s="122">
        <f>CM154-CQ154</f>
        <v>0</v>
      </c>
      <c r="CP154" s="88">
        <f>CO154/CQ154</f>
        <v>0</v>
      </c>
      <c r="CQ154" s="73">
        <v>3</v>
      </c>
      <c r="CR154" s="123">
        <f>CQ154/B154</f>
        <v>1.1457378551787351E-4</v>
      </c>
      <c r="CS154" s="124">
        <f>CQ154-CU154</f>
        <v>1</v>
      </c>
      <c r="CT154" s="111">
        <f>CS154/CU154</f>
        <v>0.5</v>
      </c>
      <c r="CU154" s="73" t="s">
        <v>114</v>
      </c>
      <c r="CV154" s="110">
        <f>CU154/B154</f>
        <v>7.6382523678582338E-5</v>
      </c>
    </row>
    <row r="155" spans="1:100" x14ac:dyDescent="0.3">
      <c r="A155" s="68" t="s">
        <v>141</v>
      </c>
      <c r="B155" s="158">
        <v>22740</v>
      </c>
      <c r="C155" s="180">
        <v>865</v>
      </c>
      <c r="D155" s="181">
        <f>L155</f>
        <v>6</v>
      </c>
      <c r="E155" s="182">
        <f>D155/C155</f>
        <v>6.9364161849710983E-3</v>
      </c>
      <c r="F155" s="182">
        <f>D155/B155</f>
        <v>2.6385224274406332E-4</v>
      </c>
      <c r="G155" s="183">
        <f>D155-L155</f>
        <v>0</v>
      </c>
      <c r="H155" s="185">
        <f>G155/L155</f>
        <v>0</v>
      </c>
      <c r="I155" s="184">
        <v>0</v>
      </c>
      <c r="J155" s="186">
        <v>0</v>
      </c>
      <c r="K155" s="5">
        <v>834</v>
      </c>
      <c r="L155" s="6">
        <f>SUM(T155,O155)</f>
        <v>6</v>
      </c>
      <c r="M155" s="102">
        <f>L155/K155</f>
        <v>7.1942446043165471E-3</v>
      </c>
      <c r="N155" s="102">
        <f>L155/B155</f>
        <v>2.6385224274406332E-4</v>
      </c>
      <c r="O155" s="8">
        <v>0</v>
      </c>
      <c r="P155" s="72">
        <v>0</v>
      </c>
      <c r="Q155" s="103">
        <f>L155-T155</f>
        <v>0</v>
      </c>
      <c r="R155" s="104">
        <f>Q155/T155</f>
        <v>0</v>
      </c>
      <c r="S155" s="8">
        <v>683</v>
      </c>
      <c r="T155" s="8">
        <v>6</v>
      </c>
      <c r="U155" s="102">
        <f>T155/S155</f>
        <v>8.7847730600292828E-3</v>
      </c>
      <c r="V155" s="102">
        <f>T155/B155</f>
        <v>2.6385224274406332E-4</v>
      </c>
      <c r="W155" s="73">
        <f>T155-AB155</f>
        <v>0</v>
      </c>
      <c r="X155" s="72">
        <f>W155/AB155</f>
        <v>0</v>
      </c>
      <c r="Y155" s="84">
        <f>T155-AI155</f>
        <v>0</v>
      </c>
      <c r="Z155" s="72">
        <f>Y155/AI155</f>
        <v>0</v>
      </c>
      <c r="AA155" s="5">
        <v>671</v>
      </c>
      <c r="AB155" s="8">
        <v>6</v>
      </c>
      <c r="AC155" s="71">
        <f>AB155/AA155</f>
        <v>8.9418777943368107E-3</v>
      </c>
      <c r="AD155" s="71">
        <f>AB155/B155</f>
        <v>2.6385224274406332E-4</v>
      </c>
      <c r="AE155" s="73">
        <f>AB155-AI155</f>
        <v>0</v>
      </c>
      <c r="AF155" s="71">
        <f>AE155/AI155</f>
        <v>0</v>
      </c>
      <c r="AG155" s="8">
        <f>AB155-AN155</f>
        <v>5</v>
      </c>
      <c r="AH155" s="168">
        <f>AG155/AN155</f>
        <v>5</v>
      </c>
      <c r="AI155" s="135">
        <v>6</v>
      </c>
      <c r="AJ155" s="137">
        <f>AI155/B155</f>
        <v>2.6385224274406332E-4</v>
      </c>
      <c r="AK155" s="138">
        <f>AI155-AN155</f>
        <v>5</v>
      </c>
      <c r="AL155" s="72">
        <f>AK155/AN155</f>
        <v>5</v>
      </c>
      <c r="AM155" s="70">
        <v>377</v>
      </c>
      <c r="AN155" s="70">
        <v>1</v>
      </c>
      <c r="AO155" s="71">
        <f>AM155/B155</f>
        <v>1.6578715919085312E-2</v>
      </c>
      <c r="AP155" s="71">
        <f>AN155/B155</f>
        <v>4.3975373790677221E-5</v>
      </c>
      <c r="AQ155" s="71">
        <f>AN155/AM155</f>
        <v>2.6525198938992041E-3</v>
      </c>
      <c r="AR155" s="73">
        <f>AN155-AW155</f>
        <v>0</v>
      </c>
      <c r="AS155" s="72">
        <f>AR155/AW155</f>
        <v>0</v>
      </c>
      <c r="AT155" s="73">
        <f>AN155-CD155</f>
        <v>0</v>
      </c>
      <c r="AU155" s="72">
        <f>AT155/CD155</f>
        <v>0</v>
      </c>
      <c r="AV155" s="70">
        <v>325</v>
      </c>
      <c r="AW155" s="70">
        <v>1</v>
      </c>
      <c r="AX155" s="74">
        <f>AV155/B155</f>
        <v>1.4291996481970097E-2</v>
      </c>
      <c r="AY155" s="74">
        <f>AW155/B155</f>
        <v>4.3975373790677221E-5</v>
      </c>
      <c r="AZ155" s="74">
        <f>AW155/AV155</f>
        <v>3.0769230769230769E-3</v>
      </c>
      <c r="BA155" s="75">
        <f>AW155-BD155</f>
        <v>0</v>
      </c>
      <c r="BB155" s="76">
        <f>BA155/BD155</f>
        <v>0</v>
      </c>
      <c r="BC155" s="84">
        <v>315</v>
      </c>
      <c r="BD155" s="84">
        <v>1</v>
      </c>
      <c r="BE155" s="74">
        <f>BC155/B155</f>
        <v>1.3852242744063324E-2</v>
      </c>
      <c r="BF155" s="74">
        <f>BD155/B155</f>
        <v>4.3975373790677221E-5</v>
      </c>
      <c r="BG155" s="74">
        <f>BD155/BC155</f>
        <v>3.1746031746031746E-3</v>
      </c>
      <c r="BH155" s="96">
        <f>BD155-BK155</f>
        <v>0</v>
      </c>
      <c r="BI155" s="76">
        <f>BH155/BK155</f>
        <v>0</v>
      </c>
      <c r="BJ155" s="86" t="s">
        <v>741</v>
      </c>
      <c r="BK155" s="86" t="s">
        <v>126</v>
      </c>
      <c r="BL155" s="87">
        <f>BJ155/B155</f>
        <v>1.2884784520668425E-2</v>
      </c>
      <c r="BM155" s="71">
        <f>BK155/B155</f>
        <v>4.3975373790677221E-5</v>
      </c>
      <c r="BN155" s="71">
        <f>BK155/BJ155</f>
        <v>3.4129692832764505E-3</v>
      </c>
      <c r="BO155" s="73">
        <f>BK155-BR155</f>
        <v>0</v>
      </c>
      <c r="BP155" s="72">
        <f>BO155/BR155</f>
        <v>0</v>
      </c>
      <c r="BQ155" s="86" t="s">
        <v>762</v>
      </c>
      <c r="BR155" s="86" t="s">
        <v>126</v>
      </c>
      <c r="BS155" s="71">
        <f>BR155/B155</f>
        <v>4.3975373790677221E-5</v>
      </c>
      <c r="BT155" s="71">
        <f>BR155/BQ155</f>
        <v>4.048582995951417E-3</v>
      </c>
      <c r="BU155" s="73">
        <f>BR155-BX155</f>
        <v>0</v>
      </c>
      <c r="BV155" s="72">
        <f>BU155/BX155</f>
        <v>0</v>
      </c>
      <c r="BW155" s="86" t="s">
        <v>577</v>
      </c>
      <c r="BX155" s="86" t="s">
        <v>126</v>
      </c>
      <c r="BY155" s="71">
        <f>BX155/B155</f>
        <v>4.3975373790677221E-5</v>
      </c>
      <c r="BZ155" s="71">
        <f>BX155/BW155</f>
        <v>4.2553191489361703E-3</v>
      </c>
      <c r="CA155" s="73">
        <f>BX155-CD155</f>
        <v>0</v>
      </c>
      <c r="CB155" s="72">
        <f>CA155/CD155</f>
        <v>0</v>
      </c>
      <c r="CC155" s="121" t="s">
        <v>291</v>
      </c>
      <c r="CD155" s="121" t="s">
        <v>193</v>
      </c>
      <c r="CE155" s="71">
        <f>CD155/B155</f>
        <v>4.3975373790677221E-5</v>
      </c>
      <c r="CF155" s="71">
        <f>CD155/CC155</f>
        <v>4.464285714285714E-3</v>
      </c>
      <c r="CG155" s="73">
        <f>CD155-CI155</f>
        <v>0</v>
      </c>
      <c r="CH155" s="72">
        <f>CG155/CI155</f>
        <v>0</v>
      </c>
      <c r="CI155" s="73">
        <v>1</v>
      </c>
      <c r="CJ155" s="87">
        <f>CI155/B155</f>
        <v>4.3975373790677221E-5</v>
      </c>
      <c r="CK155" s="84">
        <f>CI155-CM155</f>
        <v>0</v>
      </c>
      <c r="CL155" s="88">
        <f>CK155/CM155</f>
        <v>0</v>
      </c>
      <c r="CM155" s="73">
        <v>1</v>
      </c>
      <c r="CN155" s="87">
        <f>CM155/B155</f>
        <v>4.3975373790677221E-5</v>
      </c>
      <c r="CO155" s="122">
        <f>CM155-CQ155</f>
        <v>0</v>
      </c>
      <c r="CP155" s="88">
        <f>CO155/CQ155</f>
        <v>0</v>
      </c>
      <c r="CQ155" s="73">
        <v>1</v>
      </c>
      <c r="CR155" s="123">
        <f>CQ155/B155</f>
        <v>4.3975373790677221E-5</v>
      </c>
      <c r="CS155" s="124">
        <f>CQ155-CU155</f>
        <v>0</v>
      </c>
      <c r="CT155" s="111">
        <f>CS155/CU155</f>
        <v>0</v>
      </c>
      <c r="CU155" s="73" t="s">
        <v>126</v>
      </c>
      <c r="CV155" s="110">
        <f>CU155/B155</f>
        <v>4.3975373790677221E-5</v>
      </c>
    </row>
    <row r="156" spans="1:100" x14ac:dyDescent="0.3">
      <c r="A156" s="89" t="s">
        <v>110</v>
      </c>
      <c r="B156" s="164">
        <v>19056</v>
      </c>
      <c r="C156" s="180">
        <v>356</v>
      </c>
      <c r="D156" s="181">
        <f>L156</f>
        <v>5</v>
      </c>
      <c r="E156" s="182">
        <f>D156/C156</f>
        <v>1.4044943820224719E-2</v>
      </c>
      <c r="F156" s="182">
        <f>D156/B156</f>
        <v>2.6238455079764903E-4</v>
      </c>
      <c r="G156" s="183">
        <f>D156-L156</f>
        <v>0</v>
      </c>
      <c r="H156" s="185">
        <f>G156/L156</f>
        <v>0</v>
      </c>
      <c r="I156" s="184">
        <v>0</v>
      </c>
      <c r="J156" s="186">
        <v>0</v>
      </c>
      <c r="K156" s="9">
        <v>348</v>
      </c>
      <c r="L156" s="6">
        <f>SUM(T156,O156)</f>
        <v>5</v>
      </c>
      <c r="M156" s="102">
        <f>L156/K156</f>
        <v>1.4367816091954023E-2</v>
      </c>
      <c r="N156" s="102">
        <f>L156/B156</f>
        <v>2.6238455079764903E-4</v>
      </c>
      <c r="O156" s="8">
        <v>0</v>
      </c>
      <c r="P156" s="82">
        <v>0</v>
      </c>
      <c r="Q156" s="103">
        <f>L156-T156</f>
        <v>0</v>
      </c>
      <c r="R156" s="104">
        <f>Q156/T156</f>
        <v>0</v>
      </c>
      <c r="S156" s="8">
        <v>322</v>
      </c>
      <c r="T156" s="8">
        <v>5</v>
      </c>
      <c r="U156" s="102">
        <f>T156/S156</f>
        <v>1.5527950310559006E-2</v>
      </c>
      <c r="V156" s="102">
        <f>T156/B156</f>
        <v>2.6238455079764903E-4</v>
      </c>
      <c r="W156" s="73">
        <f>T156-AB156</f>
        <v>0</v>
      </c>
      <c r="X156" s="72">
        <f>W156/AB156</f>
        <v>0</v>
      </c>
      <c r="Y156" s="84">
        <f>T156-AI156</f>
        <v>0</v>
      </c>
      <c r="Z156" s="72">
        <f>Y156/AI156</f>
        <v>0</v>
      </c>
      <c r="AA156" s="9">
        <v>309</v>
      </c>
      <c r="AB156" s="9">
        <v>5</v>
      </c>
      <c r="AC156" s="87">
        <f>AB156/AA156</f>
        <v>1.6181229773462782E-2</v>
      </c>
      <c r="AD156" s="87">
        <f>AB156/B156</f>
        <v>2.6238455079764903E-4</v>
      </c>
      <c r="AE156" s="84">
        <f>AB156-AI156</f>
        <v>0</v>
      </c>
      <c r="AF156" s="87">
        <f>AE156/AI156</f>
        <v>0</v>
      </c>
      <c r="AG156" s="8">
        <f>AB156-AN156</f>
        <v>-1</v>
      </c>
      <c r="AH156" s="168">
        <f>AG156/AN156</f>
        <v>-0.16666666666666666</v>
      </c>
      <c r="AI156" s="135">
        <v>5</v>
      </c>
      <c r="AJ156" s="137">
        <f>AI156/B156</f>
        <v>2.6238455079764903E-4</v>
      </c>
      <c r="AK156" s="138">
        <f>AI156-AN156</f>
        <v>-1</v>
      </c>
      <c r="AL156" s="88">
        <f>AK156/AN156</f>
        <v>-0.16666666666666666</v>
      </c>
      <c r="AM156" s="86">
        <v>271</v>
      </c>
      <c r="AN156" s="86">
        <v>6</v>
      </c>
      <c r="AO156" s="87">
        <f>AM156/B156</f>
        <v>1.4221242653232578E-2</v>
      </c>
      <c r="AP156" s="87">
        <f>AN156/B156</f>
        <v>3.1486146095717883E-4</v>
      </c>
      <c r="AQ156" s="87">
        <f>AN156/AM156</f>
        <v>2.2140221402214021E-2</v>
      </c>
      <c r="AR156" s="84">
        <f>AN156-AW156</f>
        <v>0</v>
      </c>
      <c r="AS156" s="88">
        <f>AR156/AW156</f>
        <v>0</v>
      </c>
      <c r="AT156" s="84">
        <f>AN156-CD156</f>
        <v>3</v>
      </c>
      <c r="AU156" s="88">
        <f>AT156/CD156</f>
        <v>1</v>
      </c>
      <c r="AV156" s="86">
        <v>255</v>
      </c>
      <c r="AW156" s="86">
        <v>6</v>
      </c>
      <c r="AX156" s="74">
        <f>AV156/B156</f>
        <v>1.33816120906801E-2</v>
      </c>
      <c r="AY156" s="74">
        <f>AW156/B156</f>
        <v>3.1486146095717883E-4</v>
      </c>
      <c r="AZ156" s="74">
        <f>AW156/AV156</f>
        <v>2.3529411764705882E-2</v>
      </c>
      <c r="BA156" s="75">
        <f>AW156-BD156</f>
        <v>2</v>
      </c>
      <c r="BB156" s="76">
        <f>BA156/BD156</f>
        <v>0.5</v>
      </c>
      <c r="BC156" s="84">
        <v>193</v>
      </c>
      <c r="BD156" s="84">
        <v>4</v>
      </c>
      <c r="BE156" s="74">
        <f>BC156/B156</f>
        <v>1.0128043660789253E-2</v>
      </c>
      <c r="BF156" s="74">
        <f>BD156/B156</f>
        <v>2.0990764063811922E-4</v>
      </c>
      <c r="BG156" s="74">
        <f>BD156/BC156</f>
        <v>2.072538860103627E-2</v>
      </c>
      <c r="BH156" s="96">
        <f>BD156-BK156</f>
        <v>1</v>
      </c>
      <c r="BI156" s="76">
        <f>BH156/BK156</f>
        <v>0.33333333333333331</v>
      </c>
      <c r="BJ156" s="86" t="s">
        <v>546</v>
      </c>
      <c r="BK156" s="86" t="s">
        <v>107</v>
      </c>
      <c r="BL156" s="87">
        <f>BJ156/B156</f>
        <v>8.7111670864819472E-3</v>
      </c>
      <c r="BM156" s="71">
        <f>BK156/B156</f>
        <v>1.5743073047858942E-4</v>
      </c>
      <c r="BN156" s="71">
        <f>BK156/BJ156</f>
        <v>1.8072289156626505E-2</v>
      </c>
      <c r="BO156" s="73">
        <f>BK156-BR156</f>
        <v>0</v>
      </c>
      <c r="BP156" s="72">
        <f>BO156/BR156</f>
        <v>0</v>
      </c>
      <c r="BQ156" s="86" t="s">
        <v>465</v>
      </c>
      <c r="BR156" s="86" t="s">
        <v>107</v>
      </c>
      <c r="BS156" s="71">
        <f>BR156/B156</f>
        <v>1.5743073047858942E-4</v>
      </c>
      <c r="BT156" s="71">
        <f>BR156/BQ156</f>
        <v>2.1897810218978103E-2</v>
      </c>
      <c r="BU156" s="73">
        <f>BR156-BX156</f>
        <v>0</v>
      </c>
      <c r="BV156" s="72">
        <f>BU156/BX156</f>
        <v>0</v>
      </c>
      <c r="BW156" s="86" t="s">
        <v>446</v>
      </c>
      <c r="BX156" s="86" t="s">
        <v>107</v>
      </c>
      <c r="BY156" s="71">
        <f>BX156/B156</f>
        <v>1.5743073047858942E-4</v>
      </c>
      <c r="BZ156" s="71">
        <f>BX156/BW156</f>
        <v>2.3809523809523808E-2</v>
      </c>
      <c r="CA156" s="73">
        <f>BX156-CD156</f>
        <v>0</v>
      </c>
      <c r="CB156" s="72">
        <f>CA156/CD156</f>
        <v>0</v>
      </c>
      <c r="CC156" s="121" t="s">
        <v>304</v>
      </c>
      <c r="CD156" s="121" t="s">
        <v>210</v>
      </c>
      <c r="CE156" s="71">
        <f>CD156/B156</f>
        <v>1.5743073047858942E-4</v>
      </c>
      <c r="CF156" s="71">
        <f>CD156/CC156</f>
        <v>2.4E-2</v>
      </c>
      <c r="CG156" s="73">
        <f>CD156-CI156</f>
        <v>0</v>
      </c>
      <c r="CH156" s="72">
        <f>CG156/CI156</f>
        <v>0</v>
      </c>
      <c r="CI156" s="84">
        <v>3</v>
      </c>
      <c r="CJ156" s="87">
        <f>CI156/B156</f>
        <v>1.5743073047858942E-4</v>
      </c>
      <c r="CK156" s="84">
        <f>CI156-CM156</f>
        <v>0</v>
      </c>
      <c r="CL156" s="88">
        <f>CK156/CM156</f>
        <v>0</v>
      </c>
      <c r="CM156" s="84">
        <v>3</v>
      </c>
      <c r="CN156" s="87">
        <f>CM156/B156</f>
        <v>1.5743073047858942E-4</v>
      </c>
      <c r="CO156" s="122">
        <f>CM156-CQ156</f>
        <v>0</v>
      </c>
      <c r="CP156" s="88">
        <f>CO156/CQ156</f>
        <v>0</v>
      </c>
      <c r="CQ156" s="84">
        <v>3</v>
      </c>
      <c r="CR156" s="123">
        <f>CQ156/B156</f>
        <v>1.5743073047858942E-4</v>
      </c>
      <c r="CS156" s="124">
        <f>CQ156-CU156</f>
        <v>0</v>
      </c>
      <c r="CT156" s="111">
        <f>CS156/CU156</f>
        <v>0</v>
      </c>
      <c r="CU156" s="84" t="s">
        <v>107</v>
      </c>
      <c r="CV156" s="110">
        <f>CU156/B156</f>
        <v>1.5743073047858942E-4</v>
      </c>
    </row>
    <row r="157" spans="1:100" x14ac:dyDescent="0.3">
      <c r="A157" s="68" t="s">
        <v>125</v>
      </c>
      <c r="B157" s="158">
        <v>7792</v>
      </c>
      <c r="C157" s="180">
        <v>412</v>
      </c>
      <c r="D157" s="181">
        <f>L157</f>
        <v>2</v>
      </c>
      <c r="E157" s="182">
        <f>D157/C157</f>
        <v>4.8543689320388345E-3</v>
      </c>
      <c r="F157" s="182">
        <f>D157/B157</f>
        <v>2.5667351129363451E-4</v>
      </c>
      <c r="G157" s="183">
        <f>D157-L157</f>
        <v>0</v>
      </c>
      <c r="H157" s="185">
        <f>G157/L157</f>
        <v>0</v>
      </c>
      <c r="I157" s="184">
        <v>0</v>
      </c>
      <c r="J157" s="186">
        <v>0</v>
      </c>
      <c r="K157" s="5">
        <v>409</v>
      </c>
      <c r="L157" s="6">
        <f>SUM(T157,O157)</f>
        <v>2</v>
      </c>
      <c r="M157" s="102">
        <f>L157/K157</f>
        <v>4.8899755501222494E-3</v>
      </c>
      <c r="N157" s="102">
        <f>L157/B157</f>
        <v>2.5667351129363451E-4</v>
      </c>
      <c r="O157" s="8">
        <v>0</v>
      </c>
      <c r="P157" s="72">
        <v>0</v>
      </c>
      <c r="Q157" s="103">
        <f>L157-T157</f>
        <v>0</v>
      </c>
      <c r="R157" s="104">
        <f>Q157/T157</f>
        <v>0</v>
      </c>
      <c r="S157" s="8">
        <v>425</v>
      </c>
      <c r="T157" s="8">
        <v>2</v>
      </c>
      <c r="U157" s="102">
        <f>T157/S157</f>
        <v>4.7058823529411761E-3</v>
      </c>
      <c r="V157" s="102">
        <f>T157/B157</f>
        <v>2.5667351129363451E-4</v>
      </c>
      <c r="W157" s="73">
        <f>T157-AB157</f>
        <v>0</v>
      </c>
      <c r="X157" s="72">
        <f>W157/AB157</f>
        <v>0</v>
      </c>
      <c r="Y157" s="84">
        <f>T157-AI157</f>
        <v>0</v>
      </c>
      <c r="Z157" s="72">
        <f>Y157/AI157</f>
        <v>0</v>
      </c>
      <c r="AA157" s="5">
        <v>173</v>
      </c>
      <c r="AB157" s="8">
        <v>2</v>
      </c>
      <c r="AC157" s="71">
        <f>AB157/AA157</f>
        <v>1.1560693641618497E-2</v>
      </c>
      <c r="AD157" s="71">
        <f>AB157/B157</f>
        <v>2.5667351129363451E-4</v>
      </c>
      <c r="AE157" s="73">
        <f>AB157-AI157</f>
        <v>0</v>
      </c>
      <c r="AF157" s="71">
        <f>AE157/AI157</f>
        <v>0</v>
      </c>
      <c r="AG157" s="8">
        <f>AB157-AN157</f>
        <v>1</v>
      </c>
      <c r="AH157" s="168">
        <f>AG157/AN157</f>
        <v>1</v>
      </c>
      <c r="AI157" s="135">
        <v>2</v>
      </c>
      <c r="AJ157" s="139">
        <f>AI157/B157</f>
        <v>2.5667351129363451E-4</v>
      </c>
      <c r="AK157" s="132">
        <f>AI157-AN157</f>
        <v>1</v>
      </c>
      <c r="AL157" s="72">
        <f>AK157/AN157</f>
        <v>1</v>
      </c>
      <c r="AM157" s="70">
        <v>117</v>
      </c>
      <c r="AN157" s="70">
        <v>1</v>
      </c>
      <c r="AO157" s="71">
        <f>AM157/B157</f>
        <v>1.5015400410677619E-2</v>
      </c>
      <c r="AP157" s="71">
        <f>AN157/B157</f>
        <v>1.2833675564681725E-4</v>
      </c>
      <c r="AQ157" s="71">
        <f>AN157/AM157</f>
        <v>8.5470085470085479E-3</v>
      </c>
      <c r="AR157" s="73">
        <f>AN157-AW157</f>
        <v>0</v>
      </c>
      <c r="AS157" s="72">
        <f>AR157/AW157</f>
        <v>0</v>
      </c>
      <c r="AT157" s="73">
        <f>AN157-CD157</f>
        <v>0</v>
      </c>
      <c r="AU157" s="72">
        <f>AT157/CD157</f>
        <v>0</v>
      </c>
      <c r="AV157" s="70">
        <v>108</v>
      </c>
      <c r="AW157" s="70">
        <v>1</v>
      </c>
      <c r="AX157" s="74">
        <f>AV157/B157</f>
        <v>1.3860369609856264E-2</v>
      </c>
      <c r="AY157" s="74">
        <f>AW157/B157</f>
        <v>1.2833675564681725E-4</v>
      </c>
      <c r="AZ157" s="74">
        <f>AW157/AV157</f>
        <v>9.2592592592592587E-3</v>
      </c>
      <c r="BA157" s="75">
        <f>AW157-BD157</f>
        <v>0</v>
      </c>
      <c r="BB157" s="76">
        <f>BA157/BD157</f>
        <v>0</v>
      </c>
      <c r="BC157" s="84">
        <v>95</v>
      </c>
      <c r="BD157" s="84">
        <v>1</v>
      </c>
      <c r="BE157" s="74">
        <f>BC157/B157</f>
        <v>1.2191991786447639E-2</v>
      </c>
      <c r="BF157" s="74">
        <f>BD157/B157</f>
        <v>1.2833675564681725E-4</v>
      </c>
      <c r="BG157" s="74">
        <f>BD157/BC157</f>
        <v>1.0526315789473684E-2</v>
      </c>
      <c r="BH157" s="96">
        <f>BD157-BK157</f>
        <v>0</v>
      </c>
      <c r="BI157" s="76">
        <f>BH157/BK157</f>
        <v>0</v>
      </c>
      <c r="BJ157" s="86" t="s">
        <v>768</v>
      </c>
      <c r="BK157" s="86" t="s">
        <v>126</v>
      </c>
      <c r="BL157" s="87">
        <f>BJ157/B157</f>
        <v>1.0395277207392197E-2</v>
      </c>
      <c r="BM157" s="71">
        <f>BK157/B157</f>
        <v>1.2833675564681725E-4</v>
      </c>
      <c r="BN157" s="71">
        <f>BK157/BJ157</f>
        <v>1.2345679012345678E-2</v>
      </c>
      <c r="BO157" s="73">
        <f>BK157-BR157</f>
        <v>0</v>
      </c>
      <c r="BP157" s="72">
        <f>BO157/BR157</f>
        <v>0</v>
      </c>
      <c r="BQ157" s="86" t="s">
        <v>756</v>
      </c>
      <c r="BR157" s="86" t="s">
        <v>126</v>
      </c>
      <c r="BS157" s="71">
        <f>BR157/B157</f>
        <v>1.2833675564681725E-4</v>
      </c>
      <c r="BT157" s="71">
        <f>BR157/BQ157</f>
        <v>1.4925373134328358E-2</v>
      </c>
      <c r="BU157" s="73">
        <f>BR157-BX157</f>
        <v>0</v>
      </c>
      <c r="BV157" s="72">
        <f>BU157/BX157</f>
        <v>0</v>
      </c>
      <c r="BW157" s="86" t="s">
        <v>411</v>
      </c>
      <c r="BX157" s="86" t="s">
        <v>126</v>
      </c>
      <c r="BY157" s="71">
        <f>BX157/B157</f>
        <v>1.2833675564681725E-4</v>
      </c>
      <c r="BZ157" s="71">
        <f>BX157/BW157</f>
        <v>1.6666666666666666E-2</v>
      </c>
      <c r="CA157" s="73">
        <f>BX157-CD157</f>
        <v>0</v>
      </c>
      <c r="CB157" s="72">
        <f>CA157/CD157</f>
        <v>0</v>
      </c>
      <c r="CC157" s="121" t="s">
        <v>192</v>
      </c>
      <c r="CD157" s="121" t="s">
        <v>193</v>
      </c>
      <c r="CE157" s="71">
        <f>CD157/B157</f>
        <v>1.2833675564681725E-4</v>
      </c>
      <c r="CF157" s="71">
        <f>CD157/CC157</f>
        <v>1.7241379310344827E-2</v>
      </c>
      <c r="CG157" s="73">
        <f>CD157-CI157</f>
        <v>0</v>
      </c>
      <c r="CH157" s="72">
        <f>CG157/CI157</f>
        <v>0</v>
      </c>
      <c r="CI157" s="73">
        <v>1</v>
      </c>
      <c r="CJ157" s="87">
        <f>CI157/B157</f>
        <v>1.2833675564681725E-4</v>
      </c>
      <c r="CK157" s="84">
        <f>CI157-CM157</f>
        <v>0</v>
      </c>
      <c r="CL157" s="88">
        <f>CK157/CM157</f>
        <v>0</v>
      </c>
      <c r="CM157" s="73">
        <v>1</v>
      </c>
      <c r="CN157" s="87">
        <f>CM157/B157</f>
        <v>1.2833675564681725E-4</v>
      </c>
      <c r="CO157" s="122">
        <f>CM157-CQ157</f>
        <v>0</v>
      </c>
      <c r="CP157" s="88">
        <f>CO157/CQ157</f>
        <v>0</v>
      </c>
      <c r="CQ157" s="73">
        <v>1</v>
      </c>
      <c r="CR157" s="123">
        <f>CQ157/B157</f>
        <v>1.2833675564681725E-4</v>
      </c>
      <c r="CS157" s="124">
        <f>CQ157-CU157</f>
        <v>0</v>
      </c>
      <c r="CT157" s="111">
        <f>CS157/CU157</f>
        <v>0</v>
      </c>
      <c r="CU157" s="73" t="s">
        <v>126</v>
      </c>
      <c r="CV157" s="110">
        <f>CU157/B157</f>
        <v>1.2833675564681725E-4</v>
      </c>
    </row>
    <row r="158" spans="1:100" x14ac:dyDescent="0.3">
      <c r="A158" s="89" t="s">
        <v>87</v>
      </c>
      <c r="B158" s="162">
        <v>78252</v>
      </c>
      <c r="C158" s="180">
        <v>1288</v>
      </c>
      <c r="D158" s="181">
        <v>20</v>
      </c>
      <c r="E158" s="182">
        <f>D158/C158</f>
        <v>1.5527950310559006E-2</v>
      </c>
      <c r="F158" s="182">
        <f>D158/B158</f>
        <v>2.5558452180135971E-4</v>
      </c>
      <c r="G158" s="183">
        <f>D158-L158</f>
        <v>0</v>
      </c>
      <c r="H158" s="185">
        <f>G158/L158</f>
        <v>0</v>
      </c>
      <c r="I158" s="184">
        <v>0</v>
      </c>
      <c r="J158" s="186">
        <v>0</v>
      </c>
      <c r="K158" s="27">
        <v>1267</v>
      </c>
      <c r="L158" s="8">
        <v>20</v>
      </c>
      <c r="M158" s="102">
        <f>L158/K158</f>
        <v>1.5785319652722968E-2</v>
      </c>
      <c r="N158" s="102">
        <f>L158/B158</f>
        <v>2.5558452180135971E-4</v>
      </c>
      <c r="O158" s="8">
        <v>0</v>
      </c>
      <c r="P158" s="88">
        <v>0</v>
      </c>
      <c r="Q158" s="103">
        <f>L158-T158</f>
        <v>1</v>
      </c>
      <c r="R158" s="104">
        <f>Q158/T158</f>
        <v>5.2631578947368418E-2</v>
      </c>
      <c r="S158" s="8">
        <v>1172</v>
      </c>
      <c r="T158" s="8">
        <v>19</v>
      </c>
      <c r="U158" s="102">
        <f>T158/S158</f>
        <v>1.6211604095563138E-2</v>
      </c>
      <c r="V158" s="102">
        <f>T158/B158</f>
        <v>2.4280529571129173E-4</v>
      </c>
      <c r="W158" s="73">
        <f>T158-AB158</f>
        <v>0</v>
      </c>
      <c r="X158" s="72">
        <f>W158/AB158</f>
        <v>0</v>
      </c>
      <c r="Y158" s="84">
        <f>T158-AI158</f>
        <v>0</v>
      </c>
      <c r="Z158" s="72">
        <f>Y158/AI158</f>
        <v>0</v>
      </c>
      <c r="AA158" s="27">
        <v>1136</v>
      </c>
      <c r="AB158" s="8">
        <v>19</v>
      </c>
      <c r="AC158" s="87">
        <f>AB158/AA158</f>
        <v>1.6725352112676055E-2</v>
      </c>
      <c r="AD158" s="87">
        <f>AB158/B158</f>
        <v>2.4280529571129173E-4</v>
      </c>
      <c r="AE158" s="84">
        <f>AB158-AI158</f>
        <v>0</v>
      </c>
      <c r="AF158" s="87">
        <f>AE158/AI158</f>
        <v>0</v>
      </c>
      <c r="AG158" s="8">
        <f>AB158-AN158</f>
        <v>3</v>
      </c>
      <c r="AH158" s="168">
        <f>AG158/AN158</f>
        <v>0.1875</v>
      </c>
      <c r="AI158" s="135">
        <v>19</v>
      </c>
      <c r="AJ158" s="137">
        <f>AI158/B158</f>
        <v>2.4280529571129173E-4</v>
      </c>
      <c r="AK158" s="138">
        <f>AI158-AN158</f>
        <v>3</v>
      </c>
      <c r="AL158" s="88">
        <f>AK158/AN158</f>
        <v>0.1875</v>
      </c>
      <c r="AM158" s="86">
        <v>972</v>
      </c>
      <c r="AN158" s="86">
        <v>16</v>
      </c>
      <c r="AO158" s="87">
        <f>AM158/B158</f>
        <v>1.2421407759546081E-2</v>
      </c>
      <c r="AP158" s="87">
        <f>AN158/B158</f>
        <v>2.0446761744108777E-4</v>
      </c>
      <c r="AQ158" s="87">
        <f>AN158/AM158</f>
        <v>1.646090534979424E-2</v>
      </c>
      <c r="AR158" s="77">
        <f>AN158-AW158</f>
        <v>0</v>
      </c>
      <c r="AS158" s="88">
        <f>AR158/AW158</f>
        <v>0</v>
      </c>
      <c r="AT158" s="84">
        <f>AN158-CD158</f>
        <v>6</v>
      </c>
      <c r="AU158" s="88">
        <f>AT158/CD158</f>
        <v>0.6</v>
      </c>
      <c r="AV158" s="86">
        <v>920</v>
      </c>
      <c r="AW158" s="86">
        <v>16</v>
      </c>
      <c r="AX158" s="74">
        <f>AV158/B158</f>
        <v>1.1756888002862547E-2</v>
      </c>
      <c r="AY158" s="74">
        <f>AW158/B158</f>
        <v>2.0446761744108777E-4</v>
      </c>
      <c r="AZ158" s="74">
        <f>AW158/AV158</f>
        <v>1.7391304347826087E-2</v>
      </c>
      <c r="BA158" s="75">
        <f>AW158-BD158</f>
        <v>1</v>
      </c>
      <c r="BB158" s="76">
        <f>BA158/BD158</f>
        <v>6.6666666666666666E-2</v>
      </c>
      <c r="BC158" s="84">
        <v>890</v>
      </c>
      <c r="BD158" s="84">
        <v>15</v>
      </c>
      <c r="BE158" s="74">
        <f>BC158/B158</f>
        <v>1.1373511220160507E-2</v>
      </c>
      <c r="BF158" s="74">
        <f>BD158/B158</f>
        <v>1.9168839135101979E-4</v>
      </c>
      <c r="BG158" s="74">
        <f>BD158/BC158</f>
        <v>1.6853932584269662E-2</v>
      </c>
      <c r="BH158" s="96">
        <f>BD158-BK158</f>
        <v>1</v>
      </c>
      <c r="BI158" s="76">
        <f>BH158/BK158</f>
        <v>7.1428571428571425E-2</v>
      </c>
      <c r="BJ158" s="86" t="s">
        <v>848</v>
      </c>
      <c r="BK158" s="86" t="s">
        <v>61</v>
      </c>
      <c r="BL158" s="87">
        <f>BJ158/B158</f>
        <v>1.1105147472269079E-2</v>
      </c>
      <c r="BM158" s="71">
        <f>BK158/B158</f>
        <v>1.7890916526095181E-4</v>
      </c>
      <c r="BN158" s="71">
        <f>BK158/BJ158</f>
        <v>1.611047180667434E-2</v>
      </c>
      <c r="BO158" s="73">
        <f>BK158-BR158</f>
        <v>2</v>
      </c>
      <c r="BP158" s="72">
        <f>BO158/BR158</f>
        <v>0.16666666666666666</v>
      </c>
      <c r="BQ158" s="86" t="s">
        <v>754</v>
      </c>
      <c r="BR158" s="86" t="s">
        <v>68</v>
      </c>
      <c r="BS158" s="71">
        <f>BR158/B158</f>
        <v>1.5335071308081582E-4</v>
      </c>
      <c r="BT158" s="71">
        <f>BR158/BQ158</f>
        <v>1.5189873417721518E-2</v>
      </c>
      <c r="BU158" s="73">
        <f>BR158-BX158</f>
        <v>1</v>
      </c>
      <c r="BV158" s="72">
        <f>BU158/BX158</f>
        <v>9.0909090909090912E-2</v>
      </c>
      <c r="BW158" s="86" t="s">
        <v>552</v>
      </c>
      <c r="BX158" s="86" t="s">
        <v>71</v>
      </c>
      <c r="BY158" s="71">
        <f>BX158/B158</f>
        <v>1.4057148699074784E-4</v>
      </c>
      <c r="BZ158" s="71">
        <f>BX158/BW158</f>
        <v>1.4248704663212436E-2</v>
      </c>
      <c r="CA158" s="73">
        <f>BX158-CD158</f>
        <v>1</v>
      </c>
      <c r="CB158" s="72">
        <f>CA158/CD158</f>
        <v>0.1</v>
      </c>
      <c r="CC158" s="121" t="s">
        <v>349</v>
      </c>
      <c r="CD158" s="121" t="s">
        <v>276</v>
      </c>
      <c r="CE158" s="71">
        <f>CD158/B158</f>
        <v>1.2779226090067986E-4</v>
      </c>
      <c r="CF158" s="71">
        <f>CD158/CC158</f>
        <v>1.3140604467805518E-2</v>
      </c>
      <c r="CG158" s="73">
        <f>CD158-CI158</f>
        <v>1</v>
      </c>
      <c r="CH158" s="72">
        <f>CG158/CI158</f>
        <v>0.1111111111111111</v>
      </c>
      <c r="CI158" s="84">
        <v>9</v>
      </c>
      <c r="CJ158" s="87">
        <f>CI158/B158</f>
        <v>1.1501303481061186E-4</v>
      </c>
      <c r="CK158" s="84">
        <f>CI158-CM158</f>
        <v>1</v>
      </c>
      <c r="CL158" s="88">
        <f>CK158/CM158</f>
        <v>0.125</v>
      </c>
      <c r="CM158" s="84">
        <v>8</v>
      </c>
      <c r="CN158" s="87">
        <f>CM158/B158</f>
        <v>1.0223380872054388E-4</v>
      </c>
      <c r="CO158" s="122">
        <f>CM158-CQ158</f>
        <v>1</v>
      </c>
      <c r="CP158" s="88">
        <f>CO158/CQ158</f>
        <v>0.14285714285714285</v>
      </c>
      <c r="CQ158" s="84">
        <v>7</v>
      </c>
      <c r="CR158" s="123">
        <f>CQ158/B158</f>
        <v>8.9454582630475903E-5</v>
      </c>
      <c r="CS158" s="124">
        <f>CQ158-CU158</f>
        <v>0</v>
      </c>
      <c r="CT158" s="111">
        <f>CS158/CU158</f>
        <v>0</v>
      </c>
      <c r="CU158" s="84" t="s">
        <v>85</v>
      </c>
      <c r="CV158" s="110">
        <f>CU158/B158</f>
        <v>8.9454582630475903E-5</v>
      </c>
    </row>
    <row r="159" spans="1:100" x14ac:dyDescent="0.3">
      <c r="A159" s="68" t="s">
        <v>116</v>
      </c>
      <c r="B159" s="161">
        <v>7833</v>
      </c>
      <c r="C159" s="180">
        <v>128</v>
      </c>
      <c r="D159" s="181">
        <f>L159</f>
        <v>2</v>
      </c>
      <c r="E159" s="182">
        <f>D159/C159</f>
        <v>1.5625E-2</v>
      </c>
      <c r="F159" s="182">
        <f>D159/B159</f>
        <v>2.5533001404315077E-4</v>
      </c>
      <c r="G159" s="183">
        <f>D159-L159</f>
        <v>0</v>
      </c>
      <c r="H159" s="185">
        <f>G159/L159</f>
        <v>0</v>
      </c>
      <c r="I159" s="184">
        <v>0</v>
      </c>
      <c r="J159" s="186">
        <v>0</v>
      </c>
      <c r="K159" s="5">
        <v>125</v>
      </c>
      <c r="L159" s="6">
        <f>SUM(T159,O159)</f>
        <v>2</v>
      </c>
      <c r="M159" s="102">
        <f>L159/K159</f>
        <v>1.6E-2</v>
      </c>
      <c r="N159" s="102">
        <f>L159/B159</f>
        <v>2.5533001404315077E-4</v>
      </c>
      <c r="O159" s="8">
        <v>0</v>
      </c>
      <c r="P159" s="72">
        <v>0</v>
      </c>
      <c r="Q159" s="103">
        <f>L159-T159</f>
        <v>0</v>
      </c>
      <c r="R159" s="104">
        <f>Q159/T159</f>
        <v>0</v>
      </c>
      <c r="S159" s="8">
        <v>119</v>
      </c>
      <c r="T159" s="8">
        <v>2</v>
      </c>
      <c r="U159" s="102">
        <f>T159/S159</f>
        <v>1.680672268907563E-2</v>
      </c>
      <c r="V159" s="102">
        <f>T159/B159</f>
        <v>2.5533001404315077E-4</v>
      </c>
      <c r="W159" s="73">
        <f>T159-AB159</f>
        <v>0</v>
      </c>
      <c r="X159" s="72">
        <f>W159/AB159</f>
        <v>0</v>
      </c>
      <c r="Y159" s="84">
        <f>T159-AI159</f>
        <v>0</v>
      </c>
      <c r="Z159" s="72">
        <f>Y159/AI159</f>
        <v>0</v>
      </c>
      <c r="AA159" s="8">
        <v>118</v>
      </c>
      <c r="AB159" s="8">
        <v>2</v>
      </c>
      <c r="AC159" s="71">
        <f>AB159/AA159</f>
        <v>1.6949152542372881E-2</v>
      </c>
      <c r="AD159" s="71">
        <f>AB159/B159</f>
        <v>2.5533001404315077E-4</v>
      </c>
      <c r="AE159" s="73">
        <f>AB159-AI159</f>
        <v>0</v>
      </c>
      <c r="AF159" s="71">
        <f>AE159/AI159</f>
        <v>0</v>
      </c>
      <c r="AG159" s="8">
        <f>AB159-AN159</f>
        <v>0</v>
      </c>
      <c r="AH159" s="168">
        <f>AG159/AN159</f>
        <v>0</v>
      </c>
      <c r="AI159" s="135">
        <v>2</v>
      </c>
      <c r="AJ159" s="137">
        <f>AI159/B159</f>
        <v>2.5533001404315077E-4</v>
      </c>
      <c r="AK159" s="138">
        <f>AI159-AN159</f>
        <v>0</v>
      </c>
      <c r="AL159" s="72">
        <f>AK159/AN159</f>
        <v>0</v>
      </c>
      <c r="AM159" s="70">
        <v>83</v>
      </c>
      <c r="AN159" s="70">
        <v>2</v>
      </c>
      <c r="AO159" s="71">
        <f>AM159/B159</f>
        <v>1.0596195582790758E-2</v>
      </c>
      <c r="AP159" s="71">
        <f>AN159/B159</f>
        <v>2.5533001404315077E-4</v>
      </c>
      <c r="AQ159" s="71">
        <f>AN159/AM159</f>
        <v>2.4096385542168676E-2</v>
      </c>
      <c r="AR159" s="69">
        <f>AN159-AW159</f>
        <v>0</v>
      </c>
      <c r="AS159" s="72">
        <f>AR159/AW159</f>
        <v>0</v>
      </c>
      <c r="AT159" s="73">
        <f>AN159-CD159</f>
        <v>0</v>
      </c>
      <c r="AU159" s="72">
        <f>AT159/CD159</f>
        <v>0</v>
      </c>
      <c r="AV159" s="70">
        <v>75</v>
      </c>
      <c r="AW159" s="70">
        <v>2</v>
      </c>
      <c r="AX159" s="74">
        <f>AV159/B159</f>
        <v>9.5748755266181537E-3</v>
      </c>
      <c r="AY159" s="74">
        <f>AW159/B159</f>
        <v>2.5533001404315077E-4</v>
      </c>
      <c r="AZ159" s="74">
        <f>AW159/AV159</f>
        <v>2.6666666666666668E-2</v>
      </c>
      <c r="BA159" s="75">
        <f>AW159-BD159</f>
        <v>0</v>
      </c>
      <c r="BB159" s="76">
        <f>BA159/BD159</f>
        <v>0</v>
      </c>
      <c r="BC159" s="84">
        <v>71</v>
      </c>
      <c r="BD159" s="84">
        <v>2</v>
      </c>
      <c r="BE159" s="74">
        <f>BC159/B159</f>
        <v>9.0642154985318517E-3</v>
      </c>
      <c r="BF159" s="74">
        <f>BD159/B159</f>
        <v>2.5533001404315077E-4</v>
      </c>
      <c r="BG159" s="74">
        <f>BD159/BC159</f>
        <v>2.8169014084507043E-2</v>
      </c>
      <c r="BH159" s="96">
        <f>BD159-BK159</f>
        <v>0</v>
      </c>
      <c r="BI159" s="76">
        <f>BH159/BK159</f>
        <v>0</v>
      </c>
      <c r="BJ159" s="70" t="s">
        <v>528</v>
      </c>
      <c r="BK159" s="70" t="s">
        <v>114</v>
      </c>
      <c r="BL159" s="87">
        <f>BJ159/B159</f>
        <v>8.8088854844887016E-3</v>
      </c>
      <c r="BM159" s="71">
        <f>BK159/B159</f>
        <v>2.5533001404315077E-4</v>
      </c>
      <c r="BN159" s="71">
        <f>BK159/BJ159</f>
        <v>2.8985507246376812E-2</v>
      </c>
      <c r="BO159" s="73">
        <f>BK159-BR159</f>
        <v>0</v>
      </c>
      <c r="BP159" s="72">
        <f>BO159/BR159</f>
        <v>0</v>
      </c>
      <c r="BQ159" s="86" t="s">
        <v>476</v>
      </c>
      <c r="BR159" s="86" t="s">
        <v>114</v>
      </c>
      <c r="BS159" s="71">
        <f>BR159/B159</f>
        <v>2.5533001404315077E-4</v>
      </c>
      <c r="BT159" s="71">
        <f>BR159/BQ159</f>
        <v>2.9411764705882353E-2</v>
      </c>
      <c r="BU159" s="73">
        <f>BR159-BX159</f>
        <v>0</v>
      </c>
      <c r="BV159" s="72">
        <f>BU159/BX159</f>
        <v>0</v>
      </c>
      <c r="BW159" s="70" t="s">
        <v>461</v>
      </c>
      <c r="BX159" s="70" t="s">
        <v>114</v>
      </c>
      <c r="BY159" s="71">
        <f>BX159/B159</f>
        <v>2.5533001404315077E-4</v>
      </c>
      <c r="BZ159" s="71">
        <f>BX159/BW159</f>
        <v>3.0769230769230771E-2</v>
      </c>
      <c r="CA159" s="73">
        <f>BX159-CD159</f>
        <v>0</v>
      </c>
      <c r="CB159" s="72">
        <f>CA159/CD159</f>
        <v>0</v>
      </c>
      <c r="CC159" s="125" t="s">
        <v>251</v>
      </c>
      <c r="CD159" s="121" t="s">
        <v>234</v>
      </c>
      <c r="CE159" s="71">
        <f>CD159/B159</f>
        <v>2.5533001404315077E-4</v>
      </c>
      <c r="CF159" s="71">
        <f>CD159/CC159</f>
        <v>3.0769230769230771E-2</v>
      </c>
      <c r="CG159" s="73">
        <f>CD159-CI159</f>
        <v>0</v>
      </c>
      <c r="CH159" s="72">
        <f>CG159/CI159</f>
        <v>0</v>
      </c>
      <c r="CI159" s="73">
        <v>2</v>
      </c>
      <c r="CJ159" s="87">
        <f>CI159/B159</f>
        <v>2.5533001404315077E-4</v>
      </c>
      <c r="CK159" s="84">
        <f>CI159-CM159</f>
        <v>0</v>
      </c>
      <c r="CL159" s="88">
        <f>CK159/CM159</f>
        <v>0</v>
      </c>
      <c r="CM159" s="73">
        <v>2</v>
      </c>
      <c r="CN159" s="87">
        <f>CM159/B159</f>
        <v>2.5533001404315077E-4</v>
      </c>
      <c r="CO159" s="122">
        <f>CM159-CQ159</f>
        <v>0</v>
      </c>
      <c r="CP159" s="88">
        <f>CO159/CQ159</f>
        <v>0</v>
      </c>
      <c r="CQ159" s="73">
        <v>2</v>
      </c>
      <c r="CR159" s="123">
        <f>CQ159/B159</f>
        <v>2.5533001404315077E-4</v>
      </c>
      <c r="CS159" s="124">
        <f>CQ159-CU159</f>
        <v>0</v>
      </c>
      <c r="CT159" s="111">
        <f>CS159/CU159</f>
        <v>0</v>
      </c>
      <c r="CU159" s="73" t="s">
        <v>114</v>
      </c>
      <c r="CV159" s="110">
        <f>CU159/B159</f>
        <v>2.5533001404315077E-4</v>
      </c>
    </row>
    <row r="160" spans="1:100" x14ac:dyDescent="0.3">
      <c r="A160" s="100" t="s">
        <v>946</v>
      </c>
      <c r="B160" s="165">
        <v>8241</v>
      </c>
      <c r="C160" s="180">
        <v>193</v>
      </c>
      <c r="D160" s="181">
        <f>L160</f>
        <v>2</v>
      </c>
      <c r="E160" s="182">
        <f>D160/C160</f>
        <v>1.0362694300518135E-2</v>
      </c>
      <c r="F160" s="182">
        <f>D160/B160</f>
        <v>2.4268899405411964E-4</v>
      </c>
      <c r="G160" s="183">
        <f>D160-L160</f>
        <v>0</v>
      </c>
      <c r="H160" s="185">
        <f>G160/L160</f>
        <v>0</v>
      </c>
      <c r="I160" s="184">
        <v>0</v>
      </c>
      <c r="J160" s="186">
        <v>0</v>
      </c>
      <c r="K160" s="5">
        <v>192</v>
      </c>
      <c r="L160" s="6">
        <f>SUM(T160,O160)</f>
        <v>2</v>
      </c>
      <c r="M160" s="102">
        <f>L160/K160</f>
        <v>1.0416666666666666E-2</v>
      </c>
      <c r="N160" s="102">
        <f>L160/B160</f>
        <v>2.4268899405411964E-4</v>
      </c>
      <c r="O160" s="8">
        <v>0</v>
      </c>
      <c r="P160" s="72">
        <v>0</v>
      </c>
      <c r="Q160" s="103">
        <f>L160-T160</f>
        <v>0</v>
      </c>
      <c r="R160" s="104">
        <f>Q160/T160</f>
        <v>0</v>
      </c>
      <c r="S160" s="8">
        <v>173</v>
      </c>
      <c r="T160" s="8">
        <v>2</v>
      </c>
      <c r="U160" s="102">
        <f>T160/S160</f>
        <v>1.1560693641618497E-2</v>
      </c>
      <c r="V160" s="102">
        <f>T160/B160</f>
        <v>2.4268899405411964E-4</v>
      </c>
      <c r="W160" s="73">
        <f>T160-AB160</f>
        <v>0</v>
      </c>
      <c r="X160" s="72">
        <f>W160/AB160</f>
        <v>0</v>
      </c>
      <c r="Y160" s="84">
        <f>T160-AI160</f>
        <v>-1</v>
      </c>
      <c r="Z160" s="72">
        <f>Y160/AI160</f>
        <v>-0.33333333333333331</v>
      </c>
      <c r="AA160" s="5">
        <v>171</v>
      </c>
      <c r="AB160" s="8">
        <v>2</v>
      </c>
      <c r="AC160" s="102">
        <f>AB160/AA160</f>
        <v>1.1695906432748537E-2</v>
      </c>
      <c r="AD160" s="102">
        <f>AB160/B160</f>
        <v>2.4268899405411964E-4</v>
      </c>
      <c r="AE160" s="105">
        <f>AB160-AI160</f>
        <v>-1</v>
      </c>
      <c r="AF160" s="102">
        <f>AE160/AI160</f>
        <v>-0.33333333333333331</v>
      </c>
      <c r="AG160" s="8">
        <f>AB160-AN160</f>
        <v>0</v>
      </c>
      <c r="AH160" s="168">
        <f>AG160/AN160</f>
        <v>0</v>
      </c>
      <c r="AI160" s="135">
        <v>3</v>
      </c>
      <c r="AJ160" s="137">
        <f>AI160/B160</f>
        <v>3.6403349108117945E-4</v>
      </c>
      <c r="AK160" s="138">
        <f>AI160-AN160</f>
        <v>1</v>
      </c>
      <c r="AL160" s="104">
        <f>AK160/AN160</f>
        <v>0.5</v>
      </c>
      <c r="AM160" s="101">
        <v>100</v>
      </c>
      <c r="AN160" s="101">
        <v>2</v>
      </c>
      <c r="AO160" s="102">
        <f>AM160/B160</f>
        <v>1.2134449702705982E-2</v>
      </c>
      <c r="AP160" s="102">
        <f>AN160/B160</f>
        <v>2.4268899405411964E-4</v>
      </c>
      <c r="AQ160" s="102">
        <f>AN160/AM160</f>
        <v>0.02</v>
      </c>
      <c r="AR160" s="103">
        <f>AN160-AW160</f>
        <v>1</v>
      </c>
      <c r="AS160" s="104">
        <f>AR160/AW160</f>
        <v>1</v>
      </c>
      <c r="AT160" s="105">
        <f>AN160-CD160</f>
        <v>2</v>
      </c>
      <c r="AU160" s="104" t="e">
        <f>AT160/CD160</f>
        <v>#DIV/0!</v>
      </c>
      <c r="AV160" s="101">
        <v>78</v>
      </c>
      <c r="AW160" s="101">
        <v>1</v>
      </c>
      <c r="AX160" s="74">
        <f>AV160/B160</f>
        <v>9.4648707681106656E-3</v>
      </c>
      <c r="AY160" s="74">
        <f>AW160/B160</f>
        <v>1.2134449702705982E-4</v>
      </c>
      <c r="AZ160" s="74">
        <f>AW160/AV160</f>
        <v>1.282051282051282E-2</v>
      </c>
      <c r="BA160" s="75">
        <f>AW160-BD160</f>
        <v>0</v>
      </c>
      <c r="BB160" s="76">
        <f>BA160/BD160</f>
        <v>0</v>
      </c>
      <c r="BC160" s="84">
        <v>65</v>
      </c>
      <c r="BD160" s="84">
        <v>1</v>
      </c>
      <c r="BE160" s="74">
        <f>BC160/B160</f>
        <v>7.8873923067588891E-3</v>
      </c>
      <c r="BF160" s="74">
        <f>BD160/B160</f>
        <v>1.2134449702705982E-4</v>
      </c>
      <c r="BG160" s="74">
        <f>BD160/BC160</f>
        <v>1.5384615384615385E-2</v>
      </c>
      <c r="BH160" s="96">
        <f>BD160-BK160</f>
        <v>1</v>
      </c>
      <c r="BI160" s="76" t="e">
        <f>BH160/BK160</f>
        <v>#DIV/0!</v>
      </c>
      <c r="BJ160" s="70" t="s">
        <v>418</v>
      </c>
      <c r="BK160" s="86" t="s">
        <v>413</v>
      </c>
      <c r="BL160" s="87">
        <f>BJ160/B160</f>
        <v>5.8245358572988713E-3</v>
      </c>
      <c r="BM160" s="71">
        <f>BK160/B160</f>
        <v>0</v>
      </c>
      <c r="BN160" s="71">
        <f>BK160/BJ160</f>
        <v>0</v>
      </c>
      <c r="BO160" s="73">
        <f>BK160-BR160</f>
        <v>0</v>
      </c>
      <c r="BP160" s="72" t="e">
        <f>BO160/BR160</f>
        <v>#DIV/0!</v>
      </c>
      <c r="BQ160" s="70" t="s">
        <v>767</v>
      </c>
      <c r="BR160" s="86" t="s">
        <v>413</v>
      </c>
      <c r="BS160" s="71">
        <f>BR160/B160</f>
        <v>0</v>
      </c>
      <c r="BT160" s="71">
        <f>BR160/BQ160</f>
        <v>0</v>
      </c>
      <c r="BU160" s="73">
        <f>BR160-BX160</f>
        <v>0</v>
      </c>
      <c r="BV160" s="72" t="e">
        <f>BU160/BX160</f>
        <v>#DIV/0!</v>
      </c>
      <c r="BW160" s="86" t="s">
        <v>560</v>
      </c>
      <c r="BX160" s="86" t="s">
        <v>413</v>
      </c>
      <c r="BY160" s="71">
        <f>BX160/B160</f>
        <v>0</v>
      </c>
      <c r="BZ160" s="71">
        <f>BX160/BW160</f>
        <v>0</v>
      </c>
      <c r="CA160" s="73">
        <f>BX160-CD160</f>
        <v>0</v>
      </c>
      <c r="CB160" s="72" t="e">
        <f>CA160/CD160</f>
        <v>#DIV/0!</v>
      </c>
      <c r="CC160" s="121" t="s">
        <v>324</v>
      </c>
      <c r="CD160" s="121" t="s">
        <v>195</v>
      </c>
      <c r="CE160" s="71">
        <f>CD160/B160</f>
        <v>0</v>
      </c>
      <c r="CF160" s="71">
        <f>CD160/CC160</f>
        <v>0</v>
      </c>
      <c r="CG160" s="73">
        <f>CD160-CI160</f>
        <v>0</v>
      </c>
      <c r="CH160" s="72" t="e">
        <f>CG160/CI160</f>
        <v>#DIV/0!</v>
      </c>
      <c r="CI160" s="73">
        <v>0</v>
      </c>
      <c r="CJ160" s="87"/>
      <c r="CK160" s="84">
        <f>CI160-CM160</f>
        <v>0</v>
      </c>
      <c r="CL160" s="88" t="e">
        <f>CK160/CM160</f>
        <v>#DIV/0!</v>
      </c>
      <c r="CM160" s="73">
        <v>0</v>
      </c>
      <c r="CN160" s="87"/>
      <c r="CO160" s="122"/>
      <c r="CP160" s="88"/>
      <c r="CQ160" s="73">
        <v>0</v>
      </c>
      <c r="CR160" s="123"/>
      <c r="CS160" s="124"/>
      <c r="CT160" s="111"/>
      <c r="CU160" s="73"/>
      <c r="CV160" s="110"/>
    </row>
    <row r="161" spans="1:100" x14ac:dyDescent="0.3">
      <c r="A161" s="89" t="s">
        <v>98</v>
      </c>
      <c r="B161" s="164">
        <v>22032</v>
      </c>
      <c r="C161" s="180">
        <v>1198</v>
      </c>
      <c r="D161" s="181">
        <f>L161</f>
        <v>5</v>
      </c>
      <c r="E161" s="182">
        <f>D161/C161</f>
        <v>4.1736227045075123E-3</v>
      </c>
      <c r="F161" s="182">
        <f>D161/B161</f>
        <v>2.2694262890341323E-4</v>
      </c>
      <c r="G161" s="183">
        <f>D161-L161</f>
        <v>0</v>
      </c>
      <c r="H161" s="185">
        <f>G161/L161</f>
        <v>0</v>
      </c>
      <c r="I161" s="184">
        <v>0</v>
      </c>
      <c r="J161" s="186">
        <v>0</v>
      </c>
      <c r="K161" s="27">
        <v>1187</v>
      </c>
      <c r="L161" s="6">
        <f>SUM(T161,O161)</f>
        <v>5</v>
      </c>
      <c r="M161" s="102">
        <f>L161/K161</f>
        <v>4.2122999157540014E-3</v>
      </c>
      <c r="N161" s="102">
        <f>L161/B161</f>
        <v>2.2694262890341323E-4</v>
      </c>
      <c r="O161" s="8">
        <v>0</v>
      </c>
      <c r="P161" s="88">
        <v>0</v>
      </c>
      <c r="Q161" s="103">
        <f>L161-T161</f>
        <v>0</v>
      </c>
      <c r="R161" s="104">
        <f>Q161/T161</f>
        <v>0</v>
      </c>
      <c r="S161" s="8">
        <v>1138</v>
      </c>
      <c r="T161" s="8">
        <v>5</v>
      </c>
      <c r="U161" s="102">
        <f>T161/S161</f>
        <v>4.3936731107205628E-3</v>
      </c>
      <c r="V161" s="102">
        <f>T161/B161</f>
        <v>2.2694262890341323E-4</v>
      </c>
      <c r="W161" s="73">
        <f>T161-AB161</f>
        <v>0</v>
      </c>
      <c r="X161" s="72">
        <f>W161/AB161</f>
        <v>0</v>
      </c>
      <c r="Y161" s="84">
        <f>T161-AI161</f>
        <v>0</v>
      </c>
      <c r="Z161" s="72">
        <f>Y161/AI161</f>
        <v>0</v>
      </c>
      <c r="AA161" s="27">
        <v>1134</v>
      </c>
      <c r="AB161" s="8">
        <v>5</v>
      </c>
      <c r="AC161" s="87">
        <f>AB161/AA161</f>
        <v>4.4091710758377423E-3</v>
      </c>
      <c r="AD161" s="87">
        <f>AB161/B161</f>
        <v>2.2694262890341323E-4</v>
      </c>
      <c r="AE161" s="84">
        <f>AB161-AI161</f>
        <v>0</v>
      </c>
      <c r="AF161" s="87">
        <f>AE161/AI161</f>
        <v>0</v>
      </c>
      <c r="AG161" s="8">
        <f>AB161-AN161</f>
        <v>0</v>
      </c>
      <c r="AH161" s="168">
        <f>AG161/AN161</f>
        <v>0</v>
      </c>
      <c r="AI161" s="135">
        <v>5</v>
      </c>
      <c r="AJ161" s="137">
        <f>AI161/B161</f>
        <v>2.2694262890341323E-4</v>
      </c>
      <c r="AK161" s="138">
        <f>AI161-AN161</f>
        <v>0</v>
      </c>
      <c r="AL161" s="88">
        <f>AK161/AN161</f>
        <v>0</v>
      </c>
      <c r="AM161" s="86">
        <v>371</v>
      </c>
      <c r="AN161" s="86">
        <v>5</v>
      </c>
      <c r="AO161" s="87">
        <f>AM161/B161</f>
        <v>1.6839143064633261E-2</v>
      </c>
      <c r="AP161" s="87">
        <f>AN161/B161</f>
        <v>2.2694262890341323E-4</v>
      </c>
      <c r="AQ161" s="87">
        <f>AN161/AM161</f>
        <v>1.3477088948787063E-2</v>
      </c>
      <c r="AR161" s="84">
        <f>AN161-AW161</f>
        <v>0</v>
      </c>
      <c r="AS161" s="88">
        <f>AR161/AW161</f>
        <v>0</v>
      </c>
      <c r="AT161" s="84">
        <f>AN161-CD161</f>
        <v>0</v>
      </c>
      <c r="AU161" s="88">
        <f>AT161/CD161</f>
        <v>0</v>
      </c>
      <c r="AV161" s="86">
        <v>351</v>
      </c>
      <c r="AW161" s="86">
        <v>5</v>
      </c>
      <c r="AX161" s="74">
        <f>AV161/B161</f>
        <v>1.5931372549019607E-2</v>
      </c>
      <c r="AY161" s="74">
        <f>AW161/B161</f>
        <v>2.2694262890341323E-4</v>
      </c>
      <c r="AZ161" s="74">
        <f>AW161/AV161</f>
        <v>1.4245014245014245E-2</v>
      </c>
      <c r="BA161" s="75">
        <f>AW161-BD161</f>
        <v>0</v>
      </c>
      <c r="BB161" s="76">
        <f>BA161/BD161</f>
        <v>0</v>
      </c>
      <c r="BC161" s="84">
        <v>342</v>
      </c>
      <c r="BD161" s="84">
        <v>5</v>
      </c>
      <c r="BE161" s="74">
        <f>BC161/B161</f>
        <v>1.5522875816993464E-2</v>
      </c>
      <c r="BF161" s="74">
        <f>BD161/B161</f>
        <v>2.2694262890341323E-4</v>
      </c>
      <c r="BG161" s="74">
        <f>BD161/BC161</f>
        <v>1.4619883040935672E-2</v>
      </c>
      <c r="BH161" s="96">
        <f>BD161-BK161</f>
        <v>0</v>
      </c>
      <c r="BI161" s="76">
        <f>BH161/BK161</f>
        <v>0</v>
      </c>
      <c r="BJ161" s="86" t="s">
        <v>849</v>
      </c>
      <c r="BK161" s="86" t="s">
        <v>97</v>
      </c>
      <c r="BL161" s="87">
        <f>BJ161/B161</f>
        <v>1.5023602033405956E-2</v>
      </c>
      <c r="BM161" s="71">
        <f>BK161/B161</f>
        <v>2.2694262890341323E-4</v>
      </c>
      <c r="BN161" s="71">
        <f>BK161/BJ161</f>
        <v>1.5105740181268883E-2</v>
      </c>
      <c r="BO161" s="73">
        <f>BK161-BR161</f>
        <v>0</v>
      </c>
      <c r="BP161" s="72">
        <f>BO161/BR161</f>
        <v>0</v>
      </c>
      <c r="BQ161" s="86" t="s">
        <v>748</v>
      </c>
      <c r="BR161" s="86" t="s">
        <v>97</v>
      </c>
      <c r="BS161" s="71">
        <f>BR161/B161</f>
        <v>2.2694262890341323E-4</v>
      </c>
      <c r="BT161" s="71">
        <f>BR161/BQ161</f>
        <v>1.5527950310559006E-2</v>
      </c>
      <c r="BU161" s="73">
        <f>BR161-BX161</f>
        <v>0</v>
      </c>
      <c r="BV161" s="72">
        <f>BU161/BX161</f>
        <v>0</v>
      </c>
      <c r="BW161" s="86" t="s">
        <v>553</v>
      </c>
      <c r="BX161" s="86" t="s">
        <v>97</v>
      </c>
      <c r="BY161" s="71">
        <f>BX161/B161</f>
        <v>2.2694262890341323E-4</v>
      </c>
      <c r="BZ161" s="71">
        <f>BX161/BW161</f>
        <v>1.6339869281045753E-2</v>
      </c>
      <c r="CA161" s="73">
        <f>BX161-CD161</f>
        <v>0</v>
      </c>
      <c r="CB161" s="72">
        <f>CA161/CD161</f>
        <v>0</v>
      </c>
      <c r="CC161" s="121" t="s">
        <v>350</v>
      </c>
      <c r="CD161" s="121" t="s">
        <v>219</v>
      </c>
      <c r="CE161" s="71">
        <f>CD161/B161</f>
        <v>2.2694262890341323E-4</v>
      </c>
      <c r="CF161" s="71">
        <f>CD161/CC161</f>
        <v>1.6611295681063124E-2</v>
      </c>
      <c r="CG161" s="73">
        <f>CD161-CI161</f>
        <v>0</v>
      </c>
      <c r="CH161" s="72">
        <f>CG161/CI161</f>
        <v>0</v>
      </c>
      <c r="CI161" s="84">
        <v>5</v>
      </c>
      <c r="CJ161" s="87">
        <f>CI161/B161</f>
        <v>2.2694262890341323E-4</v>
      </c>
      <c r="CK161" s="84">
        <f>CI161-CM161</f>
        <v>1</v>
      </c>
      <c r="CL161" s="88">
        <f>CK161/CM161</f>
        <v>0.25</v>
      </c>
      <c r="CM161" s="84">
        <v>4</v>
      </c>
      <c r="CN161" s="87">
        <f>CM161/B161</f>
        <v>1.8155410312273057E-4</v>
      </c>
      <c r="CO161" s="122">
        <f>CM161-CQ161</f>
        <v>-1</v>
      </c>
      <c r="CP161" s="88">
        <f>CO161/CQ161</f>
        <v>-0.2</v>
      </c>
      <c r="CQ161" s="84">
        <v>5</v>
      </c>
      <c r="CR161" s="123">
        <f>CQ161/B161</f>
        <v>2.2694262890341323E-4</v>
      </c>
      <c r="CS161" s="124">
        <f>CQ161-CU161</f>
        <v>0</v>
      </c>
      <c r="CT161" s="111">
        <f>CS161/CU161</f>
        <v>0</v>
      </c>
      <c r="CU161" s="84" t="s">
        <v>97</v>
      </c>
      <c r="CV161" s="110">
        <f>CU161/B161</f>
        <v>2.2694262890341323E-4</v>
      </c>
    </row>
    <row r="162" spans="1:100" x14ac:dyDescent="0.3">
      <c r="A162" s="89" t="s">
        <v>163</v>
      </c>
      <c r="B162" s="162">
        <v>18893</v>
      </c>
      <c r="C162" s="180">
        <v>383</v>
      </c>
      <c r="D162" s="181">
        <f>L162</f>
        <v>4</v>
      </c>
      <c r="E162" s="182">
        <f>D162/C162</f>
        <v>1.0443864229765013E-2</v>
      </c>
      <c r="F162" s="182">
        <f>D162/B162</f>
        <v>2.1171862594611762E-4</v>
      </c>
      <c r="G162" s="183">
        <f>D162-L162</f>
        <v>0</v>
      </c>
      <c r="H162" s="185">
        <f>G162/L162</f>
        <v>0</v>
      </c>
      <c r="I162" s="184">
        <v>0</v>
      </c>
      <c r="J162" s="186">
        <v>0</v>
      </c>
      <c r="K162" s="8">
        <v>375</v>
      </c>
      <c r="L162" s="6">
        <f>SUM(T162,O162)</f>
        <v>4</v>
      </c>
      <c r="M162" s="102">
        <f>L162/K162</f>
        <v>1.0666666666666666E-2</v>
      </c>
      <c r="N162" s="102">
        <f>L162/B162</f>
        <v>2.1171862594611762E-4</v>
      </c>
      <c r="O162" s="8">
        <v>1</v>
      </c>
      <c r="P162" s="88">
        <v>0.33300000000000002</v>
      </c>
      <c r="Q162" s="103">
        <f>L162-T162</f>
        <v>1</v>
      </c>
      <c r="R162" s="104">
        <f>Q162/T162</f>
        <v>0.33333333333333331</v>
      </c>
      <c r="S162" s="8">
        <v>306</v>
      </c>
      <c r="T162" s="8">
        <v>3</v>
      </c>
      <c r="U162" s="102">
        <f>T162/S162</f>
        <v>9.8039215686274508E-3</v>
      </c>
      <c r="V162" s="102">
        <f>T162/B162</f>
        <v>1.5878896945958819E-4</v>
      </c>
      <c r="W162" s="73">
        <f>T162-AB162</f>
        <v>0</v>
      </c>
      <c r="X162" s="72">
        <f>W162/AB162</f>
        <v>0</v>
      </c>
      <c r="Y162" s="84">
        <f>T162-AI162</f>
        <v>0</v>
      </c>
      <c r="Z162" s="72">
        <f>Y162/AI162</f>
        <v>0</v>
      </c>
      <c r="AA162" s="5">
        <v>294</v>
      </c>
      <c r="AB162" s="5">
        <v>3</v>
      </c>
      <c r="AC162" s="87">
        <f>AB162/AA162</f>
        <v>1.020408163265306E-2</v>
      </c>
      <c r="AD162" s="87">
        <f>AB162/B162</f>
        <v>1.5878896945958819E-4</v>
      </c>
      <c r="AE162" s="84">
        <f>AB162-AI162</f>
        <v>0</v>
      </c>
      <c r="AF162" s="87">
        <f>AE162/AI162</f>
        <v>0</v>
      </c>
      <c r="AG162" s="8">
        <f>AB162-AN162</f>
        <v>-4</v>
      </c>
      <c r="AH162" s="168">
        <f>AG162/AN162</f>
        <v>-0.5714285714285714</v>
      </c>
      <c r="AI162" s="135">
        <v>3</v>
      </c>
      <c r="AJ162" s="137">
        <f>AI162/B162</f>
        <v>1.5878896945958819E-4</v>
      </c>
      <c r="AK162" s="138">
        <f>AI162-AN162</f>
        <v>-4</v>
      </c>
      <c r="AL162" s="88">
        <f>AK162/AN162</f>
        <v>-0.5714285714285714</v>
      </c>
      <c r="AM162" s="86">
        <v>282</v>
      </c>
      <c r="AN162" s="86">
        <v>7</v>
      </c>
      <c r="AO162" s="87">
        <f>AM162/B162</f>
        <v>1.4926163129201291E-2</v>
      </c>
      <c r="AP162" s="87">
        <f>AN162/B162</f>
        <v>3.7050759540570581E-4</v>
      </c>
      <c r="AQ162" s="87">
        <f>AN162/AM162</f>
        <v>2.4822695035460994E-2</v>
      </c>
      <c r="AR162" s="77">
        <f>AN162-AW162</f>
        <v>0</v>
      </c>
      <c r="AS162" s="88">
        <f>AR162/AW162</f>
        <v>0</v>
      </c>
      <c r="AT162" s="84">
        <f>AN162-CD162</f>
        <v>1</v>
      </c>
      <c r="AU162" s="88">
        <f>AT162/CD162</f>
        <v>0.16666666666666666</v>
      </c>
      <c r="AV162" s="86">
        <v>256</v>
      </c>
      <c r="AW162" s="86">
        <v>7</v>
      </c>
      <c r="AX162" s="74">
        <f>AV162/B162</f>
        <v>1.3549992060551528E-2</v>
      </c>
      <c r="AY162" s="74">
        <f>AW162/B162</f>
        <v>3.7050759540570581E-4</v>
      </c>
      <c r="AZ162" s="74">
        <f>AW162/AV162</f>
        <v>2.734375E-2</v>
      </c>
      <c r="BA162" s="75">
        <f>AW162-BD162</f>
        <v>0</v>
      </c>
      <c r="BB162" s="76">
        <f>BA162/BD162</f>
        <v>0</v>
      </c>
      <c r="BC162" s="84">
        <v>251</v>
      </c>
      <c r="BD162" s="84">
        <v>7</v>
      </c>
      <c r="BE162" s="74">
        <f>BC162/B162</f>
        <v>1.328534377811888E-2</v>
      </c>
      <c r="BF162" s="74">
        <f>BD162/B162</f>
        <v>3.7050759540570581E-4</v>
      </c>
      <c r="BG162" s="74">
        <f>BD162/BC162</f>
        <v>2.7888446215139442E-2</v>
      </c>
      <c r="BH162" s="96">
        <f>BD162-BK162</f>
        <v>1</v>
      </c>
      <c r="BI162" s="76">
        <f>BH162/BK162</f>
        <v>0.16666666666666666</v>
      </c>
      <c r="BJ162" s="86" t="s">
        <v>773</v>
      </c>
      <c r="BK162" s="86" t="s">
        <v>89</v>
      </c>
      <c r="BL162" s="87">
        <f>BJ162/B162</f>
        <v>1.2808976869740115E-2</v>
      </c>
      <c r="BM162" s="71">
        <f>BK162/B162</f>
        <v>3.1757793891917639E-4</v>
      </c>
      <c r="BN162" s="71">
        <f>BK162/BJ162</f>
        <v>2.4793388429752067E-2</v>
      </c>
      <c r="BO162" s="73">
        <f>BK162-BR162</f>
        <v>0</v>
      </c>
      <c r="BP162" s="72">
        <f>BO162/BR162</f>
        <v>0</v>
      </c>
      <c r="BQ162" s="86" t="s">
        <v>682</v>
      </c>
      <c r="BR162" s="86" t="s">
        <v>89</v>
      </c>
      <c r="BS162" s="71">
        <f>BR162/B162</f>
        <v>3.1757793891917639E-4</v>
      </c>
      <c r="BT162" s="71">
        <f>BR162/BQ162</f>
        <v>2.6785714285714284E-2</v>
      </c>
      <c r="BU162" s="73">
        <f>BR162-BX162</f>
        <v>0</v>
      </c>
      <c r="BV162" s="72">
        <f>BU162/BX162</f>
        <v>0</v>
      </c>
      <c r="BW162" s="86" t="s">
        <v>423</v>
      </c>
      <c r="BX162" s="86" t="s">
        <v>89</v>
      </c>
      <c r="BY162" s="71">
        <f>BX162/B162</f>
        <v>3.1757793891917639E-4</v>
      </c>
      <c r="BZ162" s="71">
        <f>BX162/BW162</f>
        <v>2.8301886792452831E-2</v>
      </c>
      <c r="CA162" s="73">
        <f>BX162-CD162</f>
        <v>0</v>
      </c>
      <c r="CB162" s="72">
        <f>CA162/CD162</f>
        <v>0</v>
      </c>
      <c r="CC162" s="121" t="s">
        <v>207</v>
      </c>
      <c r="CD162" s="121" t="s">
        <v>208</v>
      </c>
      <c r="CE162" s="71">
        <f>CD162/B162</f>
        <v>3.1757793891917639E-4</v>
      </c>
      <c r="CF162" s="71">
        <f>CD162/CC162</f>
        <v>2.8846153846153848E-2</v>
      </c>
      <c r="CG162" s="73">
        <f>CD162-CI162</f>
        <v>1</v>
      </c>
      <c r="CH162" s="72">
        <f>CG162/CI162</f>
        <v>0.2</v>
      </c>
      <c r="CI162" s="84">
        <v>5</v>
      </c>
      <c r="CJ162" s="87">
        <f>CI162/B162</f>
        <v>2.6464828243264702E-4</v>
      </c>
      <c r="CK162" s="84">
        <f>CI162-CM162</f>
        <v>2</v>
      </c>
      <c r="CL162" s="88">
        <f>CK162/CM162</f>
        <v>0.66666666666666663</v>
      </c>
      <c r="CM162" s="84">
        <v>3</v>
      </c>
      <c r="CN162" s="87">
        <f>CM162/B162</f>
        <v>1.5878896945958819E-4</v>
      </c>
      <c r="CO162" s="122">
        <f>CM162-CQ162</f>
        <v>0</v>
      </c>
      <c r="CP162" s="88">
        <f>CO162/CQ162</f>
        <v>0</v>
      </c>
      <c r="CQ162" s="84">
        <v>3</v>
      </c>
      <c r="CR162" s="123">
        <f>CQ162/B162</f>
        <v>1.5878896945958819E-4</v>
      </c>
      <c r="CS162" s="124">
        <f>CQ162-CU162</f>
        <v>0</v>
      </c>
      <c r="CT162" s="111">
        <f>CS162/CU162</f>
        <v>0</v>
      </c>
      <c r="CU162" s="84" t="s">
        <v>107</v>
      </c>
      <c r="CV162" s="110">
        <f>CU162/B162</f>
        <v>1.5878896945958819E-4</v>
      </c>
    </row>
    <row r="163" spans="1:100" x14ac:dyDescent="0.3">
      <c r="A163" s="98" t="s">
        <v>182</v>
      </c>
      <c r="B163" s="162">
        <v>9974</v>
      </c>
      <c r="C163" s="180">
        <v>201</v>
      </c>
      <c r="D163" s="181">
        <f>L163</f>
        <v>2</v>
      </c>
      <c r="E163" s="182">
        <f>D163/C163</f>
        <v>9.9502487562189053E-3</v>
      </c>
      <c r="F163" s="182">
        <f>D163/B163</f>
        <v>2.0052135552436334E-4</v>
      </c>
      <c r="G163" s="183">
        <f>D163-L163</f>
        <v>0</v>
      </c>
      <c r="H163" s="185">
        <f>G163/L163</f>
        <v>0</v>
      </c>
      <c r="I163" s="184">
        <v>0</v>
      </c>
      <c r="J163" s="186">
        <v>0</v>
      </c>
      <c r="K163" s="5">
        <v>198</v>
      </c>
      <c r="L163" s="6">
        <f>SUM(T163,O163)</f>
        <v>2</v>
      </c>
      <c r="M163" s="102">
        <f>L163/K163</f>
        <v>1.0101010101010102E-2</v>
      </c>
      <c r="N163" s="102">
        <f>L163/B163</f>
        <v>2.0052135552436334E-4</v>
      </c>
      <c r="O163" s="8">
        <v>0</v>
      </c>
      <c r="P163" s="72">
        <v>0</v>
      </c>
      <c r="Q163" s="103">
        <f>L163-T163</f>
        <v>0</v>
      </c>
      <c r="R163" s="104">
        <f>Q163/T163</f>
        <v>0</v>
      </c>
      <c r="S163" s="8">
        <v>136</v>
      </c>
      <c r="T163" s="8">
        <v>2</v>
      </c>
      <c r="U163" s="102">
        <f>T163/S163</f>
        <v>1.4705882352941176E-2</v>
      </c>
      <c r="V163" s="102">
        <f>T163/B163</f>
        <v>2.0052135552436334E-4</v>
      </c>
      <c r="W163" s="73">
        <f>T163-AB163</f>
        <v>0</v>
      </c>
      <c r="X163" s="72">
        <f>W163/AB163</f>
        <v>0</v>
      </c>
      <c r="Y163" s="84">
        <f>T163-AI163</f>
        <v>0</v>
      </c>
      <c r="Z163" s="72">
        <f>Y163/AI163</f>
        <v>0</v>
      </c>
      <c r="AA163" s="5">
        <v>134</v>
      </c>
      <c r="AB163" s="8">
        <v>2</v>
      </c>
      <c r="AC163" s="87">
        <f>AB163/AA163</f>
        <v>1.4925373134328358E-2</v>
      </c>
      <c r="AD163" s="87">
        <f>AB163/B163</f>
        <v>2.0052135552436334E-4</v>
      </c>
      <c r="AE163" s="84">
        <f>AB163-AI163</f>
        <v>0</v>
      </c>
      <c r="AF163" s="87">
        <f>AE163/AI163</f>
        <v>0</v>
      </c>
      <c r="AG163" s="8">
        <f>AB163-AN163</f>
        <v>-1</v>
      </c>
      <c r="AH163" s="168">
        <f>AG163/AN163</f>
        <v>-0.33333333333333331</v>
      </c>
      <c r="AI163" s="135">
        <v>2</v>
      </c>
      <c r="AJ163" s="137">
        <f>AI163/B163</f>
        <v>2.0052135552436334E-4</v>
      </c>
      <c r="AK163" s="138">
        <f>AI163-AN163</f>
        <v>-1</v>
      </c>
      <c r="AL163" s="88">
        <f>AK163/AN163</f>
        <v>-0.33333333333333331</v>
      </c>
      <c r="AM163" s="86">
        <v>167</v>
      </c>
      <c r="AN163" s="86">
        <v>3</v>
      </c>
      <c r="AO163" s="87">
        <f>AM163/B163</f>
        <v>1.674353318628434E-2</v>
      </c>
      <c r="AP163" s="87">
        <f>AN163/B163</f>
        <v>3.00782033286545E-4</v>
      </c>
      <c r="AQ163" s="87">
        <f>AN163/AM163</f>
        <v>1.7964071856287425E-2</v>
      </c>
      <c r="AR163" s="77">
        <f>AN163-AW163</f>
        <v>0</v>
      </c>
      <c r="AS163" s="88">
        <f>AR163/AW163</f>
        <v>0</v>
      </c>
      <c r="AT163" s="84">
        <f>AN163-CD163</f>
        <v>1</v>
      </c>
      <c r="AU163" s="88">
        <f>AT163/CD163</f>
        <v>0.5</v>
      </c>
      <c r="AV163" s="86">
        <v>161</v>
      </c>
      <c r="AW163" s="86">
        <v>3</v>
      </c>
      <c r="AX163" s="74">
        <f>AV163/B163</f>
        <v>1.614196911971125E-2</v>
      </c>
      <c r="AY163" s="74">
        <f>AW163/B163</f>
        <v>3.00782033286545E-4</v>
      </c>
      <c r="AZ163" s="74">
        <f>AW163/AV163</f>
        <v>1.8633540372670808E-2</v>
      </c>
      <c r="BA163" s="75">
        <f>AW163-BD163</f>
        <v>0</v>
      </c>
      <c r="BB163" s="76">
        <f>BA163/BD163</f>
        <v>0</v>
      </c>
      <c r="BC163" s="84">
        <v>155</v>
      </c>
      <c r="BD163" s="84">
        <v>3</v>
      </c>
      <c r="BE163" s="74">
        <f>BC163/B163</f>
        <v>1.5540405053138159E-2</v>
      </c>
      <c r="BF163" s="74">
        <f>BD163/B163</f>
        <v>3.00782033286545E-4</v>
      </c>
      <c r="BG163" s="74">
        <f>BD163/BC163</f>
        <v>1.935483870967742E-2</v>
      </c>
      <c r="BH163" s="96">
        <f>BD163-BK163</f>
        <v>0</v>
      </c>
      <c r="BI163" s="76">
        <f>BH163/BK163</f>
        <v>0</v>
      </c>
      <c r="BJ163" s="70" t="s">
        <v>463</v>
      </c>
      <c r="BK163" s="70" t="s">
        <v>107</v>
      </c>
      <c r="BL163" s="87">
        <f>BJ163/B163</f>
        <v>1.503910166432725E-2</v>
      </c>
      <c r="BM163" s="71">
        <f>BK163/B163</f>
        <v>3.00782033286545E-4</v>
      </c>
      <c r="BN163" s="71">
        <f>BK163/BJ163</f>
        <v>0.02</v>
      </c>
      <c r="BO163" s="73">
        <f>BK163-BR163</f>
        <v>1</v>
      </c>
      <c r="BP163" s="72">
        <f>BO163/BR163</f>
        <v>0.5</v>
      </c>
      <c r="BQ163" s="86" t="s">
        <v>446</v>
      </c>
      <c r="BR163" s="86" t="s">
        <v>114</v>
      </c>
      <c r="BS163" s="71">
        <f>BR163/B163</f>
        <v>2.0052135552436334E-4</v>
      </c>
      <c r="BT163" s="71">
        <f>BR163/BQ163</f>
        <v>1.5873015873015872E-2</v>
      </c>
      <c r="BU163" s="73">
        <f>BR163-BX163</f>
        <v>0</v>
      </c>
      <c r="BV163" s="72">
        <f>BU163/BX163</f>
        <v>0</v>
      </c>
      <c r="BW163" s="70" t="s">
        <v>446</v>
      </c>
      <c r="BX163" s="70" t="s">
        <v>114</v>
      </c>
      <c r="BY163" s="71">
        <f>BX163/B163</f>
        <v>2.0052135552436334E-4</v>
      </c>
      <c r="BZ163" s="71">
        <f>BX163/BW163</f>
        <v>1.5873015873015872E-2</v>
      </c>
      <c r="CA163" s="73">
        <f>BX163-CD163</f>
        <v>0</v>
      </c>
      <c r="CB163" s="72">
        <f>CA163/CD163</f>
        <v>0</v>
      </c>
      <c r="CC163" s="126" t="s">
        <v>233</v>
      </c>
      <c r="CD163" s="125" t="s">
        <v>234</v>
      </c>
      <c r="CE163" s="71">
        <f>CD163/B163</f>
        <v>2.0052135552436334E-4</v>
      </c>
      <c r="CF163" s="71">
        <f>CD163/CC163</f>
        <v>1.6260162601626018E-2</v>
      </c>
      <c r="CG163" s="73">
        <f>CD163-CI163</f>
        <v>0</v>
      </c>
      <c r="CH163" s="72">
        <f>CG163/CI163</f>
        <v>0</v>
      </c>
      <c r="CI163" s="84">
        <v>2</v>
      </c>
      <c r="CJ163" s="87">
        <f>CI163/B163</f>
        <v>2.0052135552436334E-4</v>
      </c>
      <c r="CK163" s="84">
        <f>CI163-CM163</f>
        <v>1</v>
      </c>
      <c r="CL163" s="88">
        <f>CK163/CM163</f>
        <v>1</v>
      </c>
      <c r="CM163" s="84">
        <v>1</v>
      </c>
      <c r="CN163" s="87">
        <f>CM163/B163</f>
        <v>1.0026067776218167E-4</v>
      </c>
      <c r="CO163" s="122">
        <f>CM163-CQ163</f>
        <v>1</v>
      </c>
      <c r="CP163" s="88" t="e">
        <f>CO163/CQ163</f>
        <v>#DIV/0!</v>
      </c>
      <c r="CQ163" s="86">
        <v>0</v>
      </c>
      <c r="CR163" s="123">
        <f>CQ163/B163</f>
        <v>0</v>
      </c>
      <c r="CS163" s="124">
        <f>CQ163-CU163</f>
        <v>0</v>
      </c>
      <c r="CT163" s="111" t="e">
        <f>CS163/CU163</f>
        <v>#DIV/0!</v>
      </c>
      <c r="CU163" s="86">
        <v>0</v>
      </c>
      <c r="CV163" s="110">
        <f>CU163/B163</f>
        <v>0</v>
      </c>
    </row>
    <row r="164" spans="1:100" x14ac:dyDescent="0.3">
      <c r="A164" s="68" t="s">
        <v>130</v>
      </c>
      <c r="B164" s="161">
        <v>5124</v>
      </c>
      <c r="C164" s="180">
        <v>191</v>
      </c>
      <c r="D164" s="181">
        <f>L164</f>
        <v>1</v>
      </c>
      <c r="E164" s="182">
        <f>D164/C164</f>
        <v>5.235602094240838E-3</v>
      </c>
      <c r="F164" s="182">
        <f>D164/B164</f>
        <v>1.95160031225605E-4</v>
      </c>
      <c r="G164" s="183">
        <f>D164-L164</f>
        <v>0</v>
      </c>
      <c r="H164" s="185">
        <f>G164/L164</f>
        <v>0</v>
      </c>
      <c r="I164" s="184">
        <v>0</v>
      </c>
      <c r="J164" s="186">
        <v>0</v>
      </c>
      <c r="K164" s="5">
        <v>189</v>
      </c>
      <c r="L164" s="6">
        <f>SUM(T164,O164)</f>
        <v>1</v>
      </c>
      <c r="M164" s="102">
        <f>L164/K164</f>
        <v>5.2910052910052907E-3</v>
      </c>
      <c r="N164" s="102">
        <f>L164/B164</f>
        <v>1.95160031225605E-4</v>
      </c>
      <c r="O164" s="8">
        <v>0</v>
      </c>
      <c r="P164" s="72">
        <v>0</v>
      </c>
      <c r="Q164" s="103">
        <f>L164-T164</f>
        <v>0</v>
      </c>
      <c r="R164" s="104">
        <f>Q164/T164</f>
        <v>0</v>
      </c>
      <c r="S164" s="8">
        <v>174</v>
      </c>
      <c r="T164" s="8">
        <v>1</v>
      </c>
      <c r="U164" s="102">
        <f>T164/S164</f>
        <v>5.7471264367816091E-3</v>
      </c>
      <c r="V164" s="102">
        <f>T164/B164</f>
        <v>1.95160031225605E-4</v>
      </c>
      <c r="W164" s="73">
        <f>T164-AB164</f>
        <v>0</v>
      </c>
      <c r="X164" s="72">
        <f>W164/AB164</f>
        <v>0</v>
      </c>
      <c r="Y164" s="84">
        <f>T164-AI164</f>
        <v>0</v>
      </c>
      <c r="Z164" s="72">
        <f>Y164/AI164</f>
        <v>0</v>
      </c>
      <c r="AA164" s="5">
        <v>173</v>
      </c>
      <c r="AB164" s="8">
        <v>1</v>
      </c>
      <c r="AC164" s="71">
        <f>AB164/AA164</f>
        <v>5.7803468208092483E-3</v>
      </c>
      <c r="AD164" s="71">
        <f>AB164/B164</f>
        <v>1.95160031225605E-4</v>
      </c>
      <c r="AE164" s="73">
        <f>AB164-AI164</f>
        <v>0</v>
      </c>
      <c r="AF164" s="71">
        <f>AE164/AI164</f>
        <v>0</v>
      </c>
      <c r="AG164" s="8">
        <f>AB164-AN164</f>
        <v>0</v>
      </c>
      <c r="AH164" s="168">
        <f>AG164/AN164</f>
        <v>0</v>
      </c>
      <c r="AI164" s="135">
        <v>1</v>
      </c>
      <c r="AJ164" s="137">
        <f>AI164/B164</f>
        <v>1.95160031225605E-4</v>
      </c>
      <c r="AK164" s="138">
        <f>AI164-AN164</f>
        <v>0</v>
      </c>
      <c r="AL164" s="72">
        <f>AK164/AN164</f>
        <v>0</v>
      </c>
      <c r="AM164" s="70">
        <v>177</v>
      </c>
      <c r="AN164" s="70">
        <v>1</v>
      </c>
      <c r="AO164" s="71">
        <f>AM164/B164</f>
        <v>3.4543325526932081E-2</v>
      </c>
      <c r="AP164" s="71">
        <f>AN164/B164</f>
        <v>1.95160031225605E-4</v>
      </c>
      <c r="AQ164" s="71">
        <f>AN164/AM164</f>
        <v>5.6497175141242938E-3</v>
      </c>
      <c r="AR164" s="69">
        <f>AN164-AW164</f>
        <v>0</v>
      </c>
      <c r="AS164" s="72">
        <f>AR164/AW164</f>
        <v>0</v>
      </c>
      <c r="AT164" s="73">
        <f>AN164-CD164</f>
        <v>0</v>
      </c>
      <c r="AU164" s="72">
        <f>AT164/CD164</f>
        <v>0</v>
      </c>
      <c r="AV164" s="70">
        <v>173</v>
      </c>
      <c r="AW164" s="70">
        <v>1</v>
      </c>
      <c r="AX164" s="74">
        <f>AV164/B164</f>
        <v>3.3762685402029667E-2</v>
      </c>
      <c r="AY164" s="74">
        <f>AW164/B164</f>
        <v>1.95160031225605E-4</v>
      </c>
      <c r="AZ164" s="74">
        <f>AW164/AV164</f>
        <v>5.7803468208092483E-3</v>
      </c>
      <c r="BA164" s="75">
        <f>AW164-BD164</f>
        <v>0</v>
      </c>
      <c r="BB164" s="76">
        <f>BA164/BD164</f>
        <v>0</v>
      </c>
      <c r="BC164" s="84">
        <v>173</v>
      </c>
      <c r="BD164" s="84">
        <v>1</v>
      </c>
      <c r="BE164" s="74">
        <f>BC164/B164</f>
        <v>3.3762685402029667E-2</v>
      </c>
      <c r="BF164" s="74">
        <f>BD164/B164</f>
        <v>1.95160031225605E-4</v>
      </c>
      <c r="BG164" s="74">
        <f>BD164/BC164</f>
        <v>5.7803468208092483E-3</v>
      </c>
      <c r="BH164" s="96">
        <f>BD164-BK164</f>
        <v>0</v>
      </c>
      <c r="BI164" s="76">
        <f>BH164/BK164</f>
        <v>0</v>
      </c>
      <c r="BJ164" s="86" t="s">
        <v>776</v>
      </c>
      <c r="BK164" s="86" t="s">
        <v>126</v>
      </c>
      <c r="BL164" s="87">
        <f>BJ164/B164</f>
        <v>3.2591725214676036E-2</v>
      </c>
      <c r="BM164" s="71">
        <f>BK164/B164</f>
        <v>1.95160031225605E-4</v>
      </c>
      <c r="BN164" s="71">
        <f>BK164/BJ164</f>
        <v>5.9880239520958087E-3</v>
      </c>
      <c r="BO164" s="73">
        <f>BK164-BR164</f>
        <v>0</v>
      </c>
      <c r="BP164" s="72">
        <f>BO164/BR164</f>
        <v>0</v>
      </c>
      <c r="BQ164" s="86" t="s">
        <v>733</v>
      </c>
      <c r="BR164" s="86" t="s">
        <v>126</v>
      </c>
      <c r="BS164" s="71">
        <f>BR164/B164</f>
        <v>1.95160031225605E-4</v>
      </c>
      <c r="BT164" s="71">
        <f>BR164/BQ164</f>
        <v>6.369426751592357E-3</v>
      </c>
      <c r="BU164" s="73">
        <f>BR164-BX164</f>
        <v>0</v>
      </c>
      <c r="BV164" s="72">
        <f>BU164/BX164</f>
        <v>0</v>
      </c>
      <c r="BW164" s="86" t="s">
        <v>463</v>
      </c>
      <c r="BX164" s="86" t="s">
        <v>126</v>
      </c>
      <c r="BY164" s="71">
        <f>BX164/B164</f>
        <v>1.95160031225605E-4</v>
      </c>
      <c r="BZ164" s="71">
        <f>BX164/BW164</f>
        <v>6.6666666666666671E-3</v>
      </c>
      <c r="CA164" s="73">
        <f>BX164-CD164</f>
        <v>0</v>
      </c>
      <c r="CB164" s="72">
        <f>CA164/CD164</f>
        <v>0</v>
      </c>
      <c r="CC164" s="125" t="s">
        <v>253</v>
      </c>
      <c r="CD164" s="121" t="s">
        <v>193</v>
      </c>
      <c r="CE164" s="71">
        <f>CD164/B164</f>
        <v>1.95160031225605E-4</v>
      </c>
      <c r="CF164" s="71">
        <f>CD164/CC164</f>
        <v>7.0422535211267607E-3</v>
      </c>
      <c r="CG164" s="73">
        <f>CD164-CI164</f>
        <v>0</v>
      </c>
      <c r="CH164" s="72">
        <f>CG164/CI164</f>
        <v>0</v>
      </c>
      <c r="CI164" s="73">
        <v>1</v>
      </c>
      <c r="CJ164" s="87">
        <f>CI164/B164</f>
        <v>1.95160031225605E-4</v>
      </c>
      <c r="CK164" s="84">
        <f>CI164-CM164</f>
        <v>0</v>
      </c>
      <c r="CL164" s="88">
        <f>CK164/CM164</f>
        <v>0</v>
      </c>
      <c r="CM164" s="73">
        <v>1</v>
      </c>
      <c r="CN164" s="87">
        <f>CM164/B164</f>
        <v>1.95160031225605E-4</v>
      </c>
      <c r="CO164" s="122">
        <f>CM164-CQ164</f>
        <v>0</v>
      </c>
      <c r="CP164" s="88">
        <f>CO164/CQ164</f>
        <v>0</v>
      </c>
      <c r="CQ164" s="73">
        <v>1</v>
      </c>
      <c r="CR164" s="123">
        <f>CQ164/B164</f>
        <v>1.95160031225605E-4</v>
      </c>
      <c r="CS164" s="124">
        <f>CQ164-CU164</f>
        <v>0</v>
      </c>
      <c r="CT164" s="111">
        <f>CS164/CU164</f>
        <v>0</v>
      </c>
      <c r="CU164" s="73" t="s">
        <v>126</v>
      </c>
      <c r="CV164" s="110">
        <f>CU164/B164</f>
        <v>1.95160031225605E-4</v>
      </c>
    </row>
    <row r="165" spans="1:100" x14ac:dyDescent="0.3">
      <c r="A165" s="68" t="s">
        <v>124</v>
      </c>
      <c r="B165" s="161">
        <v>40666</v>
      </c>
      <c r="C165" s="180">
        <v>926</v>
      </c>
      <c r="D165" s="181">
        <f>L165</f>
        <v>7</v>
      </c>
      <c r="E165" s="182">
        <f>D165/C165</f>
        <v>7.5593952483801298E-3</v>
      </c>
      <c r="F165" s="182">
        <f>D165/B165</f>
        <v>1.7213396940933458E-4</v>
      </c>
      <c r="G165" s="183">
        <f>D165-L165</f>
        <v>0</v>
      </c>
      <c r="H165" s="185">
        <f>G165/L165</f>
        <v>0</v>
      </c>
      <c r="I165" s="184">
        <v>0</v>
      </c>
      <c r="J165" s="186">
        <v>0</v>
      </c>
      <c r="K165" s="8">
        <v>921</v>
      </c>
      <c r="L165" s="6">
        <f>SUM(T165,O165)</f>
        <v>7</v>
      </c>
      <c r="M165" s="102">
        <f>L165/K165</f>
        <v>7.6004343105320303E-3</v>
      </c>
      <c r="N165" s="102">
        <f>L165/B165</f>
        <v>1.7213396940933458E-4</v>
      </c>
      <c r="O165" s="8">
        <v>0</v>
      </c>
      <c r="P165" s="88">
        <v>0</v>
      </c>
      <c r="Q165" s="103">
        <f>L165-T165</f>
        <v>0</v>
      </c>
      <c r="R165" s="104">
        <f>Q165/T165</f>
        <v>0</v>
      </c>
      <c r="S165" s="8">
        <v>842</v>
      </c>
      <c r="T165" s="8">
        <v>7</v>
      </c>
      <c r="U165" s="102">
        <f>T165/S165</f>
        <v>8.3135391923990498E-3</v>
      </c>
      <c r="V165" s="102">
        <f>T165/B165</f>
        <v>1.7213396940933458E-4</v>
      </c>
      <c r="W165" s="73">
        <f>T165-AB165</f>
        <v>0</v>
      </c>
      <c r="X165" s="72">
        <f>W165/AB165</f>
        <v>0</v>
      </c>
      <c r="Y165" s="84">
        <f>T165-AI165</f>
        <v>0</v>
      </c>
      <c r="Z165" s="72">
        <f>Y165/AI165</f>
        <v>0</v>
      </c>
      <c r="AA165" s="8">
        <v>646</v>
      </c>
      <c r="AB165" s="8">
        <v>7</v>
      </c>
      <c r="AC165" s="71">
        <f>AB165/AA165</f>
        <v>1.0835913312693499E-2</v>
      </c>
      <c r="AD165" s="71">
        <f>AB165/B165</f>
        <v>1.7213396940933458E-4</v>
      </c>
      <c r="AE165" s="73">
        <f>AB165-AI165</f>
        <v>0</v>
      </c>
      <c r="AF165" s="71">
        <f>AE165/AI165</f>
        <v>0</v>
      </c>
      <c r="AG165" s="8">
        <f>AB165-AN165</f>
        <v>0</v>
      </c>
      <c r="AH165" s="168">
        <f>AG165/AN165</f>
        <v>0</v>
      </c>
      <c r="AI165" s="135">
        <v>7</v>
      </c>
      <c r="AJ165" s="137">
        <f>AI165/B165</f>
        <v>1.7213396940933458E-4</v>
      </c>
      <c r="AK165" s="138">
        <f>AI165-AN165</f>
        <v>0</v>
      </c>
      <c r="AL165" s="72">
        <f>AK165/AN165</f>
        <v>0</v>
      </c>
      <c r="AM165" s="70">
        <v>581</v>
      </c>
      <c r="AN165" s="70">
        <v>7</v>
      </c>
      <c r="AO165" s="71">
        <f>AM165/B165</f>
        <v>1.428711946097477E-2</v>
      </c>
      <c r="AP165" s="71">
        <f>AN165/B165</f>
        <v>1.7213396940933458E-4</v>
      </c>
      <c r="AQ165" s="71">
        <f>AN165/AM165</f>
        <v>1.2048192771084338E-2</v>
      </c>
      <c r="AR165" s="69">
        <f>AN165-AW165</f>
        <v>0</v>
      </c>
      <c r="AS165" s="72">
        <f>AR165/AW165</f>
        <v>0</v>
      </c>
      <c r="AT165" s="73">
        <f>AN165-CD165</f>
        <v>3</v>
      </c>
      <c r="AU165" s="72">
        <f>AT165/CD165</f>
        <v>0.75</v>
      </c>
      <c r="AV165" s="70">
        <v>545</v>
      </c>
      <c r="AW165" s="70">
        <v>7</v>
      </c>
      <c r="AX165" s="74">
        <f>AV165/B165</f>
        <v>1.3401859046869621E-2</v>
      </c>
      <c r="AY165" s="74">
        <f>AW165/B165</f>
        <v>1.7213396940933458E-4</v>
      </c>
      <c r="AZ165" s="74">
        <f>AW165/AV165</f>
        <v>1.2844036697247707E-2</v>
      </c>
      <c r="BA165" s="75">
        <f>AW165-BD165</f>
        <v>0</v>
      </c>
      <c r="BB165" s="76">
        <f>BA165/BD165</f>
        <v>0</v>
      </c>
      <c r="BC165" s="84">
        <v>509</v>
      </c>
      <c r="BD165" s="84">
        <v>7</v>
      </c>
      <c r="BE165" s="74">
        <f>BC165/B165</f>
        <v>1.2516598632764471E-2</v>
      </c>
      <c r="BF165" s="74">
        <f>BD165/B165</f>
        <v>1.7213396940933458E-4</v>
      </c>
      <c r="BG165" s="74">
        <f>BD165/BC165</f>
        <v>1.37524557956778E-2</v>
      </c>
      <c r="BH165" s="96">
        <f>BD165-BK165</f>
        <v>0</v>
      </c>
      <c r="BI165" s="76">
        <f>BH165/BK165</f>
        <v>0</v>
      </c>
      <c r="BJ165" s="86" t="s">
        <v>887</v>
      </c>
      <c r="BK165" s="86" t="s">
        <v>85</v>
      </c>
      <c r="BL165" s="87">
        <f>BJ165/B165</f>
        <v>1.1901834456302562E-2</v>
      </c>
      <c r="BM165" s="71">
        <f>BK165/B165</f>
        <v>1.7213396940933458E-4</v>
      </c>
      <c r="BN165" s="71">
        <f>BK165/BJ165</f>
        <v>1.4462809917355372E-2</v>
      </c>
      <c r="BO165" s="73">
        <f>BK165-BR165</f>
        <v>0</v>
      </c>
      <c r="BP165" s="72">
        <f>BO165/BR165</f>
        <v>0</v>
      </c>
      <c r="BQ165" s="86" t="s">
        <v>566</v>
      </c>
      <c r="BR165" s="86" t="s">
        <v>85</v>
      </c>
      <c r="BS165" s="71">
        <f>BR165/B165</f>
        <v>1.7213396940933458E-4</v>
      </c>
      <c r="BT165" s="71">
        <f>BR165/BQ165</f>
        <v>1.5590200445434299E-2</v>
      </c>
      <c r="BU165" s="73">
        <f>BR165-BX165</f>
        <v>1</v>
      </c>
      <c r="BV165" s="72">
        <f>BU165/BX165</f>
        <v>0.16666666666666666</v>
      </c>
      <c r="BW165" s="86" t="s">
        <v>611</v>
      </c>
      <c r="BX165" s="86" t="s">
        <v>89</v>
      </c>
      <c r="BY165" s="71">
        <f>BX165/B165</f>
        <v>1.475434023508582E-4</v>
      </c>
      <c r="BZ165" s="71">
        <f>BX165/BW165</f>
        <v>1.4925373134328358E-2</v>
      </c>
      <c r="CA165" s="73">
        <f>BX165-CD165</f>
        <v>2</v>
      </c>
      <c r="CB165" s="72">
        <f>CA165/CD165</f>
        <v>0.5</v>
      </c>
      <c r="CC165" s="121" t="s">
        <v>406</v>
      </c>
      <c r="CD165" s="121" t="s">
        <v>240</v>
      </c>
      <c r="CE165" s="71">
        <f>CD165/B165</f>
        <v>9.8362268233905469E-5</v>
      </c>
      <c r="CF165" s="71">
        <f>CD165/CC165</f>
        <v>1.0526315789473684E-2</v>
      </c>
      <c r="CG165" s="73">
        <f>CD165-CI165</f>
        <v>2</v>
      </c>
      <c r="CH165" s="72">
        <f>CG165/CI165</f>
        <v>1</v>
      </c>
      <c r="CI165" s="73">
        <v>2</v>
      </c>
      <c r="CJ165" s="87">
        <f>CI165/B165</f>
        <v>4.9181134116952735E-5</v>
      </c>
      <c r="CK165" s="84">
        <f>CI165-CM165</f>
        <v>0</v>
      </c>
      <c r="CL165" s="88">
        <f>CK165/CM165</f>
        <v>0</v>
      </c>
      <c r="CM165" s="73">
        <v>2</v>
      </c>
      <c r="CN165" s="87">
        <f>CM165/B165</f>
        <v>4.9181134116952735E-5</v>
      </c>
      <c r="CO165" s="122">
        <f>CM165-CQ165</f>
        <v>0</v>
      </c>
      <c r="CP165" s="88">
        <f>CO165/CQ165</f>
        <v>0</v>
      </c>
      <c r="CQ165" s="73">
        <v>2</v>
      </c>
      <c r="CR165" s="123">
        <f>CQ165/B165</f>
        <v>4.9181134116952735E-5</v>
      </c>
      <c r="CS165" s="124">
        <f>CQ165-CU165</f>
        <v>0</v>
      </c>
      <c r="CT165" s="111">
        <f>CS165/CU165</f>
        <v>0</v>
      </c>
      <c r="CU165" s="73" t="s">
        <v>114</v>
      </c>
      <c r="CV165" s="110">
        <f>CU165/B165</f>
        <v>4.9181134116952735E-5</v>
      </c>
    </row>
    <row r="166" spans="1:100" x14ac:dyDescent="0.3">
      <c r="A166" s="68" t="s">
        <v>140</v>
      </c>
      <c r="B166" s="158">
        <v>6027</v>
      </c>
      <c r="C166" s="180">
        <v>557</v>
      </c>
      <c r="D166" s="181">
        <f>L166</f>
        <v>1</v>
      </c>
      <c r="E166" s="182">
        <f>D166/C166</f>
        <v>1.7953321364452424E-3</v>
      </c>
      <c r="F166" s="182">
        <f>D166/B166</f>
        <v>1.6592002654720425E-4</v>
      </c>
      <c r="G166" s="183">
        <f>D166-L166</f>
        <v>0</v>
      </c>
      <c r="H166" s="185">
        <f>G166/L166</f>
        <v>0</v>
      </c>
      <c r="I166" s="184">
        <v>0</v>
      </c>
      <c r="J166" s="186">
        <v>0</v>
      </c>
      <c r="K166" s="5">
        <v>555</v>
      </c>
      <c r="L166" s="6">
        <f>SUM(T166,O166)</f>
        <v>1</v>
      </c>
      <c r="M166" s="102">
        <f>L166/K166</f>
        <v>1.8018018018018018E-3</v>
      </c>
      <c r="N166" s="102">
        <f>L166/B166</f>
        <v>1.6592002654720425E-4</v>
      </c>
      <c r="O166" s="8">
        <v>0</v>
      </c>
      <c r="P166" s="72">
        <v>0</v>
      </c>
      <c r="Q166" s="103">
        <f>L166-T166</f>
        <v>0</v>
      </c>
      <c r="R166" s="104">
        <f>Q166/T166</f>
        <v>0</v>
      </c>
      <c r="S166" s="8">
        <v>525</v>
      </c>
      <c r="T166" s="8">
        <v>1</v>
      </c>
      <c r="U166" s="102">
        <f>T166/S166</f>
        <v>1.9047619047619048E-3</v>
      </c>
      <c r="V166" s="102">
        <f>T166/B166</f>
        <v>1.6592002654720425E-4</v>
      </c>
      <c r="W166" s="73">
        <f>T166-AB166</f>
        <v>0</v>
      </c>
      <c r="X166" s="72">
        <f>W166/AB166</f>
        <v>0</v>
      </c>
      <c r="Y166" s="84">
        <f>T166-AI166</f>
        <v>0</v>
      </c>
      <c r="Z166" s="72">
        <f>Y166/AI166</f>
        <v>0</v>
      </c>
      <c r="AA166" s="5">
        <v>523</v>
      </c>
      <c r="AB166" s="8">
        <v>1</v>
      </c>
      <c r="AC166" s="71">
        <f>AB166/AA166</f>
        <v>1.9120458891013384E-3</v>
      </c>
      <c r="AD166" s="71">
        <f>AB166/B166</f>
        <v>1.6592002654720425E-4</v>
      </c>
      <c r="AE166" s="73">
        <f>AB166-AI166</f>
        <v>0</v>
      </c>
      <c r="AF166" s="71">
        <f>AE166/AI166</f>
        <v>0</v>
      </c>
      <c r="AG166" s="8">
        <f>AB166-AN166</f>
        <v>-1</v>
      </c>
      <c r="AH166" s="168">
        <f>AG166/AN166</f>
        <v>-0.5</v>
      </c>
      <c r="AI166" s="135">
        <v>1</v>
      </c>
      <c r="AJ166" s="137">
        <f>AI166/B166</f>
        <v>1.6592002654720425E-4</v>
      </c>
      <c r="AK166" s="138">
        <f>AI166-AN166</f>
        <v>-1</v>
      </c>
      <c r="AL166" s="72">
        <f>AK166/AN166</f>
        <v>-0.5</v>
      </c>
      <c r="AM166" s="70">
        <v>168</v>
      </c>
      <c r="AN166" s="70">
        <v>2</v>
      </c>
      <c r="AO166" s="71">
        <f>AM166/B166</f>
        <v>2.7874564459930314E-2</v>
      </c>
      <c r="AP166" s="71">
        <f>AN166/B166</f>
        <v>3.318400530944085E-4</v>
      </c>
      <c r="AQ166" s="71">
        <f>AN166/AM166</f>
        <v>1.1904761904761904E-2</v>
      </c>
      <c r="AR166" s="73">
        <f>AN166-AW166</f>
        <v>0</v>
      </c>
      <c r="AS166" s="72">
        <f>AR166/AW166</f>
        <v>0</v>
      </c>
      <c r="AT166" s="73">
        <f>AN166-CD166</f>
        <v>0</v>
      </c>
      <c r="AU166" s="72">
        <f>AT166/CD166</f>
        <v>0</v>
      </c>
      <c r="AV166" s="70">
        <v>157</v>
      </c>
      <c r="AW166" s="70">
        <v>2</v>
      </c>
      <c r="AX166" s="74">
        <f>AV166/B166</f>
        <v>2.6049444167911068E-2</v>
      </c>
      <c r="AY166" s="74">
        <f>AW166/B166</f>
        <v>3.318400530944085E-4</v>
      </c>
      <c r="AZ166" s="74">
        <f>AW166/AV166</f>
        <v>1.2738853503184714E-2</v>
      </c>
      <c r="BA166" s="75">
        <f>AW166-BD166</f>
        <v>0</v>
      </c>
      <c r="BB166" s="76">
        <f>BA166/BD166</f>
        <v>0</v>
      </c>
      <c r="BC166" s="84">
        <v>147</v>
      </c>
      <c r="BD166" s="84">
        <v>2</v>
      </c>
      <c r="BE166" s="74">
        <f>BC166/B166</f>
        <v>2.4390243902439025E-2</v>
      </c>
      <c r="BF166" s="74">
        <f>BD166/B166</f>
        <v>3.318400530944085E-4</v>
      </c>
      <c r="BG166" s="74">
        <f>BD166/BC166</f>
        <v>1.3605442176870748E-2</v>
      </c>
      <c r="BH166" s="96">
        <f>BD166-BK166</f>
        <v>0</v>
      </c>
      <c r="BI166" s="76">
        <f>BH166/BK166</f>
        <v>0</v>
      </c>
      <c r="BJ166" s="86" t="s">
        <v>578</v>
      </c>
      <c r="BK166" s="86" t="s">
        <v>114</v>
      </c>
      <c r="BL166" s="87">
        <f>BJ166/B166</f>
        <v>2.3228803716608595E-2</v>
      </c>
      <c r="BM166" s="71">
        <f>BK166/B166</f>
        <v>3.318400530944085E-4</v>
      </c>
      <c r="BN166" s="71">
        <f>BK166/BJ166</f>
        <v>1.4285714285714285E-2</v>
      </c>
      <c r="BO166" s="73">
        <f>BK166-BR166</f>
        <v>0</v>
      </c>
      <c r="BP166" s="72">
        <f>BO166/BR166</f>
        <v>0</v>
      </c>
      <c r="BQ166" s="86" t="s">
        <v>458</v>
      </c>
      <c r="BR166" s="86" t="s">
        <v>114</v>
      </c>
      <c r="BS166" s="71">
        <f>BR166/B166</f>
        <v>3.318400530944085E-4</v>
      </c>
      <c r="BT166" s="71">
        <f>BR166/BQ166</f>
        <v>1.4705882352941176E-2</v>
      </c>
      <c r="BU166" s="73">
        <f>BR166-BX166</f>
        <v>0</v>
      </c>
      <c r="BV166" s="72">
        <f>BU166/BX166</f>
        <v>0</v>
      </c>
      <c r="BW166" s="86" t="s">
        <v>570</v>
      </c>
      <c r="BX166" s="86" t="s">
        <v>114</v>
      </c>
      <c r="BY166" s="71">
        <f>BX166/B166</f>
        <v>3.318400530944085E-4</v>
      </c>
      <c r="BZ166" s="71">
        <f>BX166/BW166</f>
        <v>1.4814814814814815E-2</v>
      </c>
      <c r="CA166" s="73">
        <f>BX166-CD166</f>
        <v>0</v>
      </c>
      <c r="CB166" s="72">
        <f>CA166/CD166</f>
        <v>0</v>
      </c>
      <c r="CC166" s="121" t="s">
        <v>368</v>
      </c>
      <c r="CD166" s="121" t="s">
        <v>234</v>
      </c>
      <c r="CE166" s="71">
        <f>CD166/B166</f>
        <v>3.318400530944085E-4</v>
      </c>
      <c r="CF166" s="71">
        <f>CD166/CC166</f>
        <v>1.4814814814814815E-2</v>
      </c>
      <c r="CG166" s="73">
        <f>CD166-CI166</f>
        <v>1</v>
      </c>
      <c r="CH166" s="72">
        <f>CG166/CI166</f>
        <v>1</v>
      </c>
      <c r="CI166" s="73">
        <v>1</v>
      </c>
      <c r="CJ166" s="87">
        <f>CI166/B166</f>
        <v>1.6592002654720425E-4</v>
      </c>
      <c r="CK166" s="84">
        <f>CI166-CM166</f>
        <v>0</v>
      </c>
      <c r="CL166" s="88">
        <f>CK166/CM166</f>
        <v>0</v>
      </c>
      <c r="CM166" s="73">
        <v>1</v>
      </c>
      <c r="CN166" s="87">
        <f>CM166/B166</f>
        <v>1.6592002654720425E-4</v>
      </c>
      <c r="CO166" s="122">
        <f>CM166-CQ166</f>
        <v>0</v>
      </c>
      <c r="CP166" s="88">
        <f>CO166/CQ166</f>
        <v>0</v>
      </c>
      <c r="CQ166" s="73">
        <v>1</v>
      </c>
      <c r="CR166" s="123">
        <f>CQ166/B166</f>
        <v>1.6592002654720425E-4</v>
      </c>
      <c r="CS166" s="124">
        <f>CQ166-CU166</f>
        <v>0</v>
      </c>
      <c r="CT166" s="111">
        <f>CS166/CU166</f>
        <v>0</v>
      </c>
      <c r="CU166" s="73" t="s">
        <v>126</v>
      </c>
      <c r="CV166" s="110">
        <f>CU166/B166</f>
        <v>1.6592002654720425E-4</v>
      </c>
    </row>
    <row r="167" spans="1:100" x14ac:dyDescent="0.3">
      <c r="A167" s="107" t="s">
        <v>954</v>
      </c>
      <c r="B167" s="159">
        <v>6514</v>
      </c>
      <c r="C167" s="180">
        <v>212</v>
      </c>
      <c r="D167" s="181">
        <f>L167</f>
        <v>1</v>
      </c>
      <c r="E167" s="182">
        <f>D167/C167</f>
        <v>4.7169811320754715E-3</v>
      </c>
      <c r="F167" s="182">
        <f>D167/B167</f>
        <v>1.5351550506601167E-4</v>
      </c>
      <c r="G167" s="183">
        <f>D167-L167</f>
        <v>0</v>
      </c>
      <c r="H167" s="185">
        <f>G167/L167</f>
        <v>0</v>
      </c>
      <c r="I167" s="184">
        <v>0</v>
      </c>
      <c r="J167" s="186">
        <v>0</v>
      </c>
      <c r="K167" s="5">
        <v>209</v>
      </c>
      <c r="L167" s="6">
        <f>SUM(T167,O167)</f>
        <v>1</v>
      </c>
      <c r="M167" s="102">
        <f>L167/K167</f>
        <v>4.7846889952153108E-3</v>
      </c>
      <c r="N167" s="102">
        <f>L167/B167</f>
        <v>1.5351550506601167E-4</v>
      </c>
      <c r="O167" s="8">
        <v>0</v>
      </c>
      <c r="P167" s="72">
        <v>0</v>
      </c>
      <c r="Q167" s="103">
        <f>L167-T167</f>
        <v>0</v>
      </c>
      <c r="R167" s="104">
        <f>Q167/T167</f>
        <v>0</v>
      </c>
      <c r="S167" s="8">
        <v>175</v>
      </c>
      <c r="T167" s="8">
        <v>1</v>
      </c>
      <c r="U167" s="102">
        <f>T167/S167</f>
        <v>5.7142857142857143E-3</v>
      </c>
      <c r="V167" s="102">
        <f>T167/B167</f>
        <v>1.5351550506601167E-4</v>
      </c>
      <c r="W167" s="73">
        <f>T167-AB167</f>
        <v>0</v>
      </c>
      <c r="X167" s="72">
        <f>W167/AB167</f>
        <v>0</v>
      </c>
      <c r="Y167" s="84">
        <f>T167-AI167</f>
        <v>0</v>
      </c>
      <c r="Z167" s="72">
        <f>Y167/AI167</f>
        <v>0</v>
      </c>
      <c r="AA167" s="8">
        <v>80</v>
      </c>
      <c r="AB167" s="8">
        <v>1</v>
      </c>
      <c r="AC167" s="74">
        <f>AB167/AA167</f>
        <v>1.2500000000000001E-2</v>
      </c>
      <c r="AD167" s="74">
        <f>AB167/B167</f>
        <v>1.5351550506601167E-4</v>
      </c>
      <c r="AE167" s="97">
        <f>AB167-AI167</f>
        <v>0</v>
      </c>
      <c r="AF167" s="74">
        <f>AE167/AI167</f>
        <v>0</v>
      </c>
      <c r="AG167" s="8">
        <f>AB167-AN167</f>
        <v>0</v>
      </c>
      <c r="AH167" s="168">
        <f>AG167/AN167</f>
        <v>0</v>
      </c>
      <c r="AI167" s="135">
        <v>1</v>
      </c>
      <c r="AJ167" s="137">
        <f>AI167/B167</f>
        <v>1.5351550506601167E-4</v>
      </c>
      <c r="AK167" s="138">
        <f>AI167-AN167</f>
        <v>0</v>
      </c>
      <c r="AL167" s="76">
        <f>AK167/AN167</f>
        <v>0</v>
      </c>
      <c r="AM167" s="96">
        <v>70</v>
      </c>
      <c r="AN167" s="96">
        <v>1</v>
      </c>
      <c r="AO167" s="74">
        <f>AM167/B167</f>
        <v>1.0746085354620816E-2</v>
      </c>
      <c r="AP167" s="74">
        <f>AN167/B167</f>
        <v>1.5351550506601167E-4</v>
      </c>
      <c r="AQ167" s="74">
        <f>AN167/AM167</f>
        <v>1.4285714285714285E-2</v>
      </c>
      <c r="AR167" s="75">
        <f>AN167-AW167</f>
        <v>0</v>
      </c>
      <c r="AS167" s="76">
        <f>AR167/AW167</f>
        <v>0</v>
      </c>
      <c r="AT167" s="97">
        <f>AN167-CD167</f>
        <v>1</v>
      </c>
      <c r="AU167" s="76" t="e">
        <f>AT167/CD167</f>
        <v>#DIV/0!</v>
      </c>
      <c r="AV167" s="96">
        <v>65</v>
      </c>
      <c r="AW167" s="96">
        <v>1</v>
      </c>
      <c r="AX167" s="74">
        <f>AV167/B167</f>
        <v>9.9785078292907586E-3</v>
      </c>
      <c r="AY167" s="74">
        <f>AW167/B167</f>
        <v>1.5351550506601167E-4</v>
      </c>
      <c r="AZ167" s="74">
        <f>AW167/AV167</f>
        <v>1.5384615384615385E-2</v>
      </c>
      <c r="BA167" s="75">
        <f>AW167-BD167</f>
        <v>1</v>
      </c>
      <c r="BB167" s="76" t="e">
        <f>BA167/BD167</f>
        <v>#DIV/0!</v>
      </c>
      <c r="BC167" s="84">
        <v>63</v>
      </c>
      <c r="BD167" s="84">
        <v>0</v>
      </c>
      <c r="BE167" s="74">
        <f>BC167/B167</f>
        <v>9.6714768191587357E-3</v>
      </c>
      <c r="BF167" s="74">
        <f>BD167/B167</f>
        <v>0</v>
      </c>
      <c r="BG167" s="74">
        <f>BD167/BC167</f>
        <v>0</v>
      </c>
      <c r="BH167" s="96">
        <f>BD167-BK167</f>
        <v>0</v>
      </c>
      <c r="BI167" s="76" t="e">
        <f>BH167/BK167</f>
        <v>#DIV/0!</v>
      </c>
      <c r="BJ167" s="70" t="s">
        <v>816</v>
      </c>
      <c r="BK167" s="86" t="s">
        <v>413</v>
      </c>
      <c r="BL167" s="87">
        <f>BJ167/B167</f>
        <v>8.2898372735646306E-3</v>
      </c>
      <c r="BM167" s="71">
        <f>BK167/B167</f>
        <v>0</v>
      </c>
      <c r="BN167" s="71">
        <f>BK167/BJ167</f>
        <v>0</v>
      </c>
      <c r="BO167" s="73">
        <f>BK167-BR167</f>
        <v>0</v>
      </c>
      <c r="BP167" s="72" t="e">
        <f>BO167/BR167</f>
        <v>#DIV/0!</v>
      </c>
      <c r="BQ167" s="70" t="s">
        <v>418</v>
      </c>
      <c r="BR167" s="86" t="s">
        <v>413</v>
      </c>
      <c r="BS167" s="71">
        <f>BR167/B167</f>
        <v>0</v>
      </c>
      <c r="BT167" s="71">
        <f>BR167/BQ167</f>
        <v>0</v>
      </c>
      <c r="BU167" s="73">
        <f>BR167-BX167</f>
        <v>0</v>
      </c>
      <c r="BV167" s="72" t="e">
        <f>BU167/BX167</f>
        <v>#DIV/0!</v>
      </c>
      <c r="BW167" s="70" t="s">
        <v>507</v>
      </c>
      <c r="BX167" s="86" t="s">
        <v>413</v>
      </c>
      <c r="BY167" s="71">
        <f>BX167/B167</f>
        <v>0</v>
      </c>
      <c r="BZ167" s="71">
        <f>BX167/BW167</f>
        <v>0</v>
      </c>
      <c r="CA167" s="73">
        <f>BX167-CD167</f>
        <v>0</v>
      </c>
      <c r="CB167" s="72" t="e">
        <f>CA167/CD167</f>
        <v>#DIV/0!</v>
      </c>
      <c r="CC167" s="125" t="s">
        <v>301</v>
      </c>
      <c r="CD167" s="121" t="s">
        <v>195</v>
      </c>
      <c r="CE167" s="71">
        <f>CD167/B167</f>
        <v>0</v>
      </c>
      <c r="CF167" s="71">
        <f>CD167/CC167</f>
        <v>0</v>
      </c>
      <c r="CG167" s="73">
        <f>CD167-CI167</f>
        <v>0</v>
      </c>
      <c r="CH167" s="72" t="e">
        <f>CG167/CI167</f>
        <v>#DIV/0!</v>
      </c>
      <c r="CI167" s="84">
        <v>0</v>
      </c>
      <c r="CJ167" s="87"/>
      <c r="CK167" s="84">
        <f>CI167-CM167</f>
        <v>0</v>
      </c>
      <c r="CL167" s="88" t="e">
        <f>CK167/CM167</f>
        <v>#DIV/0!</v>
      </c>
      <c r="CM167" s="84">
        <v>0</v>
      </c>
      <c r="CN167" s="87"/>
      <c r="CO167" s="122">
        <f>CM167-CQ167</f>
        <v>0</v>
      </c>
      <c r="CP167" s="88" t="e">
        <f>CO167/CQ167</f>
        <v>#DIV/0!</v>
      </c>
      <c r="CQ167" s="84">
        <v>0</v>
      </c>
      <c r="CR167" s="123"/>
      <c r="CS167" s="124"/>
      <c r="CT167" s="111"/>
      <c r="CU167" s="84"/>
      <c r="CV167" s="110"/>
    </row>
    <row r="168" spans="1:100" x14ac:dyDescent="0.3">
      <c r="A168" s="68" t="s">
        <v>133</v>
      </c>
      <c r="B168" s="161">
        <v>6648</v>
      </c>
      <c r="C168" s="180">
        <v>89</v>
      </c>
      <c r="D168" s="181">
        <f>L168</f>
        <v>1</v>
      </c>
      <c r="E168" s="182">
        <f>D168/C168</f>
        <v>1.1235955056179775E-2</v>
      </c>
      <c r="F168" s="182">
        <f>D168/B168</f>
        <v>1.5042117930204573E-4</v>
      </c>
      <c r="G168" s="183">
        <f>D168-L168</f>
        <v>0</v>
      </c>
      <c r="H168" s="185">
        <f>G168/L168</f>
        <v>0</v>
      </c>
      <c r="I168" s="184">
        <v>0</v>
      </c>
      <c r="J168" s="186">
        <v>0</v>
      </c>
      <c r="K168" s="8">
        <v>88</v>
      </c>
      <c r="L168" s="6">
        <f>SUM(T168,O168)</f>
        <v>1</v>
      </c>
      <c r="M168" s="102">
        <f>L168/K168</f>
        <v>1.1363636363636364E-2</v>
      </c>
      <c r="N168" s="102">
        <f>L168/B168</f>
        <v>1.5042117930204573E-4</v>
      </c>
      <c r="O168" s="8">
        <v>0</v>
      </c>
      <c r="P168" s="72">
        <v>0</v>
      </c>
      <c r="Q168" s="103">
        <f>L168-T168</f>
        <v>0</v>
      </c>
      <c r="R168" s="104">
        <f>Q168/T168</f>
        <v>0</v>
      </c>
      <c r="S168" s="8">
        <v>73</v>
      </c>
      <c r="T168" s="8">
        <v>1</v>
      </c>
      <c r="U168" s="102">
        <f>T168/S168</f>
        <v>1.3698630136986301E-2</v>
      </c>
      <c r="V168" s="102">
        <f>T168/B168</f>
        <v>1.5042117930204573E-4</v>
      </c>
      <c r="W168" s="73">
        <f>T168-AB168</f>
        <v>0</v>
      </c>
      <c r="X168" s="72">
        <f>W168/AB168</f>
        <v>0</v>
      </c>
      <c r="Y168" s="84">
        <f>T168-AI168</f>
        <v>0</v>
      </c>
      <c r="Z168" s="72">
        <f>Y168/AI168</f>
        <v>0</v>
      </c>
      <c r="AA168" s="5">
        <v>70</v>
      </c>
      <c r="AB168" s="8">
        <v>1</v>
      </c>
      <c r="AC168" s="71">
        <f>AB168/AA168</f>
        <v>1.4285714285714285E-2</v>
      </c>
      <c r="AD168" s="71">
        <f>AB168/B168</f>
        <v>1.5042117930204573E-4</v>
      </c>
      <c r="AE168" s="73">
        <f>AB168-AI168</f>
        <v>0</v>
      </c>
      <c r="AF168" s="71">
        <f>AE168/AI168</f>
        <v>0</v>
      </c>
      <c r="AG168" s="8">
        <f>AB168-AN168</f>
        <v>0</v>
      </c>
      <c r="AH168" s="168">
        <f>AG168/AN168</f>
        <v>0</v>
      </c>
      <c r="AI168" s="135">
        <v>1</v>
      </c>
      <c r="AJ168" s="137">
        <f>AI168/B168</f>
        <v>1.5042117930204573E-4</v>
      </c>
      <c r="AK168" s="138">
        <f>AI168-AN168</f>
        <v>0</v>
      </c>
      <c r="AL168" s="72">
        <f>AK168/AN168</f>
        <v>0</v>
      </c>
      <c r="AM168" s="70">
        <v>59</v>
      </c>
      <c r="AN168" s="70">
        <v>1</v>
      </c>
      <c r="AO168" s="71">
        <f>AM168/B168</f>
        <v>8.8748495788206986E-3</v>
      </c>
      <c r="AP168" s="71">
        <f>AN168/B168</f>
        <v>1.5042117930204573E-4</v>
      </c>
      <c r="AQ168" s="71">
        <f>AN168/AM168</f>
        <v>1.6949152542372881E-2</v>
      </c>
      <c r="AR168" s="69">
        <f>AN168-AW168</f>
        <v>0</v>
      </c>
      <c r="AS168" s="72">
        <f>AR168/AW168</f>
        <v>0</v>
      </c>
      <c r="AT168" s="73">
        <f>AN168-CD168</f>
        <v>0</v>
      </c>
      <c r="AU168" s="72">
        <f>AT168/CD168</f>
        <v>0</v>
      </c>
      <c r="AV168" s="70">
        <v>29</v>
      </c>
      <c r="AW168" s="70">
        <v>1</v>
      </c>
      <c r="AX168" s="74">
        <f>AV168/B168</f>
        <v>4.3622141997593259E-3</v>
      </c>
      <c r="AY168" s="74">
        <f>AW168/B168</f>
        <v>1.5042117930204573E-4</v>
      </c>
      <c r="AZ168" s="74">
        <f>AW168/AV168</f>
        <v>3.4482758620689655E-2</v>
      </c>
      <c r="BA168" s="75">
        <f>AW168-BD168</f>
        <v>0</v>
      </c>
      <c r="BB168" s="76">
        <f>BA168/BD168</f>
        <v>0</v>
      </c>
      <c r="BC168" s="84">
        <v>26</v>
      </c>
      <c r="BD168" s="84">
        <v>1</v>
      </c>
      <c r="BE168" s="74">
        <f>BC168/B168</f>
        <v>3.9109506618531893E-3</v>
      </c>
      <c r="BF168" s="74">
        <f>BD168/B168</f>
        <v>1.5042117930204573E-4</v>
      </c>
      <c r="BG168" s="74">
        <f>BD168/BC168</f>
        <v>3.8461538461538464E-2</v>
      </c>
      <c r="BH168" s="96">
        <f>BD168-BK168</f>
        <v>0</v>
      </c>
      <c r="BI168" s="76">
        <f>BH168/BK168</f>
        <v>0</v>
      </c>
      <c r="BJ168" s="70" t="s">
        <v>35</v>
      </c>
      <c r="BK168" s="70" t="s">
        <v>126</v>
      </c>
      <c r="BL168" s="87">
        <f>BJ168/B168</f>
        <v>3.9109506618531893E-3</v>
      </c>
      <c r="BM168" s="71">
        <f>BK168/B168</f>
        <v>1.5042117930204573E-4</v>
      </c>
      <c r="BN168" s="71">
        <f>BK168/BJ168</f>
        <v>3.8461538461538464E-2</v>
      </c>
      <c r="BO168" s="73">
        <f>BK168-BR168</f>
        <v>0</v>
      </c>
      <c r="BP168" s="72">
        <f>BO168/BR168</f>
        <v>0</v>
      </c>
      <c r="BQ168" s="86" t="s">
        <v>39</v>
      </c>
      <c r="BR168" s="86" t="s">
        <v>126</v>
      </c>
      <c r="BS168" s="71">
        <f>BR168/B168</f>
        <v>1.5042117930204573E-4</v>
      </c>
      <c r="BT168" s="71">
        <f>BR168/BQ168</f>
        <v>4.1666666666666664E-2</v>
      </c>
      <c r="BU168" s="73">
        <f>BR168-BX168</f>
        <v>0</v>
      </c>
      <c r="BV168" s="72">
        <f>BU168/BX168</f>
        <v>0</v>
      </c>
      <c r="BW168" s="70" t="s">
        <v>41</v>
      </c>
      <c r="BX168" s="70" t="s">
        <v>126</v>
      </c>
      <c r="BY168" s="71">
        <f>BX168/B168</f>
        <v>1.5042117930204573E-4</v>
      </c>
      <c r="BZ168" s="71">
        <f>BX168/BW168</f>
        <v>4.5454545454545456E-2</v>
      </c>
      <c r="CA168" s="73">
        <f>BX168-CD168</f>
        <v>0</v>
      </c>
      <c r="CB168" s="72">
        <f>CA168/CD168</f>
        <v>0</v>
      </c>
      <c r="CC168" s="121" t="s">
        <v>294</v>
      </c>
      <c r="CD168" s="121" t="s">
        <v>193</v>
      </c>
      <c r="CE168" s="71">
        <f>CD168/B168</f>
        <v>1.5042117930204573E-4</v>
      </c>
      <c r="CF168" s="71">
        <f>CD168/CC168</f>
        <v>0.05</v>
      </c>
      <c r="CG168" s="73">
        <f>CD168-CI168</f>
        <v>0</v>
      </c>
      <c r="CH168" s="72">
        <f>CG168/CI168</f>
        <v>0</v>
      </c>
      <c r="CI168" s="73">
        <v>1</v>
      </c>
      <c r="CJ168" s="87">
        <f>CI168/B168</f>
        <v>1.5042117930204573E-4</v>
      </c>
      <c r="CK168" s="84">
        <f>CI168-CM168</f>
        <v>0</v>
      </c>
      <c r="CL168" s="88">
        <f>CK168/CM168</f>
        <v>0</v>
      </c>
      <c r="CM168" s="73">
        <v>1</v>
      </c>
      <c r="CN168" s="87">
        <f>CM168/B168</f>
        <v>1.5042117930204573E-4</v>
      </c>
      <c r="CO168" s="122">
        <f>CM168-CQ168</f>
        <v>0</v>
      </c>
      <c r="CP168" s="88">
        <f>CO168/CQ168</f>
        <v>0</v>
      </c>
      <c r="CQ168" s="73">
        <v>1</v>
      </c>
      <c r="CR168" s="123">
        <f>CQ168/B168</f>
        <v>1.5042117930204573E-4</v>
      </c>
      <c r="CS168" s="124">
        <f>CQ168-CU168</f>
        <v>0</v>
      </c>
      <c r="CT168" s="111">
        <f>CS168/CU168</f>
        <v>0</v>
      </c>
      <c r="CU168" s="73" t="s">
        <v>126</v>
      </c>
      <c r="CV168" s="110">
        <f>CU168/B168</f>
        <v>1.5042117930204573E-4</v>
      </c>
    </row>
    <row r="169" spans="1:100" x14ac:dyDescent="0.3">
      <c r="A169" s="107" t="s">
        <v>958</v>
      </c>
      <c r="B169" s="159">
        <v>14695</v>
      </c>
      <c r="C169" s="180">
        <v>281</v>
      </c>
      <c r="D169" s="181">
        <f>L169</f>
        <v>2</v>
      </c>
      <c r="E169" s="182">
        <f>D169/C169</f>
        <v>7.1174377224199285E-3</v>
      </c>
      <c r="F169" s="182">
        <f>D169/B169</f>
        <v>1.3610071452875127E-4</v>
      </c>
      <c r="G169" s="183">
        <f>D169-L169</f>
        <v>0</v>
      </c>
      <c r="H169" s="185">
        <f>G169/L169</f>
        <v>0</v>
      </c>
      <c r="I169" s="184">
        <v>0</v>
      </c>
      <c r="J169" s="186">
        <v>0</v>
      </c>
      <c r="K169" s="5">
        <v>253</v>
      </c>
      <c r="L169" s="6">
        <f>SUM(T169,O169)</f>
        <v>2</v>
      </c>
      <c r="M169" s="102">
        <f>L169/K169</f>
        <v>7.9051383399209481E-3</v>
      </c>
      <c r="N169" s="102">
        <f>L169/B169</f>
        <v>1.3610071452875127E-4</v>
      </c>
      <c r="O169" s="8">
        <v>0</v>
      </c>
      <c r="P169" s="72">
        <v>0</v>
      </c>
      <c r="Q169" s="103">
        <f>L169-T169</f>
        <v>0</v>
      </c>
      <c r="R169" s="104">
        <f>Q169/T169</f>
        <v>0</v>
      </c>
      <c r="S169" s="8">
        <v>243</v>
      </c>
      <c r="T169" s="8">
        <v>2</v>
      </c>
      <c r="U169" s="102">
        <f>T169/S169</f>
        <v>8.23045267489712E-3</v>
      </c>
      <c r="V169" s="102">
        <f>T169/B169</f>
        <v>1.3610071452875127E-4</v>
      </c>
      <c r="W169" s="73">
        <f>T169-AB169</f>
        <v>0</v>
      </c>
      <c r="X169" s="72">
        <f>W169/AB169</f>
        <v>0</v>
      </c>
      <c r="Y169" s="84">
        <f>T169-AI169</f>
        <v>0</v>
      </c>
      <c r="Z169" s="72">
        <f>Y169/AI169</f>
        <v>0</v>
      </c>
      <c r="AA169" s="5">
        <v>231</v>
      </c>
      <c r="AB169" s="8">
        <v>2</v>
      </c>
      <c r="AC169" s="74">
        <f>AB169/AA169</f>
        <v>8.658008658008658E-3</v>
      </c>
      <c r="AD169" s="74">
        <f>AB169/B169</f>
        <v>1.3610071452875127E-4</v>
      </c>
      <c r="AE169" s="97">
        <f>AB169-AI169</f>
        <v>0</v>
      </c>
      <c r="AF169" s="74">
        <f>AE169/AI169</f>
        <v>0</v>
      </c>
      <c r="AG169" s="8">
        <f>AB169-AN169</f>
        <v>2</v>
      </c>
      <c r="AH169" s="168" t="e">
        <f>AG169/AN169</f>
        <v>#DIV/0!</v>
      </c>
      <c r="AI169" s="135">
        <v>2</v>
      </c>
      <c r="AJ169" s="137">
        <f>AI169/B169</f>
        <v>1.3610071452875127E-4</v>
      </c>
      <c r="AK169" s="138">
        <f>AI169-AN169</f>
        <v>2</v>
      </c>
      <c r="AL169" s="76" t="e">
        <f>AK169/AN169</f>
        <v>#DIV/0!</v>
      </c>
      <c r="AM169" s="96">
        <v>94</v>
      </c>
      <c r="AN169" s="96">
        <v>0</v>
      </c>
      <c r="AO169" s="74">
        <f>AM169/B169</f>
        <v>6.3967335828513097E-3</v>
      </c>
      <c r="AP169" s="74">
        <f>AN169/B169</f>
        <v>0</v>
      </c>
      <c r="AQ169" s="74">
        <f>AN169/AM169</f>
        <v>0</v>
      </c>
      <c r="AR169" s="75">
        <f>AN169-AW169</f>
        <v>0</v>
      </c>
      <c r="AS169" s="76" t="e">
        <f>AR169/AW169</f>
        <v>#DIV/0!</v>
      </c>
      <c r="AT169" s="97">
        <f>AN169-CD169</f>
        <v>0</v>
      </c>
      <c r="AU169" s="76" t="e">
        <f>AT169/CD169</f>
        <v>#DIV/0!</v>
      </c>
      <c r="AV169" s="96">
        <v>93</v>
      </c>
      <c r="AW169" s="96">
        <v>0</v>
      </c>
      <c r="AX169" s="74">
        <f>AV169/B169</f>
        <v>6.3286832255869344E-3</v>
      </c>
      <c r="AY169" s="74">
        <f>AW169/B169</f>
        <v>0</v>
      </c>
      <c r="AZ169" s="74">
        <f>AW169/AV169</f>
        <v>0</v>
      </c>
      <c r="BA169" s="75">
        <f>AW169-BD169</f>
        <v>0</v>
      </c>
      <c r="BB169" s="76" t="e">
        <f>BA169/BD169</f>
        <v>#DIV/0!</v>
      </c>
      <c r="BC169" s="73">
        <v>92</v>
      </c>
      <c r="BD169" s="84">
        <v>0</v>
      </c>
      <c r="BE169" s="74">
        <f>BC169/B169</f>
        <v>6.2606328683225583E-3</v>
      </c>
      <c r="BF169" s="74">
        <f>BD169/B169</f>
        <v>0</v>
      </c>
      <c r="BG169" s="74">
        <f>BD169/BC169</f>
        <v>0</v>
      </c>
      <c r="BH169" s="96">
        <f>BD169-BK169</f>
        <v>0</v>
      </c>
      <c r="BI169" s="76" t="e">
        <f>BH169/BK169</f>
        <v>#DIV/0!</v>
      </c>
      <c r="BJ169" s="86" t="s">
        <v>836</v>
      </c>
      <c r="BK169" s="86" t="s">
        <v>413</v>
      </c>
      <c r="BL169" s="87">
        <f>BJ169/B169</f>
        <v>5.7842803674719289E-3</v>
      </c>
      <c r="BM169" s="71">
        <f>BK169/B169</f>
        <v>0</v>
      </c>
      <c r="BN169" s="71">
        <f>BK169/BJ169</f>
        <v>0</v>
      </c>
      <c r="BO169" s="73">
        <f>BK169-BR169</f>
        <v>0</v>
      </c>
      <c r="BP169" s="72" t="e">
        <f>BO169/BR169</f>
        <v>#DIV/0!</v>
      </c>
      <c r="BQ169" s="70" t="s">
        <v>766</v>
      </c>
      <c r="BR169" s="86" t="s">
        <v>413</v>
      </c>
      <c r="BS169" s="71">
        <f>BR169/B169</f>
        <v>0</v>
      </c>
      <c r="BT169" s="71">
        <f>BR169/BQ169</f>
        <v>0</v>
      </c>
      <c r="BU169" s="73">
        <f>BR169-BX169</f>
        <v>0</v>
      </c>
      <c r="BV169" s="72" t="e">
        <f>BU169/BX169</f>
        <v>#DIV/0!</v>
      </c>
      <c r="BW169" s="86" t="s">
        <v>533</v>
      </c>
      <c r="BX169" s="86" t="s">
        <v>413</v>
      </c>
      <c r="BY169" s="71">
        <f>BX169/B169</f>
        <v>0</v>
      </c>
      <c r="BZ169" s="71">
        <f>BX169/BW169</f>
        <v>0</v>
      </c>
      <c r="CA169" s="73">
        <f>BX169-CD169</f>
        <v>0</v>
      </c>
      <c r="CB169" s="72" t="e">
        <f>CA169/CD169</f>
        <v>#DIV/0!</v>
      </c>
      <c r="CC169" s="125" t="s">
        <v>328</v>
      </c>
      <c r="CD169" s="121" t="s">
        <v>195</v>
      </c>
      <c r="CE169" s="71">
        <f>CD169/B169</f>
        <v>0</v>
      </c>
      <c r="CF169" s="71">
        <f>CD169/CC169</f>
        <v>0</v>
      </c>
      <c r="CG169" s="73">
        <f>CD169-CI169</f>
        <v>0</v>
      </c>
      <c r="CH169" s="72" t="e">
        <f>CG169/CI169</f>
        <v>#DIV/0!</v>
      </c>
      <c r="CI169" s="84">
        <v>0</v>
      </c>
      <c r="CJ169" s="87"/>
      <c r="CK169" s="84">
        <f>CI169-CM169</f>
        <v>0</v>
      </c>
      <c r="CL169" s="88" t="e">
        <f>CK169/CM169</f>
        <v>#DIV/0!</v>
      </c>
      <c r="CM169" s="84">
        <v>0</v>
      </c>
      <c r="CN169" s="87"/>
      <c r="CO169" s="122">
        <f>CM169-CQ169</f>
        <v>0</v>
      </c>
      <c r="CP169" s="88" t="e">
        <f>CO169/CQ169</f>
        <v>#DIV/0!</v>
      </c>
      <c r="CQ169" s="84">
        <v>0</v>
      </c>
      <c r="CR169" s="123"/>
      <c r="CS169" s="124"/>
      <c r="CT169" s="111"/>
      <c r="CU169" s="84"/>
      <c r="CV169" s="110"/>
    </row>
    <row r="170" spans="1:100" x14ac:dyDescent="0.3">
      <c r="A170" s="107" t="s">
        <v>942</v>
      </c>
      <c r="B170" s="159">
        <v>8243</v>
      </c>
      <c r="C170" s="180">
        <v>272</v>
      </c>
      <c r="D170" s="181">
        <f>L170</f>
        <v>1</v>
      </c>
      <c r="E170" s="182">
        <f>D170/C170</f>
        <v>3.6764705882352941E-3</v>
      </c>
      <c r="F170" s="182">
        <f>D170/B170</f>
        <v>1.2131505519835011E-4</v>
      </c>
      <c r="G170" s="183">
        <f>D170-L170</f>
        <v>0</v>
      </c>
      <c r="H170" s="185">
        <f>G170/L170</f>
        <v>0</v>
      </c>
      <c r="I170" s="184">
        <v>0</v>
      </c>
      <c r="J170" s="186">
        <v>0</v>
      </c>
      <c r="K170" s="5">
        <v>271</v>
      </c>
      <c r="L170" s="6">
        <f>SUM(T170,O170)</f>
        <v>1</v>
      </c>
      <c r="M170" s="102">
        <f>L170/K170</f>
        <v>3.6900369003690036E-3</v>
      </c>
      <c r="N170" s="102">
        <f>L170/B170</f>
        <v>1.2131505519835011E-4</v>
      </c>
      <c r="O170" s="8">
        <v>0</v>
      </c>
      <c r="P170" s="72">
        <v>0</v>
      </c>
      <c r="Q170" s="103">
        <f>L170-T170</f>
        <v>0</v>
      </c>
      <c r="R170" s="104">
        <f>Q170/T170</f>
        <v>0</v>
      </c>
      <c r="S170" s="8">
        <v>256</v>
      </c>
      <c r="T170" s="8">
        <v>1</v>
      </c>
      <c r="U170" s="102">
        <f>T170/S170</f>
        <v>3.90625E-3</v>
      </c>
      <c r="V170" s="102">
        <f>T170/B170</f>
        <v>1.2131505519835011E-4</v>
      </c>
      <c r="W170" s="73">
        <f>T170-AB170</f>
        <v>0</v>
      </c>
      <c r="X170" s="72">
        <f>W170/AB170</f>
        <v>0</v>
      </c>
      <c r="Y170" s="84">
        <f>T170-AI170</f>
        <v>0</v>
      </c>
      <c r="Z170" s="72">
        <f>Y170/AI170</f>
        <v>0</v>
      </c>
      <c r="AA170" s="5">
        <v>250</v>
      </c>
      <c r="AB170" s="8">
        <v>1</v>
      </c>
      <c r="AC170" s="74">
        <f>AB170/AA170</f>
        <v>4.0000000000000001E-3</v>
      </c>
      <c r="AD170" s="74">
        <f>AB170/B170</f>
        <v>1.2131505519835011E-4</v>
      </c>
      <c r="AE170" s="97">
        <f>AB170-AI170</f>
        <v>0</v>
      </c>
      <c r="AF170" s="74">
        <f>AE170/AI170</f>
        <v>0</v>
      </c>
      <c r="AG170" s="8">
        <f>AB170-AN170</f>
        <v>0</v>
      </c>
      <c r="AH170" s="168">
        <f>AG170/AN170</f>
        <v>0</v>
      </c>
      <c r="AI170" s="136">
        <v>1</v>
      </c>
      <c r="AJ170" s="137">
        <f>AI170/B170</f>
        <v>1.2131505519835011E-4</v>
      </c>
      <c r="AK170" s="138">
        <f>AI170-AN170</f>
        <v>0</v>
      </c>
      <c r="AL170" s="76">
        <f>AK170/AN170</f>
        <v>0</v>
      </c>
      <c r="AM170" s="96">
        <v>244</v>
      </c>
      <c r="AN170" s="96">
        <v>1</v>
      </c>
      <c r="AO170" s="74">
        <f>AM170/B170</f>
        <v>2.9600873468397428E-2</v>
      </c>
      <c r="AP170" s="74">
        <f>AN170/B170</f>
        <v>1.2131505519835011E-4</v>
      </c>
      <c r="AQ170" s="74">
        <f>AN170/AM170</f>
        <v>4.0983606557377051E-3</v>
      </c>
      <c r="AR170" s="75">
        <f>AN170-AW170</f>
        <v>0</v>
      </c>
      <c r="AS170" s="76">
        <f>AR170/AW170</f>
        <v>0</v>
      </c>
      <c r="AT170" s="97">
        <f>AN170-CD170</f>
        <v>1</v>
      </c>
      <c r="AU170" s="76" t="e">
        <f>AT170/CD170</f>
        <v>#DIV/0!</v>
      </c>
      <c r="AV170" s="96">
        <v>234</v>
      </c>
      <c r="AW170" s="96">
        <v>1</v>
      </c>
      <c r="AX170" s="74">
        <f>AV170/B170</f>
        <v>2.8387722916413928E-2</v>
      </c>
      <c r="AY170" s="74">
        <f>AW170/B170</f>
        <v>1.2131505519835011E-4</v>
      </c>
      <c r="AZ170" s="74">
        <f>AW170/AV170</f>
        <v>4.2735042735042739E-3</v>
      </c>
      <c r="BA170" s="75">
        <f>AW170-BD170</f>
        <v>0</v>
      </c>
      <c r="BB170" s="76">
        <f>BA170/BD170</f>
        <v>0</v>
      </c>
      <c r="BC170" s="84">
        <v>224</v>
      </c>
      <c r="BD170" s="84">
        <v>1</v>
      </c>
      <c r="BE170" s="74">
        <f>BC170/B170</f>
        <v>2.7174572364430424E-2</v>
      </c>
      <c r="BF170" s="74">
        <f>BD170/B170</f>
        <v>1.2131505519835011E-4</v>
      </c>
      <c r="BG170" s="74">
        <f>BD170/BC170</f>
        <v>4.464285714285714E-3</v>
      </c>
      <c r="BH170" s="96">
        <f>BD170-BK170</f>
        <v>0</v>
      </c>
      <c r="BI170" s="76">
        <f>BH170/BK170</f>
        <v>0</v>
      </c>
      <c r="BJ170" s="86" t="s">
        <v>459</v>
      </c>
      <c r="BK170" s="86" t="s">
        <v>126</v>
      </c>
      <c r="BL170" s="87">
        <f>BJ170/B170</f>
        <v>2.4263011039670022E-2</v>
      </c>
      <c r="BM170" s="71">
        <f>BK170/B170</f>
        <v>1.2131505519835011E-4</v>
      </c>
      <c r="BN170" s="71">
        <f>BK170/BJ170</f>
        <v>5.0000000000000001E-3</v>
      </c>
      <c r="BO170" s="73">
        <f>BK170-BR170</f>
        <v>1</v>
      </c>
      <c r="BP170" s="72" t="e">
        <f>BO170/BR170</f>
        <v>#DIV/0!</v>
      </c>
      <c r="BQ170" s="86" t="s">
        <v>766</v>
      </c>
      <c r="BR170" s="86" t="s">
        <v>413</v>
      </c>
      <c r="BS170" s="71">
        <f>BR170/B170</f>
        <v>0</v>
      </c>
      <c r="BT170" s="71">
        <f>BR170/BQ170</f>
        <v>0</v>
      </c>
      <c r="BU170" s="73">
        <f>BR170-BX170</f>
        <v>0</v>
      </c>
      <c r="BV170" s="72" t="e">
        <f>BU170/BX170</f>
        <v>#DIV/0!</v>
      </c>
      <c r="BW170" s="86" t="s">
        <v>593</v>
      </c>
      <c r="BX170" s="86" t="s">
        <v>413</v>
      </c>
      <c r="BY170" s="71">
        <f>BX170/B170</f>
        <v>0</v>
      </c>
      <c r="BZ170" s="71">
        <f>BX170/BW170</f>
        <v>0</v>
      </c>
      <c r="CA170" s="73">
        <f>BX170-CD170</f>
        <v>0</v>
      </c>
      <c r="CB170" s="72" t="e">
        <f>CA170/CD170</f>
        <v>#DIV/0!</v>
      </c>
      <c r="CC170" s="121" t="s">
        <v>256</v>
      </c>
      <c r="CD170" s="121" t="s">
        <v>195</v>
      </c>
      <c r="CE170" s="71">
        <f>CD170/B170</f>
        <v>0</v>
      </c>
      <c r="CF170" s="71">
        <f>CD170/CC170</f>
        <v>0</v>
      </c>
      <c r="CG170" s="73">
        <f>CD170-CI170</f>
        <v>0</v>
      </c>
      <c r="CH170" s="72" t="e">
        <f>CG170/CI170</f>
        <v>#DIV/0!</v>
      </c>
      <c r="CI170" s="73">
        <v>0</v>
      </c>
      <c r="CJ170" s="87"/>
      <c r="CK170" s="84">
        <f>CI170-CM170</f>
        <v>0</v>
      </c>
      <c r="CL170" s="88" t="e">
        <f>CK170/CM170</f>
        <v>#DIV/0!</v>
      </c>
      <c r="CM170" s="73">
        <v>0</v>
      </c>
      <c r="CN170" s="87"/>
      <c r="CO170" s="122">
        <f>CM170-CQ170</f>
        <v>0</v>
      </c>
      <c r="CP170" s="88" t="e">
        <f>CO170/CQ170</f>
        <v>#DIV/0!</v>
      </c>
      <c r="CQ170" s="73">
        <v>0</v>
      </c>
      <c r="CR170" s="123"/>
      <c r="CS170" s="124"/>
      <c r="CT170" s="111"/>
      <c r="CU170" s="73"/>
      <c r="CV170" s="110"/>
    </row>
    <row r="171" spans="1:100" x14ac:dyDescent="0.3">
      <c r="A171" s="68" t="s">
        <v>169</v>
      </c>
      <c r="B171" s="161">
        <v>8446</v>
      </c>
      <c r="C171" s="180">
        <v>60</v>
      </c>
      <c r="D171" s="181">
        <f>L171</f>
        <v>1</v>
      </c>
      <c r="E171" s="182">
        <f>D171/C171</f>
        <v>1.6666666666666666E-2</v>
      </c>
      <c r="F171" s="182">
        <f>D171/B171</f>
        <v>1.1839924224484963E-4</v>
      </c>
      <c r="G171" s="183">
        <f>D171-L171</f>
        <v>0</v>
      </c>
      <c r="H171" s="185">
        <f>G171/L171</f>
        <v>0</v>
      </c>
      <c r="I171" s="184">
        <v>0</v>
      </c>
      <c r="J171" s="186">
        <v>0</v>
      </c>
      <c r="K171" s="5">
        <v>57</v>
      </c>
      <c r="L171" s="6">
        <f>SUM(T171,O171)</f>
        <v>1</v>
      </c>
      <c r="M171" s="102">
        <f>L171/K171</f>
        <v>1.7543859649122806E-2</v>
      </c>
      <c r="N171" s="102">
        <f>L171/B171</f>
        <v>1.1839924224484963E-4</v>
      </c>
      <c r="O171" s="8">
        <v>0</v>
      </c>
      <c r="P171" s="72">
        <v>0</v>
      </c>
      <c r="Q171" s="103">
        <f>L171-T171</f>
        <v>0</v>
      </c>
      <c r="R171" s="104">
        <f>Q171/T171</f>
        <v>0</v>
      </c>
      <c r="S171" s="8">
        <v>33</v>
      </c>
      <c r="T171" s="8">
        <v>1</v>
      </c>
      <c r="U171" s="102">
        <f>T171/S171</f>
        <v>3.0303030303030304E-2</v>
      </c>
      <c r="V171" s="102">
        <f>T171/B171</f>
        <v>1.1839924224484963E-4</v>
      </c>
      <c r="W171" s="73">
        <f>T171-AB171</f>
        <v>0</v>
      </c>
      <c r="X171" s="72">
        <f>W171/AB171</f>
        <v>0</v>
      </c>
      <c r="Y171" s="84">
        <f>T171-AI171</f>
        <v>0</v>
      </c>
      <c r="Z171" s="72">
        <f>Y171/AI171</f>
        <v>0</v>
      </c>
      <c r="AA171" s="5">
        <v>30</v>
      </c>
      <c r="AB171" s="8">
        <v>1</v>
      </c>
      <c r="AC171" s="71">
        <f>AB171/AA171</f>
        <v>3.3333333333333333E-2</v>
      </c>
      <c r="AD171" s="71">
        <f>AB171/B171</f>
        <v>1.1839924224484963E-4</v>
      </c>
      <c r="AE171" s="73">
        <f>AB171-AI171</f>
        <v>0</v>
      </c>
      <c r="AF171" s="71">
        <f>AE171/AI171</f>
        <v>0</v>
      </c>
      <c r="AG171" s="8">
        <f>AB171-AN171</f>
        <v>0</v>
      </c>
      <c r="AH171" s="168">
        <f>AG171/AN171</f>
        <v>0</v>
      </c>
      <c r="AI171" s="135">
        <v>1</v>
      </c>
      <c r="AJ171" s="137">
        <f>AI171/B171</f>
        <v>1.1839924224484963E-4</v>
      </c>
      <c r="AK171" s="138">
        <f>AI171-AN171</f>
        <v>0</v>
      </c>
      <c r="AL171" s="72">
        <f>AK171/AN171</f>
        <v>0</v>
      </c>
      <c r="AM171" s="70">
        <v>29</v>
      </c>
      <c r="AN171" s="70">
        <v>1</v>
      </c>
      <c r="AO171" s="71">
        <f>AM171/B171</f>
        <v>3.4335780251006395E-3</v>
      </c>
      <c r="AP171" s="71">
        <f>AN171/B171</f>
        <v>1.1839924224484963E-4</v>
      </c>
      <c r="AQ171" s="71">
        <f>AN171/AM171</f>
        <v>3.4482758620689655E-2</v>
      </c>
      <c r="AR171" s="69">
        <f>AN171-AW171</f>
        <v>0</v>
      </c>
      <c r="AS171" s="72">
        <f>AR171/AW171</f>
        <v>0</v>
      </c>
      <c r="AT171" s="73">
        <f>AN171-CD171</f>
        <v>0</v>
      </c>
      <c r="AU171" s="72">
        <f>AT171/CD171</f>
        <v>0</v>
      </c>
      <c r="AV171" s="70">
        <v>29</v>
      </c>
      <c r="AW171" s="70">
        <v>1</v>
      </c>
      <c r="AX171" s="74">
        <f>AV171/B171</f>
        <v>3.4335780251006395E-3</v>
      </c>
      <c r="AY171" s="74">
        <f>AW171/B171</f>
        <v>1.1839924224484963E-4</v>
      </c>
      <c r="AZ171" s="74">
        <f>AW171/AV171</f>
        <v>3.4482758620689655E-2</v>
      </c>
      <c r="BA171" s="75">
        <f>AW171-BD171</f>
        <v>0</v>
      </c>
      <c r="BB171" s="76">
        <f>BA171/BD171</f>
        <v>0</v>
      </c>
      <c r="BC171" s="84">
        <v>29</v>
      </c>
      <c r="BD171" s="84">
        <v>1</v>
      </c>
      <c r="BE171" s="74">
        <f>BC171/B171</f>
        <v>3.4335780251006395E-3</v>
      </c>
      <c r="BF171" s="74">
        <f>BD171/B171</f>
        <v>1.1839924224484963E-4</v>
      </c>
      <c r="BG171" s="74">
        <f>BD171/BC171</f>
        <v>3.4482758620689655E-2</v>
      </c>
      <c r="BH171" s="96">
        <f>BD171-BK171</f>
        <v>0</v>
      </c>
      <c r="BI171" s="76">
        <f>BH171/BK171</f>
        <v>0</v>
      </c>
      <c r="BJ171" s="70" t="s">
        <v>414</v>
      </c>
      <c r="BK171" s="70" t="s">
        <v>126</v>
      </c>
      <c r="BL171" s="87">
        <f>BJ171/B171</f>
        <v>3.3151787828557895E-3</v>
      </c>
      <c r="BM171" s="71">
        <f>BK171/B171</f>
        <v>1.1839924224484963E-4</v>
      </c>
      <c r="BN171" s="71">
        <f>BK171/BJ171</f>
        <v>3.5714285714285712E-2</v>
      </c>
      <c r="BO171" s="73">
        <f>BK171-BR171</f>
        <v>0</v>
      </c>
      <c r="BP171" s="72">
        <f>BO171/BR171</f>
        <v>0</v>
      </c>
      <c r="BQ171" s="86" t="s">
        <v>414</v>
      </c>
      <c r="BR171" s="86" t="s">
        <v>126</v>
      </c>
      <c r="BS171" s="71">
        <f>BR171/B171</f>
        <v>1.1839924224484963E-4</v>
      </c>
      <c r="BT171" s="71">
        <f>BR171/BQ171</f>
        <v>3.5714285714285712E-2</v>
      </c>
      <c r="BU171" s="73">
        <f>BR171-BX171</f>
        <v>0</v>
      </c>
      <c r="BV171" s="72">
        <f>BU171/BX171</f>
        <v>0</v>
      </c>
      <c r="BW171" s="70" t="s">
        <v>414</v>
      </c>
      <c r="BX171" s="70" t="s">
        <v>126</v>
      </c>
      <c r="BY171" s="71">
        <f>BX171/B171</f>
        <v>1.1839924224484963E-4</v>
      </c>
      <c r="BZ171" s="71">
        <f>BX171/BW171</f>
        <v>3.5714285714285712E-2</v>
      </c>
      <c r="CA171" s="73">
        <f>BX171-CD171</f>
        <v>0</v>
      </c>
      <c r="CB171" s="72">
        <f>CA171/CD171</f>
        <v>0</v>
      </c>
      <c r="CC171" s="126" t="s">
        <v>197</v>
      </c>
      <c r="CD171" s="125" t="s">
        <v>193</v>
      </c>
      <c r="CE171" s="71">
        <f>CD171/B171</f>
        <v>1.1839924224484963E-4</v>
      </c>
      <c r="CF171" s="71">
        <f>CD171/CC171</f>
        <v>3.7037037037037035E-2</v>
      </c>
      <c r="CG171" s="73">
        <f>CD171-CI171</f>
        <v>0</v>
      </c>
      <c r="CH171" s="72">
        <f>CG171/CI171</f>
        <v>0</v>
      </c>
      <c r="CI171" s="73">
        <v>1</v>
      </c>
      <c r="CJ171" s="87">
        <f>CI171/B171</f>
        <v>1.1839924224484963E-4</v>
      </c>
      <c r="CK171" s="84">
        <f>CI171-CM171</f>
        <v>0</v>
      </c>
      <c r="CL171" s="88">
        <f>CK171/CM171</f>
        <v>0</v>
      </c>
      <c r="CM171" s="73">
        <v>1</v>
      </c>
      <c r="CN171" s="87">
        <f>CM171/B171</f>
        <v>1.1839924224484963E-4</v>
      </c>
      <c r="CO171" s="122">
        <f>CM171-CQ171</f>
        <v>0</v>
      </c>
      <c r="CP171" s="88">
        <f>CO171/CQ171</f>
        <v>0</v>
      </c>
      <c r="CQ171" s="73">
        <v>1</v>
      </c>
      <c r="CR171" s="123">
        <f>CQ171/B171</f>
        <v>1.1839924224484963E-4</v>
      </c>
      <c r="CS171" s="124">
        <f>CQ171-CU171</f>
        <v>0</v>
      </c>
      <c r="CT171" s="111">
        <f>CS171/CU171</f>
        <v>0</v>
      </c>
      <c r="CU171" s="73" t="s">
        <v>126</v>
      </c>
      <c r="CV171" s="110">
        <f>CU171/B171</f>
        <v>1.1839924224484963E-4</v>
      </c>
    </row>
    <row r="172" spans="1:100" x14ac:dyDescent="0.3">
      <c r="A172" s="100" t="s">
        <v>944</v>
      </c>
      <c r="B172" s="165">
        <v>19058</v>
      </c>
      <c r="C172" s="180">
        <v>271</v>
      </c>
      <c r="D172" s="181">
        <f>L172</f>
        <v>2</v>
      </c>
      <c r="E172" s="182">
        <f>D172/C172</f>
        <v>7.3800738007380072E-3</v>
      </c>
      <c r="F172" s="182">
        <f>D172/B172</f>
        <v>1.04942806170637E-4</v>
      </c>
      <c r="G172" s="183">
        <f>D172-L172</f>
        <v>0</v>
      </c>
      <c r="H172" s="185">
        <f>G172/L172</f>
        <v>0</v>
      </c>
      <c r="I172" s="184">
        <v>0</v>
      </c>
      <c r="J172" s="186">
        <v>0</v>
      </c>
      <c r="K172" s="5">
        <v>263</v>
      </c>
      <c r="L172" s="6">
        <f>SUM(T172,O172)</f>
        <v>2</v>
      </c>
      <c r="M172" s="102">
        <f>L172/K172</f>
        <v>7.6045627376425855E-3</v>
      </c>
      <c r="N172" s="102">
        <f>L172/B172</f>
        <v>1.04942806170637E-4</v>
      </c>
      <c r="O172" s="8">
        <v>0</v>
      </c>
      <c r="P172" s="72">
        <v>0</v>
      </c>
      <c r="Q172" s="103">
        <f>L172-T172</f>
        <v>0</v>
      </c>
      <c r="R172" s="104">
        <f>Q172/T172</f>
        <v>0</v>
      </c>
      <c r="S172" s="8">
        <v>259</v>
      </c>
      <c r="T172" s="8">
        <v>2</v>
      </c>
      <c r="U172" s="102">
        <f>T172/S172</f>
        <v>7.7220077220077222E-3</v>
      </c>
      <c r="V172" s="102">
        <f>T172/B172</f>
        <v>1.04942806170637E-4</v>
      </c>
      <c r="W172" s="73">
        <f>T172-AB172</f>
        <v>0</v>
      </c>
      <c r="X172" s="72">
        <f>W172/AB172</f>
        <v>0</v>
      </c>
      <c r="Y172" s="84">
        <f>T172-AI172</f>
        <v>0</v>
      </c>
      <c r="Z172" s="72">
        <f>Y172/AI172</f>
        <v>0</v>
      </c>
      <c r="AA172" s="5">
        <v>248</v>
      </c>
      <c r="AB172" s="8">
        <v>2</v>
      </c>
      <c r="AC172" s="102">
        <f>AB172/AA172</f>
        <v>8.0645161290322578E-3</v>
      </c>
      <c r="AD172" s="102">
        <f>AB172/B172</f>
        <v>1.04942806170637E-4</v>
      </c>
      <c r="AE172" s="105">
        <f>AB172-AI172</f>
        <v>0</v>
      </c>
      <c r="AF172" s="102">
        <f>AE172/AI172</f>
        <v>0</v>
      </c>
      <c r="AG172" s="8">
        <f>AB172-AN172</f>
        <v>0</v>
      </c>
      <c r="AH172" s="168">
        <f>AG172/AN172</f>
        <v>0</v>
      </c>
      <c r="AI172" s="135">
        <v>2</v>
      </c>
      <c r="AJ172" s="142">
        <f>AI172/B172</f>
        <v>1.04942806170637E-4</v>
      </c>
      <c r="AK172" s="130">
        <f>AI172-AN172</f>
        <v>0</v>
      </c>
      <c r="AL172" s="104">
        <f>AK172/AN172</f>
        <v>0</v>
      </c>
      <c r="AM172" s="101">
        <v>233</v>
      </c>
      <c r="AN172" s="101">
        <v>2</v>
      </c>
      <c r="AO172" s="102">
        <f>AM172/B172</f>
        <v>1.2225836918879211E-2</v>
      </c>
      <c r="AP172" s="102">
        <f>AN172/B172</f>
        <v>1.04942806170637E-4</v>
      </c>
      <c r="AQ172" s="102">
        <f>AN172/AM172</f>
        <v>8.5836909871244635E-3</v>
      </c>
      <c r="AR172" s="103">
        <f>AN172-AW172</f>
        <v>0</v>
      </c>
      <c r="AS172" s="104">
        <f>AR172/AW172</f>
        <v>0</v>
      </c>
      <c r="AT172" s="105">
        <f>AN172-CD172</f>
        <v>2</v>
      </c>
      <c r="AU172" s="104" t="e">
        <f>AT172/CD172</f>
        <v>#DIV/0!</v>
      </c>
      <c r="AV172" s="101">
        <v>225</v>
      </c>
      <c r="AW172" s="101">
        <v>2</v>
      </c>
      <c r="AX172" s="74">
        <f>AV172/B172</f>
        <v>1.1806065694196663E-2</v>
      </c>
      <c r="AY172" s="74">
        <f>AW172/B172</f>
        <v>1.04942806170637E-4</v>
      </c>
      <c r="AZ172" s="74">
        <f>AW172/AV172</f>
        <v>8.8888888888888889E-3</v>
      </c>
      <c r="BA172" s="75">
        <f>AW172-BD172</f>
        <v>0</v>
      </c>
      <c r="BB172" s="76">
        <f>BA172/BD172</f>
        <v>0</v>
      </c>
      <c r="BC172" s="84">
        <v>221</v>
      </c>
      <c r="BD172" s="84">
        <v>2</v>
      </c>
      <c r="BE172" s="74">
        <f>BC172/B172</f>
        <v>1.1596180081855388E-2</v>
      </c>
      <c r="BF172" s="74">
        <f>BD172/B172</f>
        <v>1.04942806170637E-4</v>
      </c>
      <c r="BG172" s="74">
        <f>BD172/BC172</f>
        <v>9.0497737556561094E-3</v>
      </c>
      <c r="BH172" s="96">
        <f>BD172-BK172</f>
        <v>0</v>
      </c>
      <c r="BI172" s="76">
        <f>BH172/BK172</f>
        <v>0</v>
      </c>
      <c r="BJ172" s="86" t="s">
        <v>423</v>
      </c>
      <c r="BK172" s="86" t="s">
        <v>114</v>
      </c>
      <c r="BL172" s="87">
        <f>BJ172/B172</f>
        <v>1.1123937454087521E-2</v>
      </c>
      <c r="BM172" s="71">
        <f>BK172/B172</f>
        <v>1.04942806170637E-4</v>
      </c>
      <c r="BN172" s="71">
        <f>BK172/BJ172</f>
        <v>9.433962264150943E-3</v>
      </c>
      <c r="BO172" s="73">
        <f>BK172-BR172</f>
        <v>2</v>
      </c>
      <c r="BP172" s="72" t="e">
        <f>BO172/BR172</f>
        <v>#DIV/0!</v>
      </c>
      <c r="BQ172" s="70" t="s">
        <v>484</v>
      </c>
      <c r="BR172" s="86" t="s">
        <v>413</v>
      </c>
      <c r="BS172" s="71">
        <f>BR172/B172</f>
        <v>0</v>
      </c>
      <c r="BT172" s="71">
        <f>BR172/BQ172</f>
        <v>0</v>
      </c>
      <c r="BU172" s="73">
        <f>BR172-BX172</f>
        <v>0</v>
      </c>
      <c r="BV172" s="72" t="e">
        <f>BU172/BX172</f>
        <v>#DIV/0!</v>
      </c>
      <c r="BW172" s="86" t="s">
        <v>428</v>
      </c>
      <c r="BX172" s="86" t="s">
        <v>413</v>
      </c>
      <c r="BY172" s="71">
        <f>BX172/B172</f>
        <v>0</v>
      </c>
      <c r="BZ172" s="71">
        <f>BX172/BW172</f>
        <v>0</v>
      </c>
      <c r="CA172" s="73">
        <f>BX172-CD172</f>
        <v>0</v>
      </c>
      <c r="CB172" s="72" t="e">
        <f>CA172/CD172</f>
        <v>#DIV/0!</v>
      </c>
      <c r="CC172" s="121" t="s">
        <v>241</v>
      </c>
      <c r="CD172" s="121" t="s">
        <v>195</v>
      </c>
      <c r="CE172" s="71">
        <f>CD172/B172</f>
        <v>0</v>
      </c>
      <c r="CF172" s="71">
        <f>CD172/CC172</f>
        <v>0</v>
      </c>
      <c r="CG172" s="73">
        <f>CD172-CI172</f>
        <v>0</v>
      </c>
      <c r="CH172" s="72" t="e">
        <f>CG172/CI172</f>
        <v>#DIV/0!</v>
      </c>
      <c r="CI172" s="84">
        <v>0</v>
      </c>
      <c r="CJ172" s="87"/>
      <c r="CK172" s="84">
        <f>CI172-CM172</f>
        <v>0</v>
      </c>
      <c r="CL172" s="88" t="e">
        <f>CK172/CM172</f>
        <v>#DIV/0!</v>
      </c>
      <c r="CM172" s="84">
        <v>0</v>
      </c>
      <c r="CN172" s="87"/>
      <c r="CO172" s="122">
        <f>CM172-CQ172</f>
        <v>0</v>
      </c>
      <c r="CP172" s="88" t="e">
        <f>CO172/CQ172</f>
        <v>#DIV/0!</v>
      </c>
      <c r="CQ172" s="84">
        <v>0</v>
      </c>
      <c r="CR172" s="123"/>
      <c r="CS172" s="124"/>
      <c r="CT172" s="111"/>
      <c r="CU172" s="84"/>
      <c r="CV172" s="110"/>
    </row>
    <row r="173" spans="1:100" x14ac:dyDescent="0.3">
      <c r="A173" s="100" t="s">
        <v>945</v>
      </c>
      <c r="B173" s="165">
        <v>19667</v>
      </c>
      <c r="C173" s="180">
        <v>798</v>
      </c>
      <c r="D173" s="181">
        <f>L173</f>
        <v>2</v>
      </c>
      <c r="E173" s="182">
        <f>D173/C173</f>
        <v>2.5062656641604009E-3</v>
      </c>
      <c r="F173" s="182">
        <f>D173/B173</f>
        <v>1.0169319164081965E-4</v>
      </c>
      <c r="G173" s="183">
        <f>D173-L173</f>
        <v>0</v>
      </c>
      <c r="H173" s="185">
        <f>G173/L173</f>
        <v>0</v>
      </c>
      <c r="I173" s="184">
        <v>0</v>
      </c>
      <c r="J173" s="186">
        <v>0</v>
      </c>
      <c r="K173" s="5">
        <v>791</v>
      </c>
      <c r="L173" s="6">
        <f>SUM(T173,O173)</f>
        <v>2</v>
      </c>
      <c r="M173" s="102">
        <f>L173/K173</f>
        <v>2.5284450063211127E-3</v>
      </c>
      <c r="N173" s="102">
        <f>L173/B173</f>
        <v>1.0169319164081965E-4</v>
      </c>
      <c r="O173" s="8">
        <v>0</v>
      </c>
      <c r="P173" s="72">
        <v>0</v>
      </c>
      <c r="Q173" s="103">
        <f>L173-T173</f>
        <v>0</v>
      </c>
      <c r="R173" s="104">
        <f>Q173/T173</f>
        <v>0</v>
      </c>
      <c r="S173" s="8">
        <v>623</v>
      </c>
      <c r="T173" s="8">
        <v>2</v>
      </c>
      <c r="U173" s="102">
        <f>T173/S173</f>
        <v>3.2102728731942215E-3</v>
      </c>
      <c r="V173" s="102">
        <f>T173/B173</f>
        <v>1.0169319164081965E-4</v>
      </c>
      <c r="W173" s="73">
        <f>T173-AB173</f>
        <v>0</v>
      </c>
      <c r="X173" s="72">
        <f>W173/AB173</f>
        <v>0</v>
      </c>
      <c r="Y173" s="84">
        <f>T173-AI173</f>
        <v>0</v>
      </c>
      <c r="Z173" s="72">
        <f>Y173/AI173</f>
        <v>0</v>
      </c>
      <c r="AA173" s="5">
        <v>617</v>
      </c>
      <c r="AB173" s="8">
        <v>2</v>
      </c>
      <c r="AC173" s="102">
        <f>AB173/AA173</f>
        <v>3.2414910858995136E-3</v>
      </c>
      <c r="AD173" s="102">
        <f>AB173/B173</f>
        <v>1.0169319164081965E-4</v>
      </c>
      <c r="AE173" s="105">
        <f>AB173-AI173</f>
        <v>0</v>
      </c>
      <c r="AF173" s="102">
        <f>AE173/AI173</f>
        <v>0</v>
      </c>
      <c r="AG173" s="8">
        <f>AB173-AN173</f>
        <v>0</v>
      </c>
      <c r="AH173" s="168">
        <f>AG173/AN173</f>
        <v>0</v>
      </c>
      <c r="AI173" s="135">
        <v>2</v>
      </c>
      <c r="AJ173" s="137">
        <f>AI173/B173</f>
        <v>1.0169319164081965E-4</v>
      </c>
      <c r="AK173" s="138">
        <f>AI173-AN173</f>
        <v>0</v>
      </c>
      <c r="AL173" s="104">
        <f>AK173/AN173</f>
        <v>0</v>
      </c>
      <c r="AM173" s="101">
        <v>551</v>
      </c>
      <c r="AN173" s="101">
        <v>2</v>
      </c>
      <c r="AO173" s="102">
        <f>AM173/B173</f>
        <v>2.8016474297045811E-2</v>
      </c>
      <c r="AP173" s="102">
        <f>AN173/B173</f>
        <v>1.0169319164081965E-4</v>
      </c>
      <c r="AQ173" s="102">
        <f>AN173/AM173</f>
        <v>3.629764065335753E-3</v>
      </c>
      <c r="AR173" s="103">
        <f>AN173-AW173</f>
        <v>0</v>
      </c>
      <c r="AS173" s="104">
        <f>AR173/AW173</f>
        <v>0</v>
      </c>
      <c r="AT173" s="105">
        <f>AN173-CD173</f>
        <v>0</v>
      </c>
      <c r="AU173" s="104">
        <f>AT173/CD173</f>
        <v>0</v>
      </c>
      <c r="AV173" s="101">
        <v>523</v>
      </c>
      <c r="AW173" s="101">
        <v>2</v>
      </c>
      <c r="AX173" s="74">
        <f>AV173/B173</f>
        <v>2.6592769614074339E-2</v>
      </c>
      <c r="AY173" s="74">
        <f>AW173/B173</f>
        <v>1.0169319164081965E-4</v>
      </c>
      <c r="AZ173" s="74">
        <f>AW173/AV173</f>
        <v>3.8240917782026767E-3</v>
      </c>
      <c r="BA173" s="75">
        <f>AW173-BD173</f>
        <v>0</v>
      </c>
      <c r="BB173" s="76">
        <f>BA173/BD173</f>
        <v>0</v>
      </c>
      <c r="BC173" s="84">
        <v>514</v>
      </c>
      <c r="BD173" s="84">
        <v>2</v>
      </c>
      <c r="BE173" s="74">
        <f>BC173/B173</f>
        <v>2.613515025169065E-2</v>
      </c>
      <c r="BF173" s="74">
        <f>BD173/B173</f>
        <v>1.0169319164081965E-4</v>
      </c>
      <c r="BG173" s="74">
        <f>BD173/BC173</f>
        <v>3.8910505836575876E-3</v>
      </c>
      <c r="BH173" s="96">
        <f>BD173-BK173</f>
        <v>0</v>
      </c>
      <c r="BI173" s="76">
        <f>BH173/BK173</f>
        <v>0</v>
      </c>
      <c r="BJ173" s="86" t="s">
        <v>857</v>
      </c>
      <c r="BK173" s="86" t="s">
        <v>114</v>
      </c>
      <c r="BL173" s="87">
        <f>BJ173/B173</f>
        <v>2.5270758122743681E-2</v>
      </c>
      <c r="BM173" s="71">
        <f>BK173/B173</f>
        <v>1.0169319164081965E-4</v>
      </c>
      <c r="BN173" s="71">
        <f>BK173/BJ173</f>
        <v>4.0241448692152921E-3</v>
      </c>
      <c r="BO173" s="73">
        <f>BK173-BR173</f>
        <v>0</v>
      </c>
      <c r="BP173" s="72">
        <f>BO173/BR173</f>
        <v>0</v>
      </c>
      <c r="BQ173" s="86" t="s">
        <v>469</v>
      </c>
      <c r="BR173" s="86" t="s">
        <v>114</v>
      </c>
      <c r="BS173" s="71">
        <f>BR173/B173</f>
        <v>1.0169319164081965E-4</v>
      </c>
      <c r="BT173" s="71">
        <f>BR173/BQ173</f>
        <v>4.3383947939262474E-3</v>
      </c>
      <c r="BU173" s="73">
        <f>BR173-BX173</f>
        <v>0</v>
      </c>
      <c r="BV173" s="72">
        <f>BU173/BX173</f>
        <v>0</v>
      </c>
      <c r="BW173" s="86" t="s">
        <v>566</v>
      </c>
      <c r="BX173" s="86" t="s">
        <v>114</v>
      </c>
      <c r="BY173" s="71">
        <f>BX173/B173</f>
        <v>1.0169319164081965E-4</v>
      </c>
      <c r="BZ173" s="71">
        <f>BX173/BW173</f>
        <v>4.4543429844097994E-3</v>
      </c>
      <c r="CA173" s="73">
        <f>BX173-CD173</f>
        <v>0</v>
      </c>
      <c r="CB173" s="72">
        <f>CA173/CD173</f>
        <v>0</v>
      </c>
      <c r="CC173" s="121" t="s">
        <v>363</v>
      </c>
      <c r="CD173" s="121" t="s">
        <v>234</v>
      </c>
      <c r="CE173" s="71">
        <f>CD173/B173</f>
        <v>1.0169319164081965E-4</v>
      </c>
      <c r="CF173" s="71">
        <f>CD173/CC173</f>
        <v>4.7169811320754715E-3</v>
      </c>
      <c r="CG173" s="73">
        <f>CD173-CI173</f>
        <v>2</v>
      </c>
      <c r="CH173" s="72" t="e">
        <f>CG173/CI173</f>
        <v>#DIV/0!</v>
      </c>
      <c r="CI173" s="73">
        <v>0</v>
      </c>
      <c r="CJ173" s="87"/>
      <c r="CK173" s="84">
        <f>CI173-CM173</f>
        <v>0</v>
      </c>
      <c r="CL173" s="88" t="e">
        <f>CK173/CM173</f>
        <v>#DIV/0!</v>
      </c>
      <c r="CM173" s="73">
        <v>0</v>
      </c>
      <c r="CN173" s="87"/>
      <c r="CO173" s="122">
        <f>CM173-CQ173</f>
        <v>0</v>
      </c>
      <c r="CP173" s="88" t="e">
        <f>CO173/CQ173</f>
        <v>#DIV/0!</v>
      </c>
      <c r="CQ173" s="73">
        <v>0</v>
      </c>
      <c r="CR173" s="123"/>
      <c r="CS173" s="124"/>
      <c r="CT173" s="111"/>
      <c r="CU173" s="73"/>
      <c r="CV173" s="110"/>
    </row>
    <row r="174" spans="1:100" x14ac:dyDescent="0.3">
      <c r="A174" s="99" t="s">
        <v>167</v>
      </c>
      <c r="B174" s="161">
        <v>20524</v>
      </c>
      <c r="C174" s="180">
        <v>474</v>
      </c>
      <c r="D174" s="181">
        <f>L174</f>
        <v>2</v>
      </c>
      <c r="E174" s="182">
        <f>D174/C174</f>
        <v>4.2194092827004216E-3</v>
      </c>
      <c r="F174" s="182">
        <f>D174/B174</f>
        <v>9.7446891444162928E-5</v>
      </c>
      <c r="G174" s="183">
        <f>D174-L174</f>
        <v>0</v>
      </c>
      <c r="H174" s="185">
        <f>G174/L174</f>
        <v>0</v>
      </c>
      <c r="I174" s="184">
        <v>0</v>
      </c>
      <c r="J174" s="186">
        <v>0</v>
      </c>
      <c r="K174" s="73">
        <v>459</v>
      </c>
      <c r="L174" s="6">
        <f>SUM(T174,O174)</f>
        <v>2</v>
      </c>
      <c r="M174" s="102">
        <f>L174/K174</f>
        <v>4.3572984749455342E-3</v>
      </c>
      <c r="N174" s="102">
        <f>L174/B174</f>
        <v>9.7446891444162928E-5</v>
      </c>
      <c r="O174" s="84">
        <v>0</v>
      </c>
      <c r="P174" s="72">
        <v>0</v>
      </c>
      <c r="Q174" s="103">
        <f>L174-T174</f>
        <v>0</v>
      </c>
      <c r="R174" s="104">
        <f>Q174/T174</f>
        <v>0</v>
      </c>
      <c r="S174" s="8">
        <v>251</v>
      </c>
      <c r="T174" s="8">
        <v>2</v>
      </c>
      <c r="U174" s="102">
        <f>T174/S174</f>
        <v>7.9681274900398405E-3</v>
      </c>
      <c r="V174" s="102">
        <f>T174/B174</f>
        <v>9.7446891444162928E-5</v>
      </c>
      <c r="W174" s="73">
        <f>T174-AB174</f>
        <v>0</v>
      </c>
      <c r="X174" s="72">
        <f>W174/AB174</f>
        <v>0</v>
      </c>
      <c r="Y174" s="84">
        <f>T174-AI174</f>
        <v>0</v>
      </c>
      <c r="Z174" s="72">
        <f>Y174/AI174</f>
        <v>0</v>
      </c>
      <c r="AA174" s="8">
        <v>228</v>
      </c>
      <c r="AB174" s="8">
        <v>2</v>
      </c>
      <c r="AC174" s="35">
        <f>AB174/AA174</f>
        <v>8.771929824561403E-3</v>
      </c>
      <c r="AD174" s="23">
        <f>AB174/B174</f>
        <v>9.7446891444162928E-5</v>
      </c>
      <c r="AE174" s="8">
        <f>AB174-AI174</f>
        <v>0</v>
      </c>
      <c r="AF174" s="71">
        <f>AE174/AI174</f>
        <v>0</v>
      </c>
      <c r="AG174" s="8">
        <f>AB174-AN174</f>
        <v>0</v>
      </c>
      <c r="AH174" s="168">
        <f>AG174/AN174</f>
        <v>0</v>
      </c>
      <c r="AI174" s="135">
        <v>2</v>
      </c>
      <c r="AJ174" s="137">
        <f>AI174/B174</f>
        <v>9.7446891444162928E-5</v>
      </c>
      <c r="AK174" s="138">
        <f>AI174-AN174</f>
        <v>0</v>
      </c>
      <c r="AL174" s="72">
        <f>AK174/AN174</f>
        <v>0</v>
      </c>
      <c r="AM174" s="70">
        <v>265</v>
      </c>
      <c r="AN174" s="70">
        <v>2</v>
      </c>
      <c r="AO174" s="71">
        <f>AM174/B174</f>
        <v>1.2911713116351588E-2</v>
      </c>
      <c r="AP174" s="71">
        <f>AN174/B174</f>
        <v>9.7446891444162928E-5</v>
      </c>
      <c r="AQ174" s="71">
        <f>AN174/AM174</f>
        <v>7.5471698113207548E-3</v>
      </c>
      <c r="AR174" s="69">
        <f>AN174-AW174</f>
        <v>0</v>
      </c>
      <c r="AS174" s="72">
        <f>AR174/AW174</f>
        <v>0</v>
      </c>
      <c r="AT174" s="73">
        <f>AN174-CD174</f>
        <v>0</v>
      </c>
      <c r="AU174" s="72">
        <f>AT174/CD174</f>
        <v>0</v>
      </c>
      <c r="AV174" s="70">
        <v>247</v>
      </c>
      <c r="AW174" s="70">
        <v>2</v>
      </c>
      <c r="AX174" s="74">
        <f>AV174/B174</f>
        <v>1.2034691093354121E-2</v>
      </c>
      <c r="AY174" s="74">
        <f>AW174/B174</f>
        <v>9.7446891444162928E-5</v>
      </c>
      <c r="AZ174" s="74">
        <f>AW174/AV174</f>
        <v>8.0971659919028341E-3</v>
      </c>
      <c r="BA174" s="75">
        <f>AW174-BD174</f>
        <v>0</v>
      </c>
      <c r="BB174" s="76">
        <f>BA174/BD174</f>
        <v>0</v>
      </c>
      <c r="BC174" s="84">
        <v>235</v>
      </c>
      <c r="BD174" s="84">
        <v>2</v>
      </c>
      <c r="BE174" s="74">
        <f>BC174/B174</f>
        <v>1.1450009744689144E-2</v>
      </c>
      <c r="BF174" s="74">
        <f>BD174/B174</f>
        <v>9.7446891444162928E-5</v>
      </c>
      <c r="BG174" s="74">
        <f>BD174/BC174</f>
        <v>8.5106382978723406E-3</v>
      </c>
      <c r="BH174" s="96">
        <f>BD174-BK174</f>
        <v>0</v>
      </c>
      <c r="BI174" s="76">
        <f>BH174/BK174</f>
        <v>0</v>
      </c>
      <c r="BJ174" s="70" t="s">
        <v>600</v>
      </c>
      <c r="BK174" s="70" t="s">
        <v>114</v>
      </c>
      <c r="BL174" s="87">
        <f>BJ174/B174</f>
        <v>1.0719158058857923E-2</v>
      </c>
      <c r="BM174" s="71">
        <f>BK174/B174</f>
        <v>9.7446891444162928E-5</v>
      </c>
      <c r="BN174" s="71">
        <f>BK174/BJ174</f>
        <v>9.0909090909090905E-3</v>
      </c>
      <c r="BO174" s="73">
        <f>BK174-BR174</f>
        <v>0</v>
      </c>
      <c r="BP174" s="72">
        <f>BO174/BR174</f>
        <v>0</v>
      </c>
      <c r="BQ174" s="86" t="s">
        <v>758</v>
      </c>
      <c r="BR174" s="86" t="s">
        <v>114</v>
      </c>
      <c r="BS174" s="71">
        <f>BR174/B174</f>
        <v>9.7446891444162928E-5</v>
      </c>
      <c r="BT174" s="71">
        <f>BR174/BQ174</f>
        <v>9.9502487562189053E-3</v>
      </c>
      <c r="BU174" s="73">
        <f>BR174-BX174</f>
        <v>0</v>
      </c>
      <c r="BV174" s="72">
        <f>BU174/BX174</f>
        <v>0</v>
      </c>
      <c r="BW174" s="70" t="s">
        <v>475</v>
      </c>
      <c r="BX174" s="70" t="s">
        <v>114</v>
      </c>
      <c r="BY174" s="71">
        <f>BX174/B174</f>
        <v>9.7446891444162928E-5</v>
      </c>
      <c r="BZ174" s="71">
        <f>BX174/BW174</f>
        <v>1.0309278350515464E-2</v>
      </c>
      <c r="CA174" s="73">
        <f>BX174-CD174</f>
        <v>0</v>
      </c>
      <c r="CB174" s="72">
        <f>CA174/CD174</f>
        <v>0</v>
      </c>
      <c r="CC174" s="126" t="s">
        <v>255</v>
      </c>
      <c r="CD174" s="121" t="s">
        <v>234</v>
      </c>
      <c r="CE174" s="71">
        <f>CD174/B174</f>
        <v>9.7446891444162928E-5</v>
      </c>
      <c r="CF174" s="71">
        <f>CD174/CC174</f>
        <v>1.06951871657754E-2</v>
      </c>
      <c r="CG174" s="73">
        <f>CD174-CI174</f>
        <v>0</v>
      </c>
      <c r="CH174" s="72">
        <f>CG174/CI174</f>
        <v>0</v>
      </c>
      <c r="CI174" s="73">
        <v>2</v>
      </c>
      <c r="CJ174" s="87">
        <f>CI174/B174</f>
        <v>9.7446891444162928E-5</v>
      </c>
      <c r="CK174" s="84">
        <f>CI174-CM174</f>
        <v>0</v>
      </c>
      <c r="CL174" s="88">
        <f>CK174/CM174</f>
        <v>0</v>
      </c>
      <c r="CM174" s="73">
        <v>2</v>
      </c>
      <c r="CN174" s="87">
        <f>CM174/B174</f>
        <v>9.7446891444162928E-5</v>
      </c>
      <c r="CO174" s="122">
        <f>CM174-CQ174</f>
        <v>0</v>
      </c>
      <c r="CP174" s="88">
        <f>CO174/CQ174</f>
        <v>0</v>
      </c>
      <c r="CQ174" s="73">
        <v>2</v>
      </c>
      <c r="CR174" s="123">
        <f>CQ174/B174</f>
        <v>9.7446891444162928E-5</v>
      </c>
      <c r="CS174" s="124">
        <f>CQ174-CU174</f>
        <v>0</v>
      </c>
      <c r="CT174" s="111">
        <f>CS174/CU174</f>
        <v>0</v>
      </c>
      <c r="CU174" s="73" t="s">
        <v>114</v>
      </c>
      <c r="CV174" s="110">
        <f>CU174/B174</f>
        <v>9.7446891444162928E-5</v>
      </c>
    </row>
    <row r="175" spans="1:100" x14ac:dyDescent="0.3">
      <c r="A175" s="68" t="s">
        <v>173</v>
      </c>
      <c r="B175" s="161">
        <v>11089</v>
      </c>
      <c r="C175" s="180">
        <v>290</v>
      </c>
      <c r="D175" s="181">
        <f>L175</f>
        <v>1</v>
      </c>
      <c r="E175" s="182">
        <f>D175/C175</f>
        <v>3.4482758620689655E-3</v>
      </c>
      <c r="F175" s="182">
        <f>D175/B175</f>
        <v>9.0179457119668146E-5</v>
      </c>
      <c r="G175" s="183">
        <f>D175-L175</f>
        <v>0</v>
      </c>
      <c r="H175" s="185">
        <f>G175/L175</f>
        <v>0</v>
      </c>
      <c r="I175" s="184">
        <v>0</v>
      </c>
      <c r="J175" s="186">
        <v>0</v>
      </c>
      <c r="K175" s="8">
        <v>536</v>
      </c>
      <c r="L175" s="6">
        <f>SUM(T175,O175)</f>
        <v>1</v>
      </c>
      <c r="M175" s="102">
        <f>L175/K175</f>
        <v>1.8656716417910447E-3</v>
      </c>
      <c r="N175" s="102">
        <f>L175/B175</f>
        <v>9.0179457119668146E-5</v>
      </c>
      <c r="O175" s="8">
        <v>0</v>
      </c>
      <c r="P175" s="88">
        <v>0</v>
      </c>
      <c r="Q175" s="103">
        <f>L175-T175</f>
        <v>0</v>
      </c>
      <c r="R175" s="104">
        <f>Q175/T175</f>
        <v>0</v>
      </c>
      <c r="S175" s="8">
        <v>185</v>
      </c>
      <c r="T175" s="8">
        <v>1</v>
      </c>
      <c r="U175" s="102">
        <f>T175/S175</f>
        <v>5.4054054054054057E-3</v>
      </c>
      <c r="V175" s="102">
        <f>T175/B175</f>
        <v>9.0179457119668146E-5</v>
      </c>
      <c r="W175" s="73">
        <f>T175-AB175</f>
        <v>0</v>
      </c>
      <c r="X175" s="72">
        <f>W175/AB175</f>
        <v>0</v>
      </c>
      <c r="Y175" s="84">
        <f>T175-AI175</f>
        <v>0</v>
      </c>
      <c r="Z175" s="72">
        <f>Y175/AI175</f>
        <v>0</v>
      </c>
      <c r="AA175" s="5">
        <v>177</v>
      </c>
      <c r="AB175" s="8">
        <v>1</v>
      </c>
      <c r="AC175" s="35">
        <f>AB175/AA175</f>
        <v>5.6497175141242938E-3</v>
      </c>
      <c r="AD175" s="35">
        <f>AB175/B175</f>
        <v>9.0179457119668146E-5</v>
      </c>
      <c r="AE175" s="8">
        <f>AB175-AI175</f>
        <v>0</v>
      </c>
      <c r="AF175" s="71">
        <f>AE175/AI175</f>
        <v>0</v>
      </c>
      <c r="AG175" s="8">
        <f>AB175-AN175</f>
        <v>0</v>
      </c>
      <c r="AH175" s="168">
        <f>AG175/AN175</f>
        <v>0</v>
      </c>
      <c r="AI175" s="135">
        <v>1</v>
      </c>
      <c r="AJ175" s="137">
        <f>AI175/B175</f>
        <v>9.0179457119668146E-5</v>
      </c>
      <c r="AK175" s="138">
        <f>AI175-AN175</f>
        <v>0</v>
      </c>
      <c r="AL175" s="72">
        <f>AK175/AN175</f>
        <v>0</v>
      </c>
      <c r="AM175" s="70">
        <v>128</v>
      </c>
      <c r="AN175" s="70">
        <v>1</v>
      </c>
      <c r="AO175" s="71">
        <f>AM175/B175</f>
        <v>1.1542970511317523E-2</v>
      </c>
      <c r="AP175" s="71">
        <f>AN175/B175</f>
        <v>9.0179457119668146E-5</v>
      </c>
      <c r="AQ175" s="71">
        <f>AN175/AM175</f>
        <v>7.8125E-3</v>
      </c>
      <c r="AR175" s="69">
        <f>AN175-AW175</f>
        <v>0</v>
      </c>
      <c r="AS175" s="72">
        <f>AR175/AW175</f>
        <v>0</v>
      </c>
      <c r="AT175" s="73">
        <f>AN175-CD175</f>
        <v>0</v>
      </c>
      <c r="AU175" s="72">
        <f>AT175/CD175</f>
        <v>0</v>
      </c>
      <c r="AV175" s="70">
        <v>127</v>
      </c>
      <c r="AW175" s="70">
        <v>1</v>
      </c>
      <c r="AX175" s="74">
        <f>AV175/B175</f>
        <v>1.1452791054197853E-2</v>
      </c>
      <c r="AY175" s="74">
        <f>AW175/B175</f>
        <v>9.0179457119668146E-5</v>
      </c>
      <c r="AZ175" s="74">
        <f>AW175/AV175</f>
        <v>7.874015748031496E-3</v>
      </c>
      <c r="BA175" s="75">
        <f>AW175-BD175</f>
        <v>0</v>
      </c>
      <c r="BB175" s="76">
        <f>BA175/BD175</f>
        <v>0</v>
      </c>
      <c r="BC175" s="84">
        <v>114</v>
      </c>
      <c r="BD175" s="84">
        <v>1</v>
      </c>
      <c r="BE175" s="74">
        <f>BC175/B175</f>
        <v>1.0280458111642169E-2</v>
      </c>
      <c r="BF175" s="74">
        <f>BD175/B175</f>
        <v>9.0179457119668146E-5</v>
      </c>
      <c r="BG175" s="74">
        <f>BD175/BC175</f>
        <v>8.771929824561403E-3</v>
      </c>
      <c r="BH175" s="96">
        <f>BD175-BK175</f>
        <v>0</v>
      </c>
      <c r="BI175" s="76">
        <f>BH175/BK175</f>
        <v>0</v>
      </c>
      <c r="BJ175" s="86" t="s">
        <v>826</v>
      </c>
      <c r="BK175" s="86" t="s">
        <v>126</v>
      </c>
      <c r="BL175" s="87">
        <f>BJ175/B175</f>
        <v>1.0100099197402831E-2</v>
      </c>
      <c r="BM175" s="71">
        <f>BK175/B175</f>
        <v>9.0179457119668146E-5</v>
      </c>
      <c r="BN175" s="71">
        <f>BK175/BJ175</f>
        <v>8.9285714285714281E-3</v>
      </c>
      <c r="BO175" s="73">
        <f>BK175-BR175</f>
        <v>0</v>
      </c>
      <c r="BP175" s="72">
        <f>BO175/BR175</f>
        <v>0</v>
      </c>
      <c r="BQ175" s="86" t="s">
        <v>759</v>
      </c>
      <c r="BR175" s="86" t="s">
        <v>126</v>
      </c>
      <c r="BS175" s="71">
        <f>BR175/B175</f>
        <v>9.0179457119668146E-5</v>
      </c>
      <c r="BT175" s="71">
        <f>BR175/BQ175</f>
        <v>1.5873015873015872E-2</v>
      </c>
      <c r="BU175" s="73">
        <f>BR175-BX175</f>
        <v>0</v>
      </c>
      <c r="BV175" s="72">
        <f>BU175/BX175</f>
        <v>0</v>
      </c>
      <c r="BW175" s="86" t="s">
        <v>537</v>
      </c>
      <c r="BX175" s="86" t="s">
        <v>126</v>
      </c>
      <c r="BY175" s="71">
        <f>BX175/B175</f>
        <v>9.0179457119668146E-5</v>
      </c>
      <c r="BZ175" s="71">
        <f>BX175/BW175</f>
        <v>1.6393442622950821E-2</v>
      </c>
      <c r="CA175" s="73">
        <f>BX175-CD175</f>
        <v>0</v>
      </c>
      <c r="CB175" s="72">
        <f>CA175/CD175</f>
        <v>0</v>
      </c>
      <c r="CC175" s="126" t="s">
        <v>332</v>
      </c>
      <c r="CD175" s="121" t="s">
        <v>193</v>
      </c>
      <c r="CE175" s="71">
        <f>CD175/B175</f>
        <v>9.0179457119668146E-5</v>
      </c>
      <c r="CF175" s="71">
        <f>CD175/CC175</f>
        <v>1.8518518518518517E-2</v>
      </c>
      <c r="CG175" s="73">
        <f>CD175-CI175</f>
        <v>0</v>
      </c>
      <c r="CH175" s="72">
        <f>CG175/CI175</f>
        <v>0</v>
      </c>
      <c r="CI175" s="73">
        <v>1</v>
      </c>
      <c r="CJ175" s="87">
        <f>CI175/B175</f>
        <v>9.0179457119668146E-5</v>
      </c>
      <c r="CK175" s="84">
        <f>CI175-CM175</f>
        <v>0</v>
      </c>
      <c r="CL175" s="88">
        <f>CK175/CM175</f>
        <v>0</v>
      </c>
      <c r="CM175" s="73">
        <v>1</v>
      </c>
      <c r="CN175" s="87">
        <f>CM175/B175</f>
        <v>9.0179457119668146E-5</v>
      </c>
      <c r="CO175" s="122">
        <f>CM175-CQ175</f>
        <v>0</v>
      </c>
      <c r="CP175" s="88">
        <f>CO175/CQ175</f>
        <v>0</v>
      </c>
      <c r="CQ175" s="73">
        <v>1</v>
      </c>
      <c r="CR175" s="123">
        <f>CQ175/B175</f>
        <v>9.0179457119668146E-5</v>
      </c>
      <c r="CS175" s="124">
        <f>CQ175-CU175</f>
        <v>0</v>
      </c>
      <c r="CT175" s="111">
        <f>CS175/CU175</f>
        <v>0</v>
      </c>
      <c r="CU175" s="73" t="s">
        <v>126</v>
      </c>
      <c r="CV175" s="110">
        <f>CU175/B175</f>
        <v>9.0179457119668146E-5</v>
      </c>
    </row>
    <row r="176" spans="1:100" x14ac:dyDescent="0.3">
      <c r="A176" s="100" t="s">
        <v>955</v>
      </c>
      <c r="B176" s="165">
        <v>15418</v>
      </c>
      <c r="C176" s="180">
        <v>896</v>
      </c>
      <c r="D176" s="181">
        <f>L176</f>
        <v>1</v>
      </c>
      <c r="E176" s="182">
        <f>D176/C176</f>
        <v>1.1160714285714285E-3</v>
      </c>
      <c r="F176" s="182">
        <f>D176/B176</f>
        <v>6.4859255415747821E-5</v>
      </c>
      <c r="G176" s="183">
        <f>D176-L176</f>
        <v>0</v>
      </c>
      <c r="H176" s="185">
        <f>G176/L176</f>
        <v>0</v>
      </c>
      <c r="I176" s="184">
        <v>0</v>
      </c>
      <c r="J176" s="186">
        <v>0</v>
      </c>
      <c r="K176" s="5">
        <v>685</v>
      </c>
      <c r="L176" s="6">
        <f>SUM(T176,O176)</f>
        <v>1</v>
      </c>
      <c r="M176" s="102">
        <f>L176/K176</f>
        <v>1.4598540145985401E-3</v>
      </c>
      <c r="N176" s="102">
        <f>L176/B176</f>
        <v>6.4859255415747821E-5</v>
      </c>
      <c r="O176" s="8">
        <v>0</v>
      </c>
      <c r="P176" s="72">
        <v>0</v>
      </c>
      <c r="Q176" s="103">
        <f>L176-T176</f>
        <v>0</v>
      </c>
      <c r="R176" s="104">
        <f>Q176/T176</f>
        <v>0</v>
      </c>
      <c r="S176" s="8">
        <v>673</v>
      </c>
      <c r="T176" s="8">
        <v>1</v>
      </c>
      <c r="U176" s="102">
        <f>T176/S176</f>
        <v>1.4858841010401188E-3</v>
      </c>
      <c r="V176" s="102">
        <f>T176/B176</f>
        <v>6.4859255415747821E-5</v>
      </c>
      <c r="W176" s="73">
        <f>T176-AB176</f>
        <v>0</v>
      </c>
      <c r="X176" s="72">
        <f>W176/AB176</f>
        <v>0</v>
      </c>
      <c r="Y176" s="84">
        <f>T176-AI176</f>
        <v>0</v>
      </c>
      <c r="Z176" s="72">
        <f>Y176/AI176</f>
        <v>0</v>
      </c>
      <c r="AA176" s="5">
        <v>630</v>
      </c>
      <c r="AB176" s="8">
        <v>1</v>
      </c>
      <c r="AC176" s="102">
        <f>AB176/AA176</f>
        <v>1.5873015873015873E-3</v>
      </c>
      <c r="AD176" s="102">
        <f>AB176/B176</f>
        <v>6.4859255415747821E-5</v>
      </c>
      <c r="AE176" s="105">
        <f>AB176-AI176</f>
        <v>0</v>
      </c>
      <c r="AF176" s="102">
        <f>AE176/AI176</f>
        <v>0</v>
      </c>
      <c r="AG176" s="8">
        <f>AB176-AN176</f>
        <v>1</v>
      </c>
      <c r="AH176" s="168" t="e">
        <f>AG176/AN176</f>
        <v>#DIV/0!</v>
      </c>
      <c r="AI176" s="135">
        <v>1</v>
      </c>
      <c r="AJ176" s="137">
        <f>AI176/B176</f>
        <v>6.4859255415747821E-5</v>
      </c>
      <c r="AK176" s="138">
        <f>AI176-AN176</f>
        <v>1</v>
      </c>
      <c r="AL176" s="104" t="e">
        <f>AK176/AN176</f>
        <v>#DIV/0!</v>
      </c>
      <c r="AM176" s="101">
        <v>179</v>
      </c>
      <c r="AN176" s="101">
        <v>0</v>
      </c>
      <c r="AO176" s="102">
        <f>AM176/B176</f>
        <v>1.1609806719418862E-2</v>
      </c>
      <c r="AP176" s="102">
        <f>AN176/B176</f>
        <v>0</v>
      </c>
      <c r="AQ176" s="102">
        <f>AN176/AM176</f>
        <v>0</v>
      </c>
      <c r="AR176" s="103">
        <f>AN176-AW176</f>
        <v>0</v>
      </c>
      <c r="AS176" s="104" t="e">
        <f>AR176/AW176</f>
        <v>#DIV/0!</v>
      </c>
      <c r="AT176" s="105">
        <f>AN176-CD176</f>
        <v>0</v>
      </c>
      <c r="AU176" s="104" t="e">
        <f>AT176/CD176</f>
        <v>#DIV/0!</v>
      </c>
      <c r="AV176" s="101">
        <v>159</v>
      </c>
      <c r="AW176" s="101">
        <v>0</v>
      </c>
      <c r="AX176" s="74">
        <f>AV176/B176</f>
        <v>1.0312621611103905E-2</v>
      </c>
      <c r="AY176" s="74">
        <f>AW176/B176</f>
        <v>0</v>
      </c>
      <c r="AZ176" s="74">
        <f>AW176/AV176</f>
        <v>0</v>
      </c>
      <c r="BA176" s="75">
        <f>AW176-BD176</f>
        <v>0</v>
      </c>
      <c r="BB176" s="76" t="e">
        <f>BA176/BD176</f>
        <v>#DIV/0!</v>
      </c>
      <c r="BC176" s="84">
        <v>150</v>
      </c>
      <c r="BD176" s="84">
        <v>0</v>
      </c>
      <c r="BE176" s="74">
        <f>BC176/B176</f>
        <v>9.7288883123621741E-3</v>
      </c>
      <c r="BF176" s="74">
        <f>BD176/B176</f>
        <v>0</v>
      </c>
      <c r="BG176" s="74">
        <f>BD176/BC176</f>
        <v>0</v>
      </c>
      <c r="BH176" s="96">
        <f>BD176-BK176</f>
        <v>0</v>
      </c>
      <c r="BI176" s="76" t="e">
        <f>BH176/BK176</f>
        <v>#DIV/0!</v>
      </c>
      <c r="BJ176" s="86" t="s">
        <v>821</v>
      </c>
      <c r="BK176" s="86" t="s">
        <v>413</v>
      </c>
      <c r="BL176" s="87">
        <f>BJ176/B176</f>
        <v>7.5236736282267482E-3</v>
      </c>
      <c r="BM176" s="71">
        <f>BK176/B176</f>
        <v>0</v>
      </c>
      <c r="BN176" s="71">
        <f>BK176/BJ176</f>
        <v>0</v>
      </c>
      <c r="BO176" s="73">
        <f>BK176-BR176</f>
        <v>0</v>
      </c>
      <c r="BP176" s="72" t="e">
        <f>BO176/BR176</f>
        <v>#DIV/0!</v>
      </c>
      <c r="BQ176" s="86" t="s">
        <v>765</v>
      </c>
      <c r="BR176" s="86" t="s">
        <v>413</v>
      </c>
      <c r="BS176" s="71">
        <f>BR176/B176</f>
        <v>0</v>
      </c>
      <c r="BT176" s="71">
        <f>BR176/BQ176</f>
        <v>0</v>
      </c>
      <c r="BU176" s="73">
        <f>BR176-BX176</f>
        <v>0</v>
      </c>
      <c r="BV176" s="72" t="e">
        <f>BU176/BX176</f>
        <v>#DIV/0!</v>
      </c>
      <c r="BW176" s="86" t="s">
        <v>514</v>
      </c>
      <c r="BX176" s="86" t="s">
        <v>413</v>
      </c>
      <c r="BY176" s="71">
        <f>BX176/B176</f>
        <v>0</v>
      </c>
      <c r="BZ176" s="71">
        <f>BX176/BW176</f>
        <v>0</v>
      </c>
      <c r="CA176" s="73">
        <f>BX176-CD176</f>
        <v>0</v>
      </c>
      <c r="CB176" s="72" t="e">
        <f>CA176/CD176</f>
        <v>#DIV/0!</v>
      </c>
      <c r="CC176" s="121" t="s">
        <v>309</v>
      </c>
      <c r="CD176" s="121" t="s">
        <v>195</v>
      </c>
      <c r="CE176" s="71">
        <f>CD176/B176</f>
        <v>0</v>
      </c>
      <c r="CF176" s="71">
        <f>CD176/CC176</f>
        <v>0</v>
      </c>
      <c r="CG176" s="73">
        <f>CD176-CI176</f>
        <v>0</v>
      </c>
      <c r="CH176" s="72" t="e">
        <f>CG176/CI176</f>
        <v>#DIV/0!</v>
      </c>
      <c r="CI176" s="77">
        <v>0</v>
      </c>
      <c r="CJ176" s="87"/>
      <c r="CK176" s="84">
        <f>CI176-CM176</f>
        <v>0</v>
      </c>
      <c r="CL176" s="88" t="e">
        <f>CK176/CM176</f>
        <v>#DIV/0!</v>
      </c>
      <c r="CM176" s="77">
        <v>0</v>
      </c>
      <c r="CN176" s="87"/>
      <c r="CO176" s="122">
        <f>CM176-CQ176</f>
        <v>0</v>
      </c>
      <c r="CP176" s="88" t="e">
        <f>CO176/CQ176</f>
        <v>#DIV/0!</v>
      </c>
      <c r="CQ176" s="122">
        <v>0</v>
      </c>
      <c r="CR176" s="123"/>
      <c r="CS176" s="124"/>
      <c r="CT176" s="111"/>
      <c r="CU176" s="127"/>
      <c r="CV176" s="110"/>
    </row>
    <row r="177" spans="1:100" x14ac:dyDescent="0.3">
      <c r="A177" s="68" t="s">
        <v>136</v>
      </c>
      <c r="B177" s="161">
        <v>16644</v>
      </c>
      <c r="C177" s="180">
        <v>62</v>
      </c>
      <c r="D177" s="181">
        <f>L177</f>
        <v>1</v>
      </c>
      <c r="E177" s="182">
        <f>D177/C177</f>
        <v>1.6129032258064516E-2</v>
      </c>
      <c r="F177" s="182">
        <f>D177/B177</f>
        <v>6.0081711127132897E-5</v>
      </c>
      <c r="G177" s="183">
        <f>D177-L177</f>
        <v>0</v>
      </c>
      <c r="H177" s="185">
        <f>G177/L177</f>
        <v>0</v>
      </c>
      <c r="I177" s="184">
        <v>0</v>
      </c>
      <c r="J177" s="186">
        <v>0</v>
      </c>
      <c r="K177" s="5">
        <v>57</v>
      </c>
      <c r="L177" s="6">
        <f>SUM(T177,O177)</f>
        <v>1</v>
      </c>
      <c r="M177" s="102">
        <f>L177/K177</f>
        <v>1.7543859649122806E-2</v>
      </c>
      <c r="N177" s="102">
        <f>L177/B177</f>
        <v>6.0081711127132897E-5</v>
      </c>
      <c r="O177" s="8">
        <v>0</v>
      </c>
      <c r="P177" s="72">
        <v>0</v>
      </c>
      <c r="Q177" s="103">
        <f>L177-T177</f>
        <v>0</v>
      </c>
      <c r="R177" s="104">
        <f>Q177/T177</f>
        <v>0</v>
      </c>
      <c r="S177" s="8">
        <v>36</v>
      </c>
      <c r="T177" s="8">
        <v>1</v>
      </c>
      <c r="U177" s="102">
        <f>T177/S177</f>
        <v>2.7777777777777776E-2</v>
      </c>
      <c r="V177" s="102">
        <f>T177/B177</f>
        <v>6.0081711127132897E-5</v>
      </c>
      <c r="W177" s="73">
        <f>T177-AB177</f>
        <v>0</v>
      </c>
      <c r="X177" s="72">
        <f>W177/AB177</f>
        <v>0</v>
      </c>
      <c r="Y177" s="84">
        <f>T177-AI177</f>
        <v>0</v>
      </c>
      <c r="Z177" s="72">
        <f>Y177/AI177</f>
        <v>0</v>
      </c>
      <c r="AA177" s="5">
        <v>29</v>
      </c>
      <c r="AB177" s="8">
        <v>1</v>
      </c>
      <c r="AC177" s="71">
        <f>AB177/AA177</f>
        <v>3.4482758620689655E-2</v>
      </c>
      <c r="AD177" s="71">
        <f>AB177/B177</f>
        <v>6.0081711127132897E-5</v>
      </c>
      <c r="AE177" s="73">
        <f>AB177-AI177</f>
        <v>0</v>
      </c>
      <c r="AF177" s="71">
        <f>AE177/AI177</f>
        <v>0</v>
      </c>
      <c r="AG177" s="8">
        <f>AB177-AN177</f>
        <v>0</v>
      </c>
      <c r="AH177" s="168">
        <f>AG177/AN177</f>
        <v>0</v>
      </c>
      <c r="AI177" s="135">
        <v>1</v>
      </c>
      <c r="AJ177" s="137">
        <f>AI177/B177</f>
        <v>6.0081711127132897E-5</v>
      </c>
      <c r="AK177" s="138">
        <f>AI177-AN177</f>
        <v>0</v>
      </c>
      <c r="AL177" s="72">
        <f>AK177/AN177</f>
        <v>0</v>
      </c>
      <c r="AM177" s="70">
        <v>31</v>
      </c>
      <c r="AN177" s="70">
        <v>1</v>
      </c>
      <c r="AO177" s="71">
        <f>AM177/B177</f>
        <v>1.8625330449411198E-3</v>
      </c>
      <c r="AP177" s="71">
        <f>AN177/B177</f>
        <v>6.0081711127132897E-5</v>
      </c>
      <c r="AQ177" s="71">
        <f>AN177/AM177</f>
        <v>3.2258064516129031E-2</v>
      </c>
      <c r="AR177" s="69">
        <f>AN177-AW177</f>
        <v>0</v>
      </c>
      <c r="AS177" s="72">
        <f>AR177/AW177</f>
        <v>0</v>
      </c>
      <c r="AT177" s="73">
        <f>AN177-CD177</f>
        <v>0</v>
      </c>
      <c r="AU177" s="72">
        <f>AT177/CD177</f>
        <v>0</v>
      </c>
      <c r="AV177" s="70">
        <v>31</v>
      </c>
      <c r="AW177" s="70">
        <v>1</v>
      </c>
      <c r="AX177" s="74">
        <f>AV177/B177</f>
        <v>1.8625330449411198E-3</v>
      </c>
      <c r="AY177" s="74">
        <f>AW177/B177</f>
        <v>6.0081711127132897E-5</v>
      </c>
      <c r="AZ177" s="74">
        <f>AW177/AV177</f>
        <v>3.2258064516129031E-2</v>
      </c>
      <c r="BA177" s="75">
        <f>AW177-BD177</f>
        <v>0</v>
      </c>
      <c r="BB177" s="76">
        <f>BA177/BD177</f>
        <v>0</v>
      </c>
      <c r="BC177" s="84">
        <v>31</v>
      </c>
      <c r="BD177" s="84">
        <v>1</v>
      </c>
      <c r="BE177" s="74">
        <f>BC177/B177</f>
        <v>1.8625330449411198E-3</v>
      </c>
      <c r="BF177" s="74">
        <f>BD177/B177</f>
        <v>6.0081711127132897E-5</v>
      </c>
      <c r="BG177" s="74">
        <f>BD177/BC177</f>
        <v>3.2258064516129031E-2</v>
      </c>
      <c r="BH177" s="96">
        <f>BD177-BK177</f>
        <v>0</v>
      </c>
      <c r="BI177" s="76">
        <f>BH177/BK177</f>
        <v>0</v>
      </c>
      <c r="BJ177" s="70" t="s">
        <v>486</v>
      </c>
      <c r="BK177" s="70" t="s">
        <v>126</v>
      </c>
      <c r="BL177" s="87">
        <f>BJ177/B177</f>
        <v>1.6222062004325882E-3</v>
      </c>
      <c r="BM177" s="71">
        <f>BK177/B177</f>
        <v>6.0081711127132897E-5</v>
      </c>
      <c r="BN177" s="71">
        <f>BK177/BJ177</f>
        <v>3.7037037037037035E-2</v>
      </c>
      <c r="BO177" s="73">
        <f>BK177-BR177</f>
        <v>0</v>
      </c>
      <c r="BP177" s="72">
        <f>BO177/BR177</f>
        <v>0</v>
      </c>
      <c r="BQ177" s="86" t="s">
        <v>35</v>
      </c>
      <c r="BR177" s="86" t="s">
        <v>126</v>
      </c>
      <c r="BS177" s="71">
        <f>BR177/B177</f>
        <v>6.0081711127132897E-5</v>
      </c>
      <c r="BT177" s="71">
        <f>BR177/BQ177</f>
        <v>3.8461538461538464E-2</v>
      </c>
      <c r="BU177" s="73">
        <f>BR177-BX177</f>
        <v>0</v>
      </c>
      <c r="BV177" s="72">
        <f>BU177/BX177</f>
        <v>0</v>
      </c>
      <c r="BW177" s="70" t="s">
        <v>416</v>
      </c>
      <c r="BX177" s="70" t="s">
        <v>126</v>
      </c>
      <c r="BY177" s="71">
        <f>BX177/B177</f>
        <v>6.0081711127132897E-5</v>
      </c>
      <c r="BZ177" s="71">
        <f>BX177/BW177</f>
        <v>0.04</v>
      </c>
      <c r="CA177" s="73">
        <f>BX177-CD177</f>
        <v>0</v>
      </c>
      <c r="CB177" s="72">
        <f>CA177/CD177</f>
        <v>0</v>
      </c>
      <c r="CC177" s="126" t="s">
        <v>270</v>
      </c>
      <c r="CD177" s="125" t="s">
        <v>193</v>
      </c>
      <c r="CE177" s="71">
        <f>CD177/B177</f>
        <v>6.0081711127132897E-5</v>
      </c>
      <c r="CF177" s="71">
        <f>CD177/CC177</f>
        <v>0.04</v>
      </c>
      <c r="CG177" s="73">
        <f>CD177-CI177</f>
        <v>0</v>
      </c>
      <c r="CH177" s="72">
        <f>CG177/CI177</f>
        <v>0</v>
      </c>
      <c r="CI177" s="73">
        <v>1</v>
      </c>
      <c r="CJ177" s="87">
        <f>CI177/B177</f>
        <v>6.0081711127132897E-5</v>
      </c>
      <c r="CK177" s="84">
        <f>CI177-CM177</f>
        <v>0</v>
      </c>
      <c r="CL177" s="88">
        <f>CK177/CM177</f>
        <v>0</v>
      </c>
      <c r="CM177" s="73">
        <v>1</v>
      </c>
      <c r="CN177" s="87">
        <f>CM177/B177</f>
        <v>6.0081711127132897E-5</v>
      </c>
      <c r="CO177" s="122">
        <f>CM177-CQ177</f>
        <v>0</v>
      </c>
      <c r="CP177" s="88">
        <f>CO177/CQ177</f>
        <v>0</v>
      </c>
      <c r="CQ177" s="73">
        <v>1</v>
      </c>
      <c r="CR177" s="123">
        <f>CQ177/B177</f>
        <v>6.0081711127132897E-5</v>
      </c>
      <c r="CS177" s="124">
        <f>CQ177-CU177</f>
        <v>0</v>
      </c>
      <c r="CT177" s="111">
        <f>CS177/CU177</f>
        <v>0</v>
      </c>
      <c r="CU177" s="73" t="s">
        <v>126</v>
      </c>
      <c r="CV177" s="110">
        <f>CU177/B177</f>
        <v>6.0081711127132897E-5</v>
      </c>
    </row>
    <row r="178" spans="1:100" x14ac:dyDescent="0.3">
      <c r="A178" s="78" t="s">
        <v>142</v>
      </c>
      <c r="B178" s="163">
        <v>19850</v>
      </c>
      <c r="C178" s="180">
        <v>231</v>
      </c>
      <c r="D178" s="181">
        <f>L178</f>
        <v>1</v>
      </c>
      <c r="E178" s="182">
        <f>D178/C178</f>
        <v>4.329004329004329E-3</v>
      </c>
      <c r="F178" s="182">
        <f>D178/B178</f>
        <v>5.0377833753148616E-5</v>
      </c>
      <c r="G178" s="183">
        <f>D178-L178</f>
        <v>0</v>
      </c>
      <c r="H178" s="185">
        <f>G178/L178</f>
        <v>0</v>
      </c>
      <c r="I178" s="184">
        <v>0</v>
      </c>
      <c r="J178" s="186">
        <v>0</v>
      </c>
      <c r="K178" s="5">
        <v>227</v>
      </c>
      <c r="L178" s="6">
        <f>SUM(T178,O178)</f>
        <v>1</v>
      </c>
      <c r="M178" s="102">
        <f>L178/K178</f>
        <v>4.4052863436123352E-3</v>
      </c>
      <c r="N178" s="102">
        <f>L178/B178</f>
        <v>5.0377833753148616E-5</v>
      </c>
      <c r="O178" s="8">
        <v>0</v>
      </c>
      <c r="P178" s="72">
        <v>0</v>
      </c>
      <c r="Q178" s="103">
        <f>L178-T178</f>
        <v>0</v>
      </c>
      <c r="R178" s="104">
        <f>Q178/T178</f>
        <v>0</v>
      </c>
      <c r="S178" s="8">
        <v>158</v>
      </c>
      <c r="T178" s="8">
        <v>1</v>
      </c>
      <c r="U178" s="102">
        <f>T178/S178</f>
        <v>6.3291139240506328E-3</v>
      </c>
      <c r="V178" s="102">
        <f>T178/B178</f>
        <v>5.0377833753148616E-5</v>
      </c>
      <c r="W178" s="73">
        <f>T178-AB178</f>
        <v>0</v>
      </c>
      <c r="X178" s="72">
        <f>W178/AB178</f>
        <v>0</v>
      </c>
      <c r="Y178" s="84">
        <f>T178-AI178</f>
        <v>0</v>
      </c>
      <c r="Z178" s="72">
        <f>Y178/AI178</f>
        <v>0</v>
      </c>
      <c r="AA178" s="5">
        <v>146</v>
      </c>
      <c r="AB178" s="8">
        <v>1</v>
      </c>
      <c r="AC178" s="80">
        <f>AB178/AA178</f>
        <v>6.8493150684931503E-3</v>
      </c>
      <c r="AD178" s="80">
        <f>AB178/B178</f>
        <v>5.0377833753148616E-5</v>
      </c>
      <c r="AE178" s="83">
        <f>AB178-AI178</f>
        <v>0</v>
      </c>
      <c r="AF178" s="80">
        <f>AE178/AI178</f>
        <v>0</v>
      </c>
      <c r="AG178" s="8">
        <f>AB178-AN178</f>
        <v>0</v>
      </c>
      <c r="AH178" s="168">
        <f>AG178/AN178</f>
        <v>0</v>
      </c>
      <c r="AI178" s="135">
        <v>1</v>
      </c>
      <c r="AJ178" s="141">
        <f>AI178/B178</f>
        <v>5.0377833753148616E-5</v>
      </c>
      <c r="AK178" s="131">
        <f>AI178-AN178</f>
        <v>0</v>
      </c>
      <c r="AL178" s="82">
        <f>AK178/AN178</f>
        <v>0</v>
      </c>
      <c r="AM178" s="79">
        <v>87</v>
      </c>
      <c r="AN178" s="79">
        <v>1</v>
      </c>
      <c r="AO178" s="80">
        <f>AM178/B178</f>
        <v>4.3828715365239294E-3</v>
      </c>
      <c r="AP178" s="80">
        <f>AN178/B178</f>
        <v>5.0377833753148616E-5</v>
      </c>
      <c r="AQ178" s="80">
        <f>AN178/AM178</f>
        <v>1.1494252873563218E-2</v>
      </c>
      <c r="AR178" s="81">
        <f>AN178-AW178</f>
        <v>0</v>
      </c>
      <c r="AS178" s="82">
        <f>AR178/AW178</f>
        <v>0</v>
      </c>
      <c r="AT178" s="83">
        <f>AN178-CD178</f>
        <v>0</v>
      </c>
      <c r="AU178" s="82">
        <f>AT178/CD178</f>
        <v>0</v>
      </c>
      <c r="AV178" s="79">
        <v>85</v>
      </c>
      <c r="AW178" s="79">
        <v>1</v>
      </c>
      <c r="AX178" s="74">
        <f>AV178/B178</f>
        <v>4.2821158690176326E-3</v>
      </c>
      <c r="AY178" s="74">
        <f>AW178/B178</f>
        <v>5.0377833753148616E-5</v>
      </c>
      <c r="AZ178" s="74">
        <f>AW178/AV178</f>
        <v>1.1764705882352941E-2</v>
      </c>
      <c r="BA178" s="75">
        <f>AW178-BD178</f>
        <v>0</v>
      </c>
      <c r="BB178" s="76">
        <f>BA178/BD178</f>
        <v>0</v>
      </c>
      <c r="BC178" s="84">
        <v>84</v>
      </c>
      <c r="BD178" s="84">
        <v>1</v>
      </c>
      <c r="BE178" s="74">
        <f>BC178/B178</f>
        <v>4.2317380352644837E-3</v>
      </c>
      <c r="BF178" s="74">
        <f>BD178/B178</f>
        <v>5.0377833753148616E-5</v>
      </c>
      <c r="BG178" s="74">
        <f>BD178/BC178</f>
        <v>1.1904761904761904E-2</v>
      </c>
      <c r="BH178" s="96">
        <f>BD178-BK178</f>
        <v>0</v>
      </c>
      <c r="BI178" s="76">
        <f>BH178/BK178</f>
        <v>0</v>
      </c>
      <c r="BJ178" s="86" t="s">
        <v>411</v>
      </c>
      <c r="BK178" s="86" t="s">
        <v>126</v>
      </c>
      <c r="BL178" s="87">
        <f>BJ178/B178</f>
        <v>3.0226700251889168E-3</v>
      </c>
      <c r="BM178" s="71">
        <f>BK178/B178</f>
        <v>5.0377833753148616E-5</v>
      </c>
      <c r="BN178" s="71">
        <f>BK178/BJ178</f>
        <v>1.6666666666666666E-2</v>
      </c>
      <c r="BO178" s="73">
        <f>BK178-BR178</f>
        <v>0</v>
      </c>
      <c r="BP178" s="72">
        <f>BO178/BR178</f>
        <v>0</v>
      </c>
      <c r="BQ178" s="86" t="s">
        <v>642</v>
      </c>
      <c r="BR178" s="86" t="s">
        <v>126</v>
      </c>
      <c r="BS178" s="71">
        <f>BR178/B178</f>
        <v>5.0377833753148616E-5</v>
      </c>
      <c r="BT178" s="71">
        <f>BR178/BQ178</f>
        <v>0.02</v>
      </c>
      <c r="BU178" s="73">
        <f>BR178-BX178</f>
        <v>0</v>
      </c>
      <c r="BV178" s="72">
        <f>BU178/BX178</f>
        <v>0</v>
      </c>
      <c r="BW178" s="86" t="s">
        <v>418</v>
      </c>
      <c r="BX178" s="86" t="s">
        <v>126</v>
      </c>
      <c r="BY178" s="71">
        <f>BX178/B178</f>
        <v>5.0377833753148616E-5</v>
      </c>
      <c r="BZ178" s="71">
        <f>BX178/BW178</f>
        <v>2.0833333333333332E-2</v>
      </c>
      <c r="CA178" s="73">
        <f>BX178-CD178</f>
        <v>0</v>
      </c>
      <c r="CB178" s="72">
        <f>CA178/CD178</f>
        <v>0</v>
      </c>
      <c r="CC178" s="126" t="s">
        <v>410</v>
      </c>
      <c r="CD178" s="121" t="s">
        <v>193</v>
      </c>
      <c r="CE178" s="71">
        <f>CD178/B178</f>
        <v>5.0377833753148616E-5</v>
      </c>
      <c r="CF178" s="71">
        <f>CD178/CC178</f>
        <v>2.1276595744680851E-2</v>
      </c>
      <c r="CG178" s="73">
        <f>CD178-CI178</f>
        <v>0</v>
      </c>
      <c r="CH178" s="72">
        <f>CG178/CI178</f>
        <v>0</v>
      </c>
      <c r="CI178" s="83">
        <v>1</v>
      </c>
      <c r="CJ178" s="87">
        <f>CI178/B178</f>
        <v>5.0377833753148616E-5</v>
      </c>
      <c r="CK178" s="84">
        <f>CI178-CM178</f>
        <v>0</v>
      </c>
      <c r="CL178" s="88">
        <f>CK178/CM178</f>
        <v>0</v>
      </c>
      <c r="CM178" s="83">
        <v>1</v>
      </c>
      <c r="CN178" s="87">
        <f>CM178/B178</f>
        <v>5.0377833753148616E-5</v>
      </c>
      <c r="CO178" s="122">
        <f>CM178-CQ178</f>
        <v>0</v>
      </c>
      <c r="CP178" s="88">
        <f>CO178/CQ178</f>
        <v>0</v>
      </c>
      <c r="CQ178" s="83">
        <v>1</v>
      </c>
      <c r="CR178" s="123">
        <f>CQ178/B178</f>
        <v>5.0377833753148616E-5</v>
      </c>
      <c r="CS178" s="124">
        <f>CQ178-CU178</f>
        <v>0</v>
      </c>
      <c r="CT178" s="111">
        <f>CS178/CU178</f>
        <v>0</v>
      </c>
      <c r="CU178" s="83" t="s">
        <v>126</v>
      </c>
      <c r="CV178" s="110">
        <f>CU178/B178</f>
        <v>5.0377833753148616E-5</v>
      </c>
    </row>
    <row r="179" spans="1:100" x14ac:dyDescent="0.3">
      <c r="A179" s="68" t="s">
        <v>190</v>
      </c>
      <c r="B179" s="160">
        <v>6235</v>
      </c>
      <c r="C179" s="180">
        <v>29</v>
      </c>
      <c r="D179" s="181">
        <v>0</v>
      </c>
      <c r="E179" s="182">
        <f>D179/C179</f>
        <v>0</v>
      </c>
      <c r="F179" s="182">
        <f>D179/B179</f>
        <v>0</v>
      </c>
      <c r="G179" s="183">
        <f>D179-L179</f>
        <v>0</v>
      </c>
      <c r="H179" s="185">
        <v>0</v>
      </c>
      <c r="I179" s="184">
        <v>0</v>
      </c>
      <c r="J179" s="186">
        <v>0</v>
      </c>
      <c r="K179" s="8">
        <v>26</v>
      </c>
      <c r="L179" s="8">
        <v>0</v>
      </c>
      <c r="M179" s="102">
        <f>L179/K179</f>
        <v>0</v>
      </c>
      <c r="N179" s="102">
        <f>L179/B179</f>
        <v>0</v>
      </c>
      <c r="O179" s="8">
        <v>0</v>
      </c>
      <c r="P179" s="72">
        <v>0</v>
      </c>
      <c r="Q179" s="103">
        <f>L179-T179</f>
        <v>0</v>
      </c>
      <c r="R179" s="104" t="e">
        <f>Q179/T179</f>
        <v>#DIV/0!</v>
      </c>
      <c r="S179" s="8">
        <v>18</v>
      </c>
      <c r="T179" s="8">
        <v>0</v>
      </c>
      <c r="U179" s="102">
        <f>T179/S179</f>
        <v>0</v>
      </c>
      <c r="V179" s="102">
        <f>T179/B179</f>
        <v>0</v>
      </c>
      <c r="W179" s="73">
        <f>T179-AB179</f>
        <v>0</v>
      </c>
      <c r="X179" s="72" t="e">
        <f>W179/AB179</f>
        <v>#DIV/0!</v>
      </c>
      <c r="Y179" s="84">
        <f>T179-AI179</f>
        <v>0</v>
      </c>
      <c r="Z179" s="72" t="e">
        <f>Y179/AI179</f>
        <v>#DIV/0!</v>
      </c>
      <c r="AA179" s="5">
        <v>14</v>
      </c>
      <c r="AB179" s="39">
        <v>0</v>
      </c>
      <c r="AC179" s="92">
        <f>AB179/AA179</f>
        <v>0</v>
      </c>
      <c r="AD179" s="92">
        <f>AB179/B179</f>
        <v>0</v>
      </c>
      <c r="AE179" s="95">
        <f>AB179-AI179</f>
        <v>0</v>
      </c>
      <c r="AF179" s="92" t="e">
        <f>AE179/AI179</f>
        <v>#DIV/0!</v>
      </c>
      <c r="AG179" s="8">
        <f>AB179-AN179</f>
        <v>0</v>
      </c>
      <c r="AH179" s="168" t="e">
        <f>AG179/AN179</f>
        <v>#DIV/0!</v>
      </c>
      <c r="AI179" s="135">
        <v>0</v>
      </c>
      <c r="AJ179" s="137">
        <f>AI179/B179</f>
        <v>0</v>
      </c>
      <c r="AK179" s="138">
        <f>AI179-AN179</f>
        <v>0</v>
      </c>
      <c r="AL179" s="94" t="e">
        <f>AK179/AN179</f>
        <v>#DIV/0!</v>
      </c>
      <c r="AM179" s="91">
        <v>13</v>
      </c>
      <c r="AN179" s="91">
        <v>0</v>
      </c>
      <c r="AO179" s="92">
        <f>AM179/B179</f>
        <v>2.0850040096230954E-3</v>
      </c>
      <c r="AP179" s="92">
        <f>AN179/B179</f>
        <v>0</v>
      </c>
      <c r="AQ179" s="92">
        <f>AN179/AM179</f>
        <v>0</v>
      </c>
      <c r="AR179" s="93">
        <f>AN179-AW179</f>
        <v>0</v>
      </c>
      <c r="AS179" s="94" t="e">
        <f>AR179/AW179</f>
        <v>#DIV/0!</v>
      </c>
      <c r="AT179" s="95">
        <f>AN179-CD179</f>
        <v>0</v>
      </c>
      <c r="AU179" s="94" t="e">
        <f>AT179/CD179</f>
        <v>#DIV/0!</v>
      </c>
      <c r="AV179" s="91">
        <v>13</v>
      </c>
      <c r="AW179" s="91">
        <v>0</v>
      </c>
      <c r="AX179" s="74">
        <f>AV179/B179</f>
        <v>2.0850040096230954E-3</v>
      </c>
      <c r="AY179" s="74">
        <f>AW179/B179</f>
        <v>0</v>
      </c>
      <c r="AZ179" s="74">
        <f>AW179/AV179</f>
        <v>0</v>
      </c>
      <c r="BA179" s="75">
        <f>AW179-BD179</f>
        <v>0</v>
      </c>
      <c r="BB179" s="76" t="e">
        <f>BA179/BD179</f>
        <v>#DIV/0!</v>
      </c>
      <c r="BC179" s="84">
        <v>13</v>
      </c>
      <c r="BD179" s="84">
        <v>0</v>
      </c>
      <c r="BE179" s="74">
        <f>BC179/B179</f>
        <v>2.0850040096230954E-3</v>
      </c>
      <c r="BF179" s="74">
        <f>BD179/B179</f>
        <v>0</v>
      </c>
      <c r="BG179" s="74">
        <f>BD179/BC179</f>
        <v>0</v>
      </c>
      <c r="BH179" s="96">
        <f>BD179-BK179</f>
        <v>0</v>
      </c>
      <c r="BI179" s="76" t="e">
        <f>BH179/BK179</f>
        <v>#DIV/0!</v>
      </c>
      <c r="BJ179" s="70" t="s">
        <v>71</v>
      </c>
      <c r="BK179" s="70" t="s">
        <v>413</v>
      </c>
      <c r="BL179" s="87">
        <f>BJ179/B179</f>
        <v>1.764234161988773E-3</v>
      </c>
      <c r="BM179" s="71">
        <f>BK179/B179</f>
        <v>0</v>
      </c>
      <c r="BN179" s="71">
        <f>BK179/BJ179</f>
        <v>0</v>
      </c>
      <c r="BO179" s="73">
        <f>BK179-BR179</f>
        <v>0</v>
      </c>
      <c r="BP179" s="72" t="e">
        <f>BO179/BR179</f>
        <v>#DIV/0!</v>
      </c>
      <c r="BQ179" s="86" t="s">
        <v>85</v>
      </c>
      <c r="BR179" s="86" t="s">
        <v>413</v>
      </c>
      <c r="BS179" s="71">
        <f>BR179/B179</f>
        <v>0</v>
      </c>
      <c r="BT179" s="71">
        <f>BR179/BQ179</f>
        <v>0</v>
      </c>
      <c r="BU179" s="73">
        <f>BR179-BX179</f>
        <v>0</v>
      </c>
      <c r="BV179" s="72" t="e">
        <f>BU179/BX179</f>
        <v>#DIV/0!</v>
      </c>
      <c r="BW179" s="70" t="s">
        <v>85</v>
      </c>
      <c r="BX179" s="70" t="s">
        <v>413</v>
      </c>
      <c r="BY179" s="71">
        <f>BX179/B179</f>
        <v>0</v>
      </c>
      <c r="BZ179" s="71">
        <f>BX179/BW179</f>
        <v>0</v>
      </c>
      <c r="CA179" s="73">
        <f>BX179-CD179</f>
        <v>0</v>
      </c>
      <c r="CB179" s="72" t="e">
        <f>CA179/CD179</f>
        <v>#DIV/0!</v>
      </c>
      <c r="CC179" s="126" t="s">
        <v>196</v>
      </c>
      <c r="CD179" s="125" t="s">
        <v>195</v>
      </c>
      <c r="CE179" s="71">
        <f>CD179/B179</f>
        <v>0</v>
      </c>
      <c r="CF179" s="71">
        <f>CD179/CC179</f>
        <v>0</v>
      </c>
      <c r="CG179" s="73">
        <f>CD179-CI179</f>
        <v>0</v>
      </c>
      <c r="CH179" s="72" t="e">
        <f>CG179/CI179</f>
        <v>#DIV/0!</v>
      </c>
      <c r="CI179" s="73">
        <v>0</v>
      </c>
      <c r="CJ179" s="87"/>
      <c r="CK179" s="84"/>
      <c r="CL179" s="88"/>
      <c r="CM179" s="73">
        <v>0</v>
      </c>
      <c r="CN179" s="87"/>
      <c r="CO179" s="122"/>
      <c r="CP179" s="88"/>
      <c r="CQ179" s="132">
        <v>0</v>
      </c>
      <c r="CR179" s="123"/>
      <c r="CS179" s="124"/>
      <c r="CT179" s="111"/>
      <c r="CU179" s="73"/>
      <c r="CV179" s="110"/>
    </row>
    <row r="180" spans="1:100" x14ac:dyDescent="0.3">
      <c r="A180" s="90" t="s">
        <v>947</v>
      </c>
      <c r="B180" s="160">
        <v>9696</v>
      </c>
      <c r="C180" s="180">
        <v>58</v>
      </c>
      <c r="D180" s="181">
        <v>0</v>
      </c>
      <c r="E180" s="182">
        <f>D180/C180</f>
        <v>0</v>
      </c>
      <c r="F180" s="182">
        <f>D180/B180</f>
        <v>0</v>
      </c>
      <c r="G180" s="183">
        <f>D180-L180</f>
        <v>0</v>
      </c>
      <c r="H180" s="185">
        <v>0</v>
      </c>
      <c r="I180" s="184">
        <v>0</v>
      </c>
      <c r="J180" s="186">
        <v>0</v>
      </c>
      <c r="K180" s="5">
        <v>55</v>
      </c>
      <c r="L180" s="8">
        <v>0</v>
      </c>
      <c r="M180" s="102">
        <f>L180/K180</f>
        <v>0</v>
      </c>
      <c r="N180" s="102">
        <f>L180/B180</f>
        <v>0</v>
      </c>
      <c r="O180" s="8">
        <v>0</v>
      </c>
      <c r="P180" s="72">
        <v>0</v>
      </c>
      <c r="Q180" s="103">
        <f>L180-T180</f>
        <v>0</v>
      </c>
      <c r="R180" s="104" t="e">
        <f>Q180/T180</f>
        <v>#DIV/0!</v>
      </c>
      <c r="S180" s="8">
        <v>36</v>
      </c>
      <c r="T180" s="8">
        <v>0</v>
      </c>
      <c r="U180" s="102">
        <f>T180/S180</f>
        <v>0</v>
      </c>
      <c r="V180" s="102">
        <f>T180/B180</f>
        <v>0</v>
      </c>
      <c r="W180" s="73">
        <f>T180-AB180</f>
        <v>0</v>
      </c>
      <c r="X180" s="72" t="e">
        <f>W180/AB180</f>
        <v>#DIV/0!</v>
      </c>
      <c r="Y180" s="84">
        <f>T180-AI180</f>
        <v>0</v>
      </c>
      <c r="Z180" s="72" t="e">
        <f>Y180/AI180</f>
        <v>#DIV/0!</v>
      </c>
      <c r="AA180" s="5">
        <v>32</v>
      </c>
      <c r="AB180" s="39">
        <v>0</v>
      </c>
      <c r="AC180" s="92">
        <f>AB180/AA180</f>
        <v>0</v>
      </c>
      <c r="AD180" s="92">
        <f>AB180/B180</f>
        <v>0</v>
      </c>
      <c r="AE180" s="95">
        <f>AB180-AI180</f>
        <v>0</v>
      </c>
      <c r="AF180" s="92" t="e">
        <f>AE180/AI180</f>
        <v>#DIV/0!</v>
      </c>
      <c r="AG180" s="8">
        <f>AB180-AN180</f>
        <v>0</v>
      </c>
      <c r="AH180" s="168" t="e">
        <f>AG180/AN180</f>
        <v>#DIV/0!</v>
      </c>
      <c r="AI180" s="84">
        <v>0</v>
      </c>
      <c r="AJ180" s="142">
        <f>AI180/B180</f>
        <v>0</v>
      </c>
      <c r="AK180" s="130">
        <f>AI180-AN180</f>
        <v>0</v>
      </c>
      <c r="AL180" s="94" t="e">
        <f>AK180/AN180</f>
        <v>#DIV/0!</v>
      </c>
      <c r="AM180" s="91">
        <v>27</v>
      </c>
      <c r="AN180" s="91">
        <v>0</v>
      </c>
      <c r="AO180" s="92">
        <f>AM180/B180</f>
        <v>2.7846534653465345E-3</v>
      </c>
      <c r="AP180" s="92">
        <f>AN180/B180</f>
        <v>0</v>
      </c>
      <c r="AQ180" s="92">
        <f>AN180/AM180</f>
        <v>0</v>
      </c>
      <c r="AR180" s="93">
        <f>AN180-AW180</f>
        <v>0</v>
      </c>
      <c r="AS180" s="94" t="e">
        <f>AR180/AW180</f>
        <v>#DIV/0!</v>
      </c>
      <c r="AT180" s="95">
        <f>AN180-CD180</f>
        <v>0</v>
      </c>
      <c r="AU180" s="94" t="e">
        <f>AT180/CD180</f>
        <v>#DIV/0!</v>
      </c>
      <c r="AV180" s="91">
        <v>26</v>
      </c>
      <c r="AW180" s="91">
        <v>0</v>
      </c>
      <c r="AX180" s="74">
        <f>AV180/B180</f>
        <v>2.6815181518151814E-3</v>
      </c>
      <c r="AY180" s="74">
        <f>AW180/B180</f>
        <v>0</v>
      </c>
      <c r="AZ180" s="74">
        <f>AW180/AV180</f>
        <v>0</v>
      </c>
      <c r="BA180" s="75">
        <f>AW180-BD180</f>
        <v>0</v>
      </c>
      <c r="BB180" s="76" t="e">
        <f>BA180/BD180</f>
        <v>#DIV/0!</v>
      </c>
      <c r="BC180" s="84">
        <v>26</v>
      </c>
      <c r="BD180" s="84">
        <v>0</v>
      </c>
      <c r="BE180" s="74">
        <f>BC180/B180</f>
        <v>2.6815181518151814E-3</v>
      </c>
      <c r="BF180" s="74">
        <f>BD180/B180</f>
        <v>0</v>
      </c>
      <c r="BG180" s="74">
        <f>BD180/BC180</f>
        <v>0</v>
      </c>
      <c r="BH180" s="96">
        <f>BD180-BK180</f>
        <v>0</v>
      </c>
      <c r="BI180" s="76" t="e">
        <f>BH180/BK180</f>
        <v>#DIV/0!</v>
      </c>
      <c r="BJ180" s="70" t="s">
        <v>416</v>
      </c>
      <c r="BK180" s="70" t="s">
        <v>413</v>
      </c>
      <c r="BL180" s="87">
        <f>BJ180/B180</f>
        <v>2.5783828382838284E-3</v>
      </c>
      <c r="BM180" s="71">
        <f>BK180/B180</f>
        <v>0</v>
      </c>
      <c r="BN180" s="71">
        <f>BK180/BJ180</f>
        <v>0</v>
      </c>
      <c r="BO180" s="73">
        <f>BK180-BR180</f>
        <v>0</v>
      </c>
      <c r="BP180" s="72" t="e">
        <f>BO180/BR180</f>
        <v>#DIV/0!</v>
      </c>
      <c r="BQ180" s="86" t="s">
        <v>41</v>
      </c>
      <c r="BR180" s="86" t="s">
        <v>413</v>
      </c>
      <c r="BS180" s="71">
        <f>BR180/B180</f>
        <v>0</v>
      </c>
      <c r="BT180" s="71">
        <f>BR180/BQ180</f>
        <v>0</v>
      </c>
      <c r="BU180" s="73">
        <f>BR180-BX180</f>
        <v>0</v>
      </c>
      <c r="BV180" s="72" t="e">
        <f>BU180/BX180</f>
        <v>#DIV/0!</v>
      </c>
      <c r="BW180" s="70" t="s">
        <v>44</v>
      </c>
      <c r="BX180" s="70" t="s">
        <v>413</v>
      </c>
      <c r="BY180" s="71">
        <f>BX180/B180</f>
        <v>0</v>
      </c>
      <c r="BZ180" s="71">
        <f>BX180/BW180</f>
        <v>0</v>
      </c>
      <c r="CA180" s="73">
        <f>BX180-CD180</f>
        <v>0</v>
      </c>
      <c r="CB180" s="72" t="e">
        <f>CA180/CD180</f>
        <v>#DIV/0!</v>
      </c>
      <c r="CC180" s="125" t="s">
        <v>198</v>
      </c>
      <c r="CD180" s="125" t="s">
        <v>195</v>
      </c>
      <c r="CE180" s="71">
        <f>CD180/B180</f>
        <v>0</v>
      </c>
      <c r="CF180" s="71">
        <f>CD180/CC180</f>
        <v>0</v>
      </c>
      <c r="CG180" s="73">
        <f>CD180-CI180</f>
        <v>0</v>
      </c>
      <c r="CH180" s="72" t="e">
        <f>CG180/CI180</f>
        <v>#DIV/0!</v>
      </c>
      <c r="CI180" s="73">
        <v>0</v>
      </c>
      <c r="CJ180" s="87"/>
      <c r="CK180" s="84"/>
      <c r="CL180" s="88"/>
      <c r="CM180" s="73">
        <v>0</v>
      </c>
      <c r="CN180" s="87"/>
      <c r="CO180" s="122"/>
      <c r="CP180" s="88"/>
      <c r="CQ180" s="132">
        <v>0</v>
      </c>
      <c r="CR180" s="123"/>
      <c r="CS180" s="124"/>
      <c r="CT180" s="111"/>
      <c r="CU180" s="73"/>
      <c r="CV180" s="110"/>
    </row>
    <row r="181" spans="1:100" x14ac:dyDescent="0.3">
      <c r="A181" s="106" t="s">
        <v>948</v>
      </c>
      <c r="B181" s="160">
        <v>13062</v>
      </c>
      <c r="C181" s="180">
        <v>300</v>
      </c>
      <c r="D181" s="181">
        <v>0</v>
      </c>
      <c r="E181" s="182">
        <f>D181/C181</f>
        <v>0</v>
      </c>
      <c r="F181" s="182">
        <f>D181/B181</f>
        <v>0</v>
      </c>
      <c r="G181" s="183">
        <f>D181-L181</f>
        <v>0</v>
      </c>
      <c r="H181" s="185">
        <v>0</v>
      </c>
      <c r="I181" s="184">
        <v>0</v>
      </c>
      <c r="J181" s="186">
        <v>0</v>
      </c>
      <c r="K181" s="5">
        <v>296</v>
      </c>
      <c r="L181" s="8">
        <v>0</v>
      </c>
      <c r="M181" s="102">
        <f>L181/K181</f>
        <v>0</v>
      </c>
      <c r="N181" s="102">
        <f>L181/B181</f>
        <v>0</v>
      </c>
      <c r="O181" s="8">
        <v>0</v>
      </c>
      <c r="P181" s="72">
        <v>0</v>
      </c>
      <c r="Q181" s="103">
        <f>L181-T181</f>
        <v>0</v>
      </c>
      <c r="R181" s="104" t="e">
        <f>Q181/T181</f>
        <v>#DIV/0!</v>
      </c>
      <c r="S181" s="8">
        <v>279</v>
      </c>
      <c r="T181" s="8">
        <v>0</v>
      </c>
      <c r="U181" s="102">
        <f>T181/S181</f>
        <v>0</v>
      </c>
      <c r="V181" s="102">
        <f>T181/B181</f>
        <v>0</v>
      </c>
      <c r="W181" s="73">
        <f>T181-AB181</f>
        <v>0</v>
      </c>
      <c r="X181" s="72" t="e">
        <f>W181/AB181</f>
        <v>#DIV/0!</v>
      </c>
      <c r="Y181" s="84">
        <f>T181-AI181</f>
        <v>0</v>
      </c>
      <c r="Z181" s="72" t="e">
        <f>Y181/AI181</f>
        <v>#DIV/0!</v>
      </c>
      <c r="AA181" s="5">
        <v>269</v>
      </c>
      <c r="AB181" s="39">
        <v>0</v>
      </c>
      <c r="AC181" s="92">
        <f>AB181/AA181</f>
        <v>0</v>
      </c>
      <c r="AD181" s="92">
        <f>AB181/B181</f>
        <v>0</v>
      </c>
      <c r="AE181" s="95">
        <f>AB181-AI181</f>
        <v>0</v>
      </c>
      <c r="AF181" s="92" t="e">
        <f>AE181/AI181</f>
        <v>#DIV/0!</v>
      </c>
      <c r="AG181" s="8">
        <f>AB181-AN181</f>
        <v>0</v>
      </c>
      <c r="AH181" s="168" t="e">
        <f>AG181/AN181</f>
        <v>#DIV/0!</v>
      </c>
      <c r="AI181" s="84">
        <v>0</v>
      </c>
      <c r="AJ181" s="137">
        <f>AI181/B181</f>
        <v>0</v>
      </c>
      <c r="AK181" s="138">
        <f>AI181-AN181</f>
        <v>0</v>
      </c>
      <c r="AL181" s="94" t="e">
        <f>AK181/AN181</f>
        <v>#DIV/0!</v>
      </c>
      <c r="AM181" s="91">
        <v>132</v>
      </c>
      <c r="AN181" s="91">
        <v>0</v>
      </c>
      <c r="AO181" s="92">
        <f>AM181/B181</f>
        <v>1.0105649977032614E-2</v>
      </c>
      <c r="AP181" s="92">
        <f>AN181/B181</f>
        <v>0</v>
      </c>
      <c r="AQ181" s="92">
        <f>AN181/AM181</f>
        <v>0</v>
      </c>
      <c r="AR181" s="93">
        <f>AN181-AW181</f>
        <v>0</v>
      </c>
      <c r="AS181" s="94" t="e">
        <f>AR181/AW181</f>
        <v>#DIV/0!</v>
      </c>
      <c r="AT181" s="95">
        <f>AN181-CD181</f>
        <v>0</v>
      </c>
      <c r="AU181" s="94" t="e">
        <f>AT181/CD181</f>
        <v>#DIV/0!</v>
      </c>
      <c r="AV181" s="91">
        <v>124</v>
      </c>
      <c r="AW181" s="91">
        <v>0</v>
      </c>
      <c r="AX181" s="74">
        <f>AV181/B181</f>
        <v>9.4931863420609393E-3</v>
      </c>
      <c r="AY181" s="74">
        <f>AW181/B181</f>
        <v>0</v>
      </c>
      <c r="AZ181" s="74">
        <f>AW181/AV181</f>
        <v>0</v>
      </c>
      <c r="BA181" s="75">
        <f>AW181-BD181</f>
        <v>0</v>
      </c>
      <c r="BB181" s="76" t="e">
        <f>BA181/BD181</f>
        <v>#DIV/0!</v>
      </c>
      <c r="BC181" s="84">
        <v>115</v>
      </c>
      <c r="BD181" s="84">
        <v>0</v>
      </c>
      <c r="BE181" s="74">
        <f>BC181/B181</f>
        <v>8.804164752717808E-3</v>
      </c>
      <c r="BF181" s="74">
        <f>BD181/B181</f>
        <v>0</v>
      </c>
      <c r="BG181" s="74">
        <f>BD181/BC181</f>
        <v>0</v>
      </c>
      <c r="BH181" s="96">
        <f>BD181-BK181</f>
        <v>0</v>
      </c>
      <c r="BI181" s="76" t="e">
        <f>BH181/BK181</f>
        <v>#DIV/0!</v>
      </c>
      <c r="BJ181" s="86" t="s">
        <v>777</v>
      </c>
      <c r="BK181" s="86" t="s">
        <v>413</v>
      </c>
      <c r="BL181" s="87">
        <f>BJ181/B181</f>
        <v>8.4979329352319714E-3</v>
      </c>
      <c r="BM181" s="71">
        <f>BK181/B181</f>
        <v>0</v>
      </c>
      <c r="BN181" s="71">
        <f>BK181/BJ181</f>
        <v>0</v>
      </c>
      <c r="BO181" s="73">
        <f>BK181-BR181</f>
        <v>0</v>
      </c>
      <c r="BP181" s="72" t="e">
        <f>BO181/BR181</f>
        <v>#DIV/0!</v>
      </c>
      <c r="BQ181" s="70" t="s">
        <v>737</v>
      </c>
      <c r="BR181" s="86" t="s">
        <v>413</v>
      </c>
      <c r="BS181" s="71">
        <f>BR181/B181</f>
        <v>0</v>
      </c>
      <c r="BT181" s="71">
        <f>BR181/BQ181</f>
        <v>0</v>
      </c>
      <c r="BU181" s="73">
        <f>BR181-BX181</f>
        <v>0</v>
      </c>
      <c r="BV181" s="72" t="e">
        <f>BU181/BX181</f>
        <v>#DIV/0!</v>
      </c>
      <c r="BW181" s="86" t="s">
        <v>432</v>
      </c>
      <c r="BX181" s="86" t="s">
        <v>413</v>
      </c>
      <c r="BY181" s="71">
        <f>BX181/B181</f>
        <v>0</v>
      </c>
      <c r="BZ181" s="71">
        <f>BX181/BW181</f>
        <v>0</v>
      </c>
      <c r="CA181" s="73">
        <f>BX181-CD181</f>
        <v>0</v>
      </c>
      <c r="CB181" s="72" t="e">
        <f>CA181/CD181</f>
        <v>#DIV/0!</v>
      </c>
      <c r="CC181" s="126" t="s">
        <v>220</v>
      </c>
      <c r="CD181" s="121" t="s">
        <v>195</v>
      </c>
      <c r="CE181" s="71">
        <f>CD181/B181</f>
        <v>0</v>
      </c>
      <c r="CF181" s="71">
        <f>CD181/CC181</f>
        <v>0</v>
      </c>
      <c r="CG181" s="73">
        <f>CD181-CI181</f>
        <v>0</v>
      </c>
      <c r="CH181" s="72" t="e">
        <f>CG181/CI181</f>
        <v>#DIV/0!</v>
      </c>
      <c r="CI181" s="84">
        <v>0</v>
      </c>
      <c r="CJ181" s="87"/>
      <c r="CK181" s="84">
        <f>CI181-CM181</f>
        <v>0</v>
      </c>
      <c r="CL181" s="88" t="e">
        <f>CK181/CM181</f>
        <v>#DIV/0!</v>
      </c>
      <c r="CM181" s="84">
        <v>0</v>
      </c>
      <c r="CN181" s="87"/>
      <c r="CO181" s="122"/>
      <c r="CP181" s="88"/>
      <c r="CQ181" s="84">
        <v>0</v>
      </c>
      <c r="CR181" s="123"/>
      <c r="CS181" s="124"/>
      <c r="CT181" s="111"/>
      <c r="CU181" s="84"/>
      <c r="CV181" s="110"/>
    </row>
    <row r="182" spans="1:100" x14ac:dyDescent="0.3">
      <c r="A182" s="68" t="s">
        <v>970</v>
      </c>
      <c r="B182" s="159">
        <v>10149</v>
      </c>
      <c r="C182" s="180">
        <v>43</v>
      </c>
      <c r="D182" s="181">
        <v>0</v>
      </c>
      <c r="E182" s="182">
        <f>D182/C182</f>
        <v>0</v>
      </c>
      <c r="F182" s="182">
        <f>D182/B182</f>
        <v>0</v>
      </c>
      <c r="G182" s="183">
        <f>D182-L182</f>
        <v>0</v>
      </c>
      <c r="H182" s="185">
        <v>0</v>
      </c>
      <c r="I182" s="184">
        <v>0</v>
      </c>
      <c r="J182" s="186">
        <v>0</v>
      </c>
      <c r="K182" s="5">
        <v>43</v>
      </c>
      <c r="L182" s="8">
        <v>0</v>
      </c>
      <c r="M182" s="102">
        <f>L182/K182</f>
        <v>0</v>
      </c>
      <c r="N182" s="102">
        <f>L182/B182</f>
        <v>0</v>
      </c>
      <c r="O182" s="8">
        <v>0</v>
      </c>
      <c r="P182" s="72">
        <v>0</v>
      </c>
      <c r="Q182" s="103">
        <f>L182-T182</f>
        <v>0</v>
      </c>
      <c r="R182" s="104" t="e">
        <f>Q182/T182</f>
        <v>#DIV/0!</v>
      </c>
      <c r="S182" s="8">
        <v>31</v>
      </c>
      <c r="T182" s="8">
        <v>0</v>
      </c>
      <c r="U182" s="102">
        <f>T182/S182</f>
        <v>0</v>
      </c>
      <c r="V182" s="102">
        <f>T182/B182</f>
        <v>0</v>
      </c>
      <c r="W182" s="73">
        <f>T182-AB182</f>
        <v>0</v>
      </c>
      <c r="X182" s="72" t="e">
        <f>W182/AB182</f>
        <v>#DIV/0!</v>
      </c>
      <c r="Y182" s="84">
        <f>T182-AI182</f>
        <v>0</v>
      </c>
      <c r="Z182" s="72" t="e">
        <f>Y182/AI182</f>
        <v>#DIV/0!</v>
      </c>
      <c r="AA182" s="5">
        <v>29</v>
      </c>
      <c r="AB182" s="39">
        <v>0</v>
      </c>
      <c r="AC182" s="74">
        <f>AB182/AA182</f>
        <v>0</v>
      </c>
      <c r="AD182" s="74">
        <f>AB182/B182</f>
        <v>0</v>
      </c>
      <c r="AE182" s="97">
        <f>AB182-AI182</f>
        <v>0</v>
      </c>
      <c r="AF182" s="74" t="e">
        <f>AE182/AI182</f>
        <v>#DIV/0!</v>
      </c>
      <c r="AG182" s="8">
        <f>AB182-AN182</f>
        <v>0</v>
      </c>
      <c r="AH182" s="168" t="e">
        <f>AG182/AN182</f>
        <v>#DIV/0!</v>
      </c>
      <c r="AI182" s="84">
        <v>0</v>
      </c>
      <c r="AJ182" s="142">
        <f>AI182/B182</f>
        <v>0</v>
      </c>
      <c r="AK182" s="130">
        <f>AI182-AN182</f>
        <v>0</v>
      </c>
      <c r="AL182" s="76" t="e">
        <f>AK182/AN182</f>
        <v>#DIV/0!</v>
      </c>
      <c r="AM182" s="96">
        <v>25</v>
      </c>
      <c r="AN182" s="96">
        <v>0</v>
      </c>
      <c r="AO182" s="74">
        <f>AM182/B182</f>
        <v>2.4632968765395604E-3</v>
      </c>
      <c r="AP182" s="74">
        <f>AN182/B182</f>
        <v>0</v>
      </c>
      <c r="AQ182" s="74">
        <f>AN182/AM182</f>
        <v>0</v>
      </c>
      <c r="AR182" s="75">
        <f>AN182-AW182</f>
        <v>0</v>
      </c>
      <c r="AS182" s="76" t="e">
        <f>AR182/AW182</f>
        <v>#DIV/0!</v>
      </c>
      <c r="AT182" s="97">
        <f>AN182-CD182</f>
        <v>0</v>
      </c>
      <c r="AU182" s="76" t="e">
        <f>AT182/CD182</f>
        <v>#DIV/0!</v>
      </c>
      <c r="AV182" s="96">
        <v>23</v>
      </c>
      <c r="AW182" s="96">
        <v>0</v>
      </c>
      <c r="AX182" s="74">
        <f>AV182/B182</f>
        <v>2.2662331264163959E-3</v>
      </c>
      <c r="AY182" s="74">
        <f>AW182/B182</f>
        <v>0</v>
      </c>
      <c r="AZ182" s="74">
        <f>AW182/AV182</f>
        <v>0</v>
      </c>
      <c r="BA182" s="75">
        <f>AW182-BD182</f>
        <v>0</v>
      </c>
      <c r="BB182" s="76" t="e">
        <f>BA182/BD182</f>
        <v>#DIV/0!</v>
      </c>
      <c r="BC182" s="84">
        <v>22</v>
      </c>
      <c r="BD182" s="84">
        <v>0</v>
      </c>
      <c r="BE182" s="74">
        <f>BC182/B182</f>
        <v>2.1677012513548134E-3</v>
      </c>
      <c r="BF182" s="74">
        <f>BD182/B182</f>
        <v>0</v>
      </c>
      <c r="BG182" s="74">
        <f>BD182/BC182</f>
        <v>0</v>
      </c>
      <c r="BH182" s="96">
        <f>BD182-BK182</f>
        <v>0</v>
      </c>
      <c r="BI182" s="76" t="e">
        <f>BH182/BK182</f>
        <v>#DIV/0!</v>
      </c>
      <c r="BJ182" s="70" t="s">
        <v>433</v>
      </c>
      <c r="BK182" s="70" t="s">
        <v>413</v>
      </c>
      <c r="BL182" s="87">
        <f>BJ182/B182</f>
        <v>1.6750418760469012E-3</v>
      </c>
      <c r="BM182" s="71">
        <f>BK182/B182</f>
        <v>0</v>
      </c>
      <c r="BN182" s="71">
        <f>BK182/BJ182</f>
        <v>0</v>
      </c>
      <c r="BO182" s="73">
        <f>BK182-BR182</f>
        <v>0</v>
      </c>
      <c r="BP182" s="72" t="e">
        <f>BO182/BR182</f>
        <v>#DIV/0!</v>
      </c>
      <c r="BQ182" s="86" t="s">
        <v>433</v>
      </c>
      <c r="BR182" s="86" t="s">
        <v>413</v>
      </c>
      <c r="BS182" s="71">
        <f>BR182/B182</f>
        <v>0</v>
      </c>
      <c r="BT182" s="71">
        <f>BR182/BQ182</f>
        <v>0</v>
      </c>
      <c r="BU182" s="73">
        <f>BR182-BX182</f>
        <v>0</v>
      </c>
      <c r="BV182" s="72" t="e">
        <f>BU182/BX182</f>
        <v>#DIV/0!</v>
      </c>
      <c r="BW182" s="70" t="s">
        <v>433</v>
      </c>
      <c r="BX182" s="70" t="s">
        <v>413</v>
      </c>
      <c r="BY182" s="71">
        <f>BX182/B182</f>
        <v>0</v>
      </c>
      <c r="BZ182" s="71">
        <f>BX182/BW182</f>
        <v>0</v>
      </c>
      <c r="CA182" s="73">
        <f>BX182-CD182</f>
        <v>0</v>
      </c>
      <c r="CB182" s="72" t="e">
        <f>CA182/CD182</f>
        <v>#DIV/0!</v>
      </c>
      <c r="CC182" s="125" t="s">
        <v>221</v>
      </c>
      <c r="CD182" s="121" t="s">
        <v>195</v>
      </c>
      <c r="CE182" s="71">
        <f>CD182/B182</f>
        <v>0</v>
      </c>
      <c r="CF182" s="71">
        <f>CD182/CC182</f>
        <v>0</v>
      </c>
      <c r="CG182" s="73">
        <f>CD182-CI182</f>
        <v>0</v>
      </c>
      <c r="CH182" s="72" t="e">
        <f>CG182/CI182</f>
        <v>#DIV/0!</v>
      </c>
      <c r="CI182" s="84">
        <v>0</v>
      </c>
      <c r="CJ182" s="87"/>
      <c r="CK182" s="84"/>
      <c r="CL182" s="88"/>
      <c r="CM182" s="84">
        <v>0</v>
      </c>
      <c r="CN182" s="87"/>
      <c r="CO182" s="122"/>
      <c r="CP182" s="88"/>
      <c r="CQ182" s="130">
        <v>0</v>
      </c>
      <c r="CR182" s="123"/>
      <c r="CS182" s="124"/>
      <c r="CT182" s="111"/>
      <c r="CU182" s="84"/>
      <c r="CV182" s="110"/>
    </row>
    <row r="183" spans="1:100" x14ac:dyDescent="0.3">
      <c r="A183" s="100" t="s">
        <v>949</v>
      </c>
      <c r="B183" s="165">
        <v>11757</v>
      </c>
      <c r="C183" s="180">
        <v>192</v>
      </c>
      <c r="D183" s="181">
        <v>0</v>
      </c>
      <c r="E183" s="182">
        <f>D183/C183</f>
        <v>0</v>
      </c>
      <c r="F183" s="182">
        <f>D183/B183</f>
        <v>0</v>
      </c>
      <c r="G183" s="183">
        <f>D183-L183</f>
        <v>0</v>
      </c>
      <c r="H183" s="185">
        <v>0</v>
      </c>
      <c r="I183" s="184">
        <v>0</v>
      </c>
      <c r="J183" s="186">
        <v>0</v>
      </c>
      <c r="K183" s="5">
        <v>191</v>
      </c>
      <c r="L183" s="8">
        <v>0</v>
      </c>
      <c r="M183" s="102">
        <f>L183/K183</f>
        <v>0</v>
      </c>
      <c r="N183" s="102">
        <f>L183/B183</f>
        <v>0</v>
      </c>
      <c r="O183" s="8">
        <v>0</v>
      </c>
      <c r="P183" s="72">
        <v>0</v>
      </c>
      <c r="Q183" s="103">
        <f>L183-T183</f>
        <v>0</v>
      </c>
      <c r="R183" s="104" t="e">
        <f>Q183/T183</f>
        <v>#DIV/0!</v>
      </c>
      <c r="S183" s="8">
        <v>147</v>
      </c>
      <c r="T183" s="8">
        <v>0</v>
      </c>
      <c r="U183" s="102">
        <f>T183/S183</f>
        <v>0</v>
      </c>
      <c r="V183" s="102">
        <f>T183/B183</f>
        <v>0</v>
      </c>
      <c r="W183" s="73">
        <f>T183-AB183</f>
        <v>0</v>
      </c>
      <c r="X183" s="72" t="e">
        <f>W183/AB183</f>
        <v>#DIV/0!</v>
      </c>
      <c r="Y183" s="84">
        <f>T183-AI183</f>
        <v>0</v>
      </c>
      <c r="Z183" s="72" t="e">
        <f>Y183/AI183</f>
        <v>#DIV/0!</v>
      </c>
      <c r="AA183" s="5">
        <v>127</v>
      </c>
      <c r="AB183" s="39">
        <v>0</v>
      </c>
      <c r="AC183" s="102">
        <f>AB183/AA183</f>
        <v>0</v>
      </c>
      <c r="AD183" s="102">
        <f>AB183/B183</f>
        <v>0</v>
      </c>
      <c r="AE183" s="105">
        <f>AB183-AI183</f>
        <v>0</v>
      </c>
      <c r="AF183" s="102" t="e">
        <f>AE183/AI183</f>
        <v>#DIV/0!</v>
      </c>
      <c r="AG183" s="8">
        <f>AB183-AN183</f>
        <v>0</v>
      </c>
      <c r="AH183" s="168" t="e">
        <f>AG183/AN183</f>
        <v>#DIV/0!</v>
      </c>
      <c r="AI183" s="84">
        <v>0</v>
      </c>
      <c r="AJ183" s="137">
        <f>AI183/B183</f>
        <v>0</v>
      </c>
      <c r="AK183" s="138">
        <f>AI183-AN183</f>
        <v>0</v>
      </c>
      <c r="AL183" s="104" t="e">
        <f>AK183/AN183</f>
        <v>#DIV/0!</v>
      </c>
      <c r="AM183" s="101">
        <v>109</v>
      </c>
      <c r="AN183" s="101">
        <v>0</v>
      </c>
      <c r="AO183" s="102">
        <f>AM183/B183</f>
        <v>9.2710725525219015E-3</v>
      </c>
      <c r="AP183" s="102">
        <f>AN183/B183</f>
        <v>0</v>
      </c>
      <c r="AQ183" s="102">
        <f>AN183/AM183</f>
        <v>0</v>
      </c>
      <c r="AR183" s="103">
        <f>AN183-AW183</f>
        <v>0</v>
      </c>
      <c r="AS183" s="104" t="e">
        <f>AR183/AW183</f>
        <v>#DIV/0!</v>
      </c>
      <c r="AT183" s="105">
        <f>AN183-CD183</f>
        <v>0</v>
      </c>
      <c r="AU183" s="104" t="e">
        <f>AT183/CD183</f>
        <v>#DIV/0!</v>
      </c>
      <c r="AV183" s="101">
        <v>106</v>
      </c>
      <c r="AW183" s="101">
        <v>0</v>
      </c>
      <c r="AX183" s="74">
        <f>AV183/B183</f>
        <v>9.0159054180488224E-3</v>
      </c>
      <c r="AY183" s="74">
        <f>AW183/B183</f>
        <v>0</v>
      </c>
      <c r="AZ183" s="74">
        <f>AW183/AV183</f>
        <v>0</v>
      </c>
      <c r="BA183" s="75">
        <f>AW183-BD183</f>
        <v>0</v>
      </c>
      <c r="BB183" s="76" t="e">
        <f>BA183/BD183</f>
        <v>#DIV/0!</v>
      </c>
      <c r="BC183" s="84">
        <v>104</v>
      </c>
      <c r="BD183" s="84">
        <v>0</v>
      </c>
      <c r="BE183" s="74">
        <f>BC183/B183</f>
        <v>8.8457939950667679E-3</v>
      </c>
      <c r="BF183" s="74">
        <f>BD183/B183</f>
        <v>0</v>
      </c>
      <c r="BG183" s="74">
        <f>BD183/BC183</f>
        <v>0</v>
      </c>
      <c r="BH183" s="96">
        <f>BD183-BK183</f>
        <v>0</v>
      </c>
      <c r="BI183" s="76" t="e">
        <f>BH183/BK183</f>
        <v>#DIV/0!</v>
      </c>
      <c r="BJ183" s="86" t="s">
        <v>514</v>
      </c>
      <c r="BK183" s="86" t="s">
        <v>413</v>
      </c>
      <c r="BL183" s="87">
        <f>BJ183/B183</f>
        <v>8.2504040146295816E-3</v>
      </c>
      <c r="BM183" s="71">
        <f>BK183/B183</f>
        <v>0</v>
      </c>
      <c r="BN183" s="71">
        <f>BK183/BJ183</f>
        <v>0</v>
      </c>
      <c r="BO183" s="73">
        <f>BK183-BR183</f>
        <v>0</v>
      </c>
      <c r="BP183" s="72" t="e">
        <f>BO183/BR183</f>
        <v>#DIV/0!</v>
      </c>
      <c r="BQ183" s="86" t="s">
        <v>502</v>
      </c>
      <c r="BR183" s="86" t="s">
        <v>413</v>
      </c>
      <c r="BS183" s="71">
        <f>BR183/B183</f>
        <v>0</v>
      </c>
      <c r="BT183" s="71">
        <f>BR183/BQ183</f>
        <v>0</v>
      </c>
      <c r="BU183" s="73">
        <f>BR183-BX183</f>
        <v>0</v>
      </c>
      <c r="BV183" s="72" t="e">
        <f>BU183/BX183</f>
        <v>#DIV/0!</v>
      </c>
      <c r="BW183" s="86" t="s">
        <v>450</v>
      </c>
      <c r="BX183" s="86" t="s">
        <v>413</v>
      </c>
      <c r="BY183" s="71">
        <f>BX183/B183</f>
        <v>0</v>
      </c>
      <c r="BZ183" s="71">
        <f>BX183/BW183</f>
        <v>0</v>
      </c>
      <c r="CA183" s="73">
        <f>BX183-CD183</f>
        <v>0</v>
      </c>
      <c r="CB183" s="72" t="e">
        <f>CA183/CD183</f>
        <v>#DIV/0!</v>
      </c>
      <c r="CC183" s="121" t="s">
        <v>238</v>
      </c>
      <c r="CD183" s="121" t="s">
        <v>195</v>
      </c>
      <c r="CE183" s="71">
        <f>CD183/B183</f>
        <v>0</v>
      </c>
      <c r="CF183" s="71">
        <f>CD183/CC183</f>
        <v>0</v>
      </c>
      <c r="CG183" s="73">
        <f>CD183-CI183</f>
        <v>0</v>
      </c>
      <c r="CH183" s="72" t="e">
        <f>CG183/CI183</f>
        <v>#DIV/0!</v>
      </c>
      <c r="CI183" s="73">
        <v>0</v>
      </c>
      <c r="CJ183" s="87"/>
      <c r="CK183" s="84">
        <f>CI183-CM183</f>
        <v>0</v>
      </c>
      <c r="CL183" s="88" t="e">
        <f>CK183/CM183</f>
        <v>#DIV/0!</v>
      </c>
      <c r="CM183" s="73">
        <v>0</v>
      </c>
      <c r="CN183" s="87"/>
      <c r="CO183" s="122">
        <f>CM183-CQ183</f>
        <v>0</v>
      </c>
      <c r="CP183" s="88" t="e">
        <f>CO183/CQ183</f>
        <v>#DIV/0!</v>
      </c>
      <c r="CQ183" s="132">
        <v>0</v>
      </c>
      <c r="CR183" s="123"/>
      <c r="CS183" s="124"/>
      <c r="CT183" s="111"/>
      <c r="CU183" s="73"/>
      <c r="CV183" s="110"/>
    </row>
    <row r="184" spans="1:100" x14ac:dyDescent="0.3">
      <c r="A184" s="90" t="s">
        <v>950</v>
      </c>
      <c r="B184" s="160">
        <v>16993</v>
      </c>
      <c r="C184" s="180">
        <v>247</v>
      </c>
      <c r="D184" s="181">
        <v>0</v>
      </c>
      <c r="E184" s="182">
        <f>D184/C184</f>
        <v>0</v>
      </c>
      <c r="F184" s="182">
        <f>D184/B184</f>
        <v>0</v>
      </c>
      <c r="G184" s="183">
        <f>D184-L184</f>
        <v>0</v>
      </c>
      <c r="H184" s="185">
        <v>0</v>
      </c>
      <c r="I184" s="184">
        <v>0</v>
      </c>
      <c r="J184" s="186">
        <v>0</v>
      </c>
      <c r="K184" s="5">
        <v>247</v>
      </c>
      <c r="L184" s="8">
        <v>0</v>
      </c>
      <c r="M184" s="102">
        <f>L184/K184</f>
        <v>0</v>
      </c>
      <c r="N184" s="102">
        <f>L184/B184</f>
        <v>0</v>
      </c>
      <c r="O184" s="8">
        <v>0</v>
      </c>
      <c r="P184" s="72">
        <v>0</v>
      </c>
      <c r="Q184" s="103">
        <f>L184-T184</f>
        <v>0</v>
      </c>
      <c r="R184" s="104" t="e">
        <f>Q184/T184</f>
        <v>#DIV/0!</v>
      </c>
      <c r="S184" s="8">
        <v>184</v>
      </c>
      <c r="T184" s="8">
        <v>0</v>
      </c>
      <c r="U184" s="102">
        <f>T184/S184</f>
        <v>0</v>
      </c>
      <c r="V184" s="102">
        <f>T184/B184</f>
        <v>0</v>
      </c>
      <c r="W184" s="73">
        <f>T184-AB184</f>
        <v>0</v>
      </c>
      <c r="X184" s="72" t="e">
        <f>W184/AB184</f>
        <v>#DIV/0!</v>
      </c>
      <c r="Y184" s="84">
        <f>T184-AI184</f>
        <v>0</v>
      </c>
      <c r="Z184" s="72" t="e">
        <f>Y184/AI184</f>
        <v>#DIV/0!</v>
      </c>
      <c r="AA184" s="5">
        <v>175</v>
      </c>
      <c r="AB184" s="38">
        <v>0</v>
      </c>
      <c r="AC184" s="92">
        <f>AB184/AA184</f>
        <v>0</v>
      </c>
      <c r="AD184" s="92">
        <f>AB184/B184</f>
        <v>0</v>
      </c>
      <c r="AE184" s="95">
        <f>AB184-AI184</f>
        <v>0</v>
      </c>
      <c r="AF184" s="92" t="e">
        <f>AE184/AI184</f>
        <v>#DIV/0!</v>
      </c>
      <c r="AG184" s="8">
        <f>AB184-AN184</f>
        <v>0</v>
      </c>
      <c r="AH184" s="168" t="e">
        <f>AG184/AN184</f>
        <v>#DIV/0!</v>
      </c>
      <c r="AI184" s="84">
        <v>0</v>
      </c>
      <c r="AJ184" s="142">
        <f>AI184/B184</f>
        <v>0</v>
      </c>
      <c r="AK184" s="130">
        <f>AI184-AN184</f>
        <v>0</v>
      </c>
      <c r="AL184" s="94" t="e">
        <f>AK184/AN184</f>
        <v>#DIV/0!</v>
      </c>
      <c r="AM184" s="91">
        <v>214</v>
      </c>
      <c r="AN184" s="91">
        <v>0</v>
      </c>
      <c r="AO184" s="92">
        <f>AM184/B184</f>
        <v>1.2593420820337787E-2</v>
      </c>
      <c r="AP184" s="92">
        <f>AN184/B184</f>
        <v>0</v>
      </c>
      <c r="AQ184" s="92">
        <f>AN184/AM184</f>
        <v>0</v>
      </c>
      <c r="AR184" s="93">
        <f>AN184-AW184</f>
        <v>0</v>
      </c>
      <c r="AS184" s="94" t="e">
        <f>AR184/AW184</f>
        <v>#DIV/0!</v>
      </c>
      <c r="AT184" s="95">
        <f>AN184-CD184</f>
        <v>0</v>
      </c>
      <c r="AU184" s="94" t="e">
        <f>AT184/CD184</f>
        <v>#DIV/0!</v>
      </c>
      <c r="AV184" s="91">
        <v>211</v>
      </c>
      <c r="AW184" s="91">
        <v>0</v>
      </c>
      <c r="AX184" s="74">
        <f>AV184/B184</f>
        <v>1.2416877537809687E-2</v>
      </c>
      <c r="AY184" s="74">
        <f>AW184/B184</f>
        <v>0</v>
      </c>
      <c r="AZ184" s="74">
        <f>AW184/AV184</f>
        <v>0</v>
      </c>
      <c r="BA184" s="75">
        <f>AW184-BD184</f>
        <v>0</v>
      </c>
      <c r="BB184" s="76" t="e">
        <f>BA184/BD184</f>
        <v>#DIV/0!</v>
      </c>
      <c r="BC184" s="84">
        <v>210</v>
      </c>
      <c r="BD184" s="84">
        <v>0</v>
      </c>
      <c r="BE184" s="74">
        <f>BC184/B184</f>
        <v>1.2358029776966987E-2</v>
      </c>
      <c r="BF184" s="74">
        <f>BD184/B184</f>
        <v>0</v>
      </c>
      <c r="BG184" s="74">
        <f>BD184/BC184</f>
        <v>0</v>
      </c>
      <c r="BH184" s="96">
        <f>BD184-BK184</f>
        <v>0</v>
      </c>
      <c r="BI184" s="76" t="e">
        <f>BH184/BK184</f>
        <v>#DIV/0!</v>
      </c>
      <c r="BJ184" s="70" t="s">
        <v>800</v>
      </c>
      <c r="BK184" s="70" t="s">
        <v>413</v>
      </c>
      <c r="BL184" s="87">
        <f>BJ184/B184</f>
        <v>1.0592596951685988E-2</v>
      </c>
      <c r="BM184" s="71">
        <f>BK184/B184</f>
        <v>0</v>
      </c>
      <c r="BN184" s="71">
        <f>BK184/BJ184</f>
        <v>0</v>
      </c>
      <c r="BO184" s="73">
        <f>BK184-BR184</f>
        <v>0</v>
      </c>
      <c r="BP184" s="72" t="e">
        <f>BO184/BR184</f>
        <v>#DIV/0!</v>
      </c>
      <c r="BQ184" s="86" t="s">
        <v>764</v>
      </c>
      <c r="BR184" s="86" t="s">
        <v>413</v>
      </c>
      <c r="BS184" s="71">
        <f>BR184/B184</f>
        <v>0</v>
      </c>
      <c r="BT184" s="71">
        <f>BR184/BQ184</f>
        <v>0</v>
      </c>
      <c r="BU184" s="73">
        <f>BR184-BX184</f>
        <v>0</v>
      </c>
      <c r="BV184" s="72" t="e">
        <f>BU184/BX184</f>
        <v>#DIV/0!</v>
      </c>
      <c r="BW184" s="70" t="s">
        <v>481</v>
      </c>
      <c r="BX184" s="70" t="s">
        <v>413</v>
      </c>
      <c r="BY184" s="71">
        <f>BX184/B184</f>
        <v>0</v>
      </c>
      <c r="BZ184" s="71">
        <f>BX184/BW184</f>
        <v>0</v>
      </c>
      <c r="CA184" s="73">
        <f>BX184-CD184</f>
        <v>0</v>
      </c>
      <c r="CB184" s="72" t="e">
        <f>CA184/CD184</f>
        <v>#DIV/0!</v>
      </c>
      <c r="CC184" s="126" t="s">
        <v>272</v>
      </c>
      <c r="CD184" s="125" t="s">
        <v>195</v>
      </c>
      <c r="CE184" s="71">
        <f>CD184/B184</f>
        <v>0</v>
      </c>
      <c r="CF184" s="71">
        <f>CD184/CC184</f>
        <v>0</v>
      </c>
      <c r="CG184" s="73">
        <f>CD184-CI184</f>
        <v>0</v>
      </c>
      <c r="CH184" s="72" t="e">
        <f>CG184/CI184</f>
        <v>#DIV/0!</v>
      </c>
      <c r="CI184" s="84">
        <v>0</v>
      </c>
      <c r="CJ184" s="87"/>
      <c r="CK184" s="84">
        <f>CI184-CM184</f>
        <v>0</v>
      </c>
      <c r="CL184" s="88" t="e">
        <f>CK184/CM184</f>
        <v>#DIV/0!</v>
      </c>
      <c r="CM184" s="84">
        <v>0</v>
      </c>
      <c r="CN184" s="87"/>
      <c r="CO184" s="122">
        <f>CM184-CQ184</f>
        <v>0</v>
      </c>
      <c r="CP184" s="88" t="e">
        <f>CO184/CQ184</f>
        <v>#DIV/0!</v>
      </c>
      <c r="CQ184" s="84">
        <v>0</v>
      </c>
      <c r="CR184" s="134"/>
      <c r="CS184" s="124"/>
      <c r="CT184" s="111"/>
      <c r="CU184" s="84"/>
      <c r="CV184" s="110"/>
    </row>
    <row r="185" spans="1:100" x14ac:dyDescent="0.3">
      <c r="A185" s="100" t="s">
        <v>951</v>
      </c>
      <c r="B185" s="165">
        <v>8385</v>
      </c>
      <c r="C185" s="180">
        <v>109</v>
      </c>
      <c r="D185" s="181">
        <v>0</v>
      </c>
      <c r="E185" s="182">
        <f>D185/C185</f>
        <v>0</v>
      </c>
      <c r="F185" s="182">
        <f>D185/B185</f>
        <v>0</v>
      </c>
      <c r="G185" s="183">
        <f>D185-L185</f>
        <v>0</v>
      </c>
      <c r="H185" s="185">
        <v>0</v>
      </c>
      <c r="I185" s="184">
        <v>0</v>
      </c>
      <c r="J185" s="186">
        <v>0</v>
      </c>
      <c r="K185" s="5">
        <v>104</v>
      </c>
      <c r="L185" s="8">
        <v>0</v>
      </c>
      <c r="M185" s="102">
        <f>L185/K185</f>
        <v>0</v>
      </c>
      <c r="N185" s="102">
        <f>L185/B185</f>
        <v>0</v>
      </c>
      <c r="O185" s="8">
        <v>0</v>
      </c>
      <c r="P185" s="72">
        <v>0</v>
      </c>
      <c r="Q185" s="103">
        <f>L185-T185</f>
        <v>0</v>
      </c>
      <c r="R185" s="104" t="e">
        <f>Q185/T185</f>
        <v>#DIV/0!</v>
      </c>
      <c r="S185" s="8">
        <v>76</v>
      </c>
      <c r="T185" s="8">
        <v>0</v>
      </c>
      <c r="U185" s="102">
        <f>T185/S185</f>
        <v>0</v>
      </c>
      <c r="V185" s="102">
        <f>T185/B185</f>
        <v>0</v>
      </c>
      <c r="W185" s="73">
        <f>T185-AB185</f>
        <v>0</v>
      </c>
      <c r="X185" s="72" t="e">
        <f>W185/AB185</f>
        <v>#DIV/0!</v>
      </c>
      <c r="Y185" s="84">
        <f>T185-AI185</f>
        <v>0</v>
      </c>
      <c r="Z185" s="72" t="e">
        <f>Y185/AI185</f>
        <v>#DIV/0!</v>
      </c>
      <c r="AA185" s="5">
        <v>71</v>
      </c>
      <c r="AB185" s="39">
        <v>0</v>
      </c>
      <c r="AC185" s="102">
        <f>AB185/AA185</f>
        <v>0</v>
      </c>
      <c r="AD185" s="102">
        <f>AB185/B185</f>
        <v>0</v>
      </c>
      <c r="AE185" s="105">
        <f>AB185-AI185</f>
        <v>0</v>
      </c>
      <c r="AF185" s="102" t="e">
        <f>AE185/AI185</f>
        <v>#DIV/0!</v>
      </c>
      <c r="AG185" s="8">
        <f>AB185-AN185</f>
        <v>0</v>
      </c>
      <c r="AH185" s="168" t="e">
        <f>AG185/AN185</f>
        <v>#DIV/0!</v>
      </c>
      <c r="AI185" s="84">
        <v>0</v>
      </c>
      <c r="AJ185" s="142">
        <f>AI185/B185</f>
        <v>0</v>
      </c>
      <c r="AK185" s="130">
        <f>AI185-AN185</f>
        <v>0</v>
      </c>
      <c r="AL185" s="104" t="e">
        <f>AK185/AN185</f>
        <v>#DIV/0!</v>
      </c>
      <c r="AM185" s="101">
        <v>64</v>
      </c>
      <c r="AN185" s="101">
        <v>0</v>
      </c>
      <c r="AO185" s="102">
        <f>AM185/B185</f>
        <v>7.6326774001192607E-3</v>
      </c>
      <c r="AP185" s="102">
        <f>AN185/B185</f>
        <v>0</v>
      </c>
      <c r="AQ185" s="102">
        <f>AN185/AM185</f>
        <v>0</v>
      </c>
      <c r="AR185" s="103">
        <f>AN185-AW185</f>
        <v>0</v>
      </c>
      <c r="AS185" s="104" t="e">
        <f>AR185/AW185</f>
        <v>#DIV/0!</v>
      </c>
      <c r="AT185" s="105">
        <f>AN185-CD185</f>
        <v>0</v>
      </c>
      <c r="AU185" s="104" t="e">
        <f>AT185/CD185</f>
        <v>#DIV/0!</v>
      </c>
      <c r="AV185" s="101">
        <v>61</v>
      </c>
      <c r="AW185" s="101">
        <v>0</v>
      </c>
      <c r="AX185" s="74">
        <f>AV185/B185</f>
        <v>7.2748956469886701E-3</v>
      </c>
      <c r="AY185" s="74">
        <f>AW185/B185</f>
        <v>0</v>
      </c>
      <c r="AZ185" s="74">
        <f>AW185/AV185</f>
        <v>0</v>
      </c>
      <c r="BA185" s="75">
        <f>AW185-BD185</f>
        <v>0</v>
      </c>
      <c r="BB185" s="76" t="e">
        <f>BA185/BD185</f>
        <v>#DIV/0!</v>
      </c>
      <c r="BC185" s="84">
        <v>58</v>
      </c>
      <c r="BD185" s="84">
        <v>0</v>
      </c>
      <c r="BE185" s="74">
        <f>BC185/B185</f>
        <v>6.9171138938580795E-3</v>
      </c>
      <c r="BF185" s="74">
        <f>BD185/B185</f>
        <v>0</v>
      </c>
      <c r="BG185" s="74">
        <f>BD185/BC185</f>
        <v>0</v>
      </c>
      <c r="BH185" s="96">
        <f>BD185-BK185</f>
        <v>0</v>
      </c>
      <c r="BI185" s="76" t="e">
        <f>BH185/BK185</f>
        <v>#DIV/0!</v>
      </c>
      <c r="BJ185" s="86" t="s">
        <v>496</v>
      </c>
      <c r="BK185" s="86" t="s">
        <v>413</v>
      </c>
      <c r="BL185" s="87">
        <f>BJ185/B185</f>
        <v>6.5593321407274897E-3</v>
      </c>
      <c r="BM185" s="71">
        <f>BK185/B185</f>
        <v>0</v>
      </c>
      <c r="BN185" s="71">
        <f>BK185/BJ185</f>
        <v>0</v>
      </c>
      <c r="BO185" s="73">
        <f>BK185-BR185</f>
        <v>0</v>
      </c>
      <c r="BP185" s="72" t="e">
        <f>BO185/BR185</f>
        <v>#DIV/0!</v>
      </c>
      <c r="BQ185" s="86" t="s">
        <v>568</v>
      </c>
      <c r="BR185" s="86" t="s">
        <v>413</v>
      </c>
      <c r="BS185" s="71">
        <f>BR185/B185</f>
        <v>0</v>
      </c>
      <c r="BT185" s="71">
        <f>BR185/BQ185</f>
        <v>0</v>
      </c>
      <c r="BU185" s="73">
        <f>BR185-BX185</f>
        <v>0</v>
      </c>
      <c r="BV185" s="72" t="e">
        <f>BU185/BX185</f>
        <v>#DIV/0!</v>
      </c>
      <c r="BW185" s="86" t="s">
        <v>492</v>
      </c>
      <c r="BX185" s="86" t="s">
        <v>413</v>
      </c>
      <c r="BY185" s="71">
        <f>BX185/B185</f>
        <v>0</v>
      </c>
      <c r="BZ185" s="71">
        <f>BX185/BW185</f>
        <v>0</v>
      </c>
      <c r="CA185" s="73">
        <f>BX185-CD185</f>
        <v>0</v>
      </c>
      <c r="CB185" s="72" t="e">
        <f>CA185/CD185</f>
        <v>#DIV/0!</v>
      </c>
      <c r="CC185" s="121" t="s">
        <v>283</v>
      </c>
      <c r="CD185" s="121" t="s">
        <v>195</v>
      </c>
      <c r="CE185" s="71">
        <f>CD185/B185</f>
        <v>0</v>
      </c>
      <c r="CF185" s="71">
        <f>CD185/CC185</f>
        <v>0</v>
      </c>
      <c r="CG185" s="73">
        <f>CD185-CI185</f>
        <v>0</v>
      </c>
      <c r="CH185" s="72" t="e">
        <f>CG185/CI185</f>
        <v>#DIV/0!</v>
      </c>
      <c r="CI185" s="73">
        <v>0</v>
      </c>
      <c r="CJ185" s="87"/>
      <c r="CK185" s="84">
        <f>CI185-CM185</f>
        <v>0</v>
      </c>
      <c r="CL185" s="88" t="e">
        <f>CK185/CM185</f>
        <v>#DIV/0!</v>
      </c>
      <c r="CM185" s="73">
        <v>0</v>
      </c>
      <c r="CN185" s="87"/>
      <c r="CO185" s="122">
        <f>CM185-CQ185</f>
        <v>0</v>
      </c>
      <c r="CP185" s="88" t="e">
        <f>CO185/CQ185</f>
        <v>#DIV/0!</v>
      </c>
      <c r="CQ185" s="84">
        <v>0</v>
      </c>
      <c r="CR185" s="134"/>
      <c r="CS185" s="124"/>
      <c r="CT185" s="111"/>
      <c r="CU185" s="84"/>
      <c r="CV185" s="110"/>
    </row>
    <row r="186" spans="1:100" x14ac:dyDescent="0.3">
      <c r="A186" s="107" t="s">
        <v>953</v>
      </c>
      <c r="B186" s="159">
        <v>14398</v>
      </c>
      <c r="C186" s="180">
        <v>260</v>
      </c>
      <c r="D186" s="181">
        <v>0</v>
      </c>
      <c r="E186" s="182">
        <f>D186/C186</f>
        <v>0</v>
      </c>
      <c r="F186" s="182">
        <f>D186/B186</f>
        <v>0</v>
      </c>
      <c r="G186" s="183">
        <f>D186-L186</f>
        <v>0</v>
      </c>
      <c r="H186" s="185">
        <v>0</v>
      </c>
      <c r="I186" s="184">
        <v>0</v>
      </c>
      <c r="J186" s="186">
        <v>0</v>
      </c>
      <c r="K186" s="5">
        <v>258</v>
      </c>
      <c r="L186" s="8">
        <v>0</v>
      </c>
      <c r="M186" s="102">
        <f>L186/K186</f>
        <v>0</v>
      </c>
      <c r="N186" s="102">
        <f>L186/B186</f>
        <v>0</v>
      </c>
      <c r="O186" s="8">
        <v>0</v>
      </c>
      <c r="P186" s="72">
        <v>0</v>
      </c>
      <c r="Q186" s="103">
        <f>L186-T186</f>
        <v>0</v>
      </c>
      <c r="R186" s="104" t="e">
        <f>Q186/T186</f>
        <v>#DIV/0!</v>
      </c>
      <c r="S186" s="8">
        <v>221</v>
      </c>
      <c r="T186" s="8">
        <v>0</v>
      </c>
      <c r="U186" s="102">
        <f>T186/S186</f>
        <v>0</v>
      </c>
      <c r="V186" s="102">
        <f>T186/B186</f>
        <v>0</v>
      </c>
      <c r="W186" s="73">
        <f>T186-AB186</f>
        <v>0</v>
      </c>
      <c r="X186" s="72" t="e">
        <f>W186/AB186</f>
        <v>#DIV/0!</v>
      </c>
      <c r="Y186" s="84">
        <f>T186-AI186</f>
        <v>0</v>
      </c>
      <c r="Z186" s="72" t="e">
        <f>Y186/AI186</f>
        <v>#DIV/0!</v>
      </c>
      <c r="AA186" s="5">
        <v>214</v>
      </c>
      <c r="AB186" s="39">
        <v>0</v>
      </c>
      <c r="AC186" s="74">
        <f>AB186/AA186</f>
        <v>0</v>
      </c>
      <c r="AD186" s="74">
        <f>AB186/B186</f>
        <v>0</v>
      </c>
      <c r="AE186" s="97">
        <f>AB186-AI186</f>
        <v>0</v>
      </c>
      <c r="AF186" s="74" t="e">
        <f>AE186/AI186</f>
        <v>#DIV/0!</v>
      </c>
      <c r="AG186" s="8">
        <f>AB186-AN186</f>
        <v>0</v>
      </c>
      <c r="AH186" s="168" t="e">
        <f>AG186/AN186</f>
        <v>#DIV/0!</v>
      </c>
      <c r="AI186" s="84">
        <v>0</v>
      </c>
      <c r="AJ186" s="87">
        <f>AI186/B186</f>
        <v>0</v>
      </c>
      <c r="AK186" s="84">
        <f>AI186-AN186</f>
        <v>0</v>
      </c>
      <c r="AL186" s="76" t="e">
        <f>AK186/AN186</f>
        <v>#DIV/0!</v>
      </c>
      <c r="AM186" s="96">
        <v>129</v>
      </c>
      <c r="AN186" s="96">
        <v>0</v>
      </c>
      <c r="AO186" s="74">
        <f>AM186/B186</f>
        <v>8.9595777191276565E-3</v>
      </c>
      <c r="AP186" s="74">
        <f>AN186/B186</f>
        <v>0</v>
      </c>
      <c r="AQ186" s="74">
        <f>AN186/AM186</f>
        <v>0</v>
      </c>
      <c r="AR186" s="75">
        <f>AN186-AW186</f>
        <v>0</v>
      </c>
      <c r="AS186" s="76" t="e">
        <f>AR186/AW186</f>
        <v>#DIV/0!</v>
      </c>
      <c r="AT186" s="97">
        <f>AN186-CD186</f>
        <v>0</v>
      </c>
      <c r="AU186" s="76" t="e">
        <f>AT186/CD186</f>
        <v>#DIV/0!</v>
      </c>
      <c r="AV186" s="96">
        <v>124</v>
      </c>
      <c r="AW186" s="96">
        <v>0</v>
      </c>
      <c r="AX186" s="74">
        <f>AV186/B186</f>
        <v>8.6123072648979018E-3</v>
      </c>
      <c r="AY186" s="74">
        <f>AW186/B186</f>
        <v>0</v>
      </c>
      <c r="AZ186" s="74">
        <f>AW186/AV186</f>
        <v>0</v>
      </c>
      <c r="BA186" s="75">
        <f>AW186-BD186</f>
        <v>0</v>
      </c>
      <c r="BB186" s="76" t="e">
        <f>BA186/BD186</f>
        <v>#DIV/0!</v>
      </c>
      <c r="BC186" s="84">
        <v>118</v>
      </c>
      <c r="BD186" s="84">
        <v>0</v>
      </c>
      <c r="BE186" s="74">
        <f>BC186/B186</f>
        <v>8.1955827198221982E-3</v>
      </c>
      <c r="BF186" s="74">
        <f>BD186/B186</f>
        <v>0</v>
      </c>
      <c r="BG186" s="74">
        <f>BD186/BC186</f>
        <v>0</v>
      </c>
      <c r="BH186" s="96">
        <f>BD186-BK186</f>
        <v>0</v>
      </c>
      <c r="BI186" s="76" t="e">
        <f>BH186/BK186</f>
        <v>#DIV/0!</v>
      </c>
      <c r="BJ186" s="86" t="s">
        <v>777</v>
      </c>
      <c r="BK186" s="86" t="s">
        <v>413</v>
      </c>
      <c r="BL186" s="87">
        <f>BJ186/B186</f>
        <v>7.7094040839005415E-3</v>
      </c>
      <c r="BM186" s="71">
        <f>BK186/B186</f>
        <v>0</v>
      </c>
      <c r="BN186" s="71">
        <f>BK186/BJ186</f>
        <v>0</v>
      </c>
      <c r="BO186" s="73">
        <f>BK186-BR186</f>
        <v>0</v>
      </c>
      <c r="BP186" s="72" t="e">
        <f>BO186/BR186</f>
        <v>#DIV/0!</v>
      </c>
      <c r="BQ186" s="86" t="s">
        <v>515</v>
      </c>
      <c r="BR186" s="86" t="s">
        <v>413</v>
      </c>
      <c r="BS186" s="71">
        <f>BR186/B186</f>
        <v>0</v>
      </c>
      <c r="BT186" s="71">
        <f>BR186/BQ186</f>
        <v>0</v>
      </c>
      <c r="BU186" s="73">
        <f>BR186-BX186</f>
        <v>0</v>
      </c>
      <c r="BV186" s="72" t="e">
        <f>BU186/BX186</f>
        <v>#DIV/0!</v>
      </c>
      <c r="BW186" s="86" t="s">
        <v>502</v>
      </c>
      <c r="BX186" s="86" t="s">
        <v>413</v>
      </c>
      <c r="BY186" s="71">
        <f>BX186/B186</f>
        <v>0</v>
      </c>
      <c r="BZ186" s="71">
        <f>BX186/BW186</f>
        <v>0</v>
      </c>
      <c r="CA186" s="73">
        <f>BX186-CD186</f>
        <v>0</v>
      </c>
      <c r="CB186" s="72" t="e">
        <f>CA186/CD186</f>
        <v>#DIV/0!</v>
      </c>
      <c r="CC186" s="121" t="s">
        <v>295</v>
      </c>
      <c r="CD186" s="121" t="s">
        <v>195</v>
      </c>
      <c r="CE186" s="71">
        <f>CD186/B186</f>
        <v>0</v>
      </c>
      <c r="CF186" s="71">
        <f>CD186/CC186</f>
        <v>0</v>
      </c>
      <c r="CG186" s="73">
        <f>CD186-CI186</f>
        <v>0</v>
      </c>
      <c r="CH186" s="72" t="e">
        <f>CG186/CI186</f>
        <v>#DIV/0!</v>
      </c>
      <c r="CI186" s="73">
        <v>0</v>
      </c>
      <c r="CJ186" s="87"/>
      <c r="CK186" s="84">
        <f>CI186-CM186</f>
        <v>0</v>
      </c>
      <c r="CL186" s="88" t="e">
        <f>CK186/CM186</f>
        <v>#DIV/0!</v>
      </c>
      <c r="CM186" s="73">
        <v>0</v>
      </c>
      <c r="CN186" s="87"/>
      <c r="CO186" s="122">
        <f>CM186-CQ186</f>
        <v>0</v>
      </c>
      <c r="CP186" s="88" t="e">
        <f>CO186/CQ186</f>
        <v>#DIV/0!</v>
      </c>
      <c r="CQ186" s="73">
        <v>0</v>
      </c>
      <c r="CR186" s="134"/>
      <c r="CS186" s="124"/>
      <c r="CT186" s="111"/>
      <c r="CU186" s="73"/>
      <c r="CV186" s="110"/>
    </row>
    <row r="187" spans="1:100" x14ac:dyDescent="0.3">
      <c r="A187" s="145" t="s">
        <v>943</v>
      </c>
      <c r="B187" s="165">
        <v>8550</v>
      </c>
      <c r="C187" s="180">
        <v>183</v>
      </c>
      <c r="D187" s="181">
        <v>0</v>
      </c>
      <c r="E187" s="182">
        <f>D187/C187</f>
        <v>0</v>
      </c>
      <c r="F187" s="182">
        <f>D187/B187</f>
        <v>0</v>
      </c>
      <c r="G187" s="183">
        <f>D187-L187</f>
        <v>0</v>
      </c>
      <c r="H187" s="185">
        <v>0</v>
      </c>
      <c r="I187" s="184">
        <v>0</v>
      </c>
      <c r="J187" s="186">
        <v>0</v>
      </c>
      <c r="K187" s="8">
        <v>182</v>
      </c>
      <c r="L187" s="8">
        <v>0</v>
      </c>
      <c r="M187" s="102">
        <f>L187/K187</f>
        <v>0</v>
      </c>
      <c r="N187" s="102">
        <f>L187/B187</f>
        <v>0</v>
      </c>
      <c r="O187" s="8">
        <v>0</v>
      </c>
      <c r="P187" s="72">
        <v>0</v>
      </c>
      <c r="Q187" s="103">
        <f>L187-T187</f>
        <v>0</v>
      </c>
      <c r="R187" s="104" t="e">
        <f>Q187/T187</f>
        <v>#DIV/0!</v>
      </c>
      <c r="S187" s="8">
        <v>85</v>
      </c>
      <c r="T187" s="8">
        <v>0</v>
      </c>
      <c r="U187" s="102">
        <f>T187/S187</f>
        <v>0</v>
      </c>
      <c r="V187" s="102">
        <f>T187/B187</f>
        <v>0</v>
      </c>
      <c r="W187" s="73">
        <f>T187-AB187</f>
        <v>0</v>
      </c>
      <c r="X187" s="72" t="e">
        <f>W187/AB187</f>
        <v>#DIV/0!</v>
      </c>
      <c r="Y187" s="84">
        <f>T187-AI187</f>
        <v>0</v>
      </c>
      <c r="Z187" s="72" t="e">
        <f>Y187/AI187</f>
        <v>#DIV/0!</v>
      </c>
      <c r="AA187" s="5">
        <v>77</v>
      </c>
      <c r="AB187" s="39">
        <v>0</v>
      </c>
      <c r="AC187" s="102">
        <f>AB187/AA187</f>
        <v>0</v>
      </c>
      <c r="AD187" s="102">
        <f>AB187/B187</f>
        <v>0</v>
      </c>
      <c r="AE187" s="105">
        <f>AB187-AI187</f>
        <v>0</v>
      </c>
      <c r="AF187" s="102" t="e">
        <f>AE187/AI187</f>
        <v>#DIV/0!</v>
      </c>
      <c r="AG187" s="8">
        <f>AB187-AN187</f>
        <v>-1</v>
      </c>
      <c r="AH187" s="168">
        <f>AG187/AN187</f>
        <v>-1</v>
      </c>
      <c r="AI187" s="84">
        <v>0</v>
      </c>
      <c r="AJ187" s="142">
        <f>AI187/B187</f>
        <v>0</v>
      </c>
      <c r="AK187" s="130">
        <f>AI187-AN187</f>
        <v>-1</v>
      </c>
      <c r="AL187" s="104">
        <f>AK187/AN187</f>
        <v>-1</v>
      </c>
      <c r="AM187" s="147">
        <v>169</v>
      </c>
      <c r="AN187" s="147">
        <v>1</v>
      </c>
      <c r="AO187" s="148">
        <f>AM187/B187</f>
        <v>1.9766081871345029E-2</v>
      </c>
      <c r="AP187" s="148">
        <f>AN187/B187</f>
        <v>1.1695906432748539E-4</v>
      </c>
      <c r="AQ187" s="148">
        <f>AN187/AM187</f>
        <v>5.9171597633136093E-3</v>
      </c>
      <c r="AR187" s="149">
        <f>AN187-AW187</f>
        <v>0</v>
      </c>
      <c r="AS187" s="104">
        <f>AR187/AW187</f>
        <v>0</v>
      </c>
      <c r="AT187" s="105">
        <f>AN187-CD187</f>
        <v>1</v>
      </c>
      <c r="AU187" s="104" t="e">
        <f>AT187/CD187</f>
        <v>#DIV/0!</v>
      </c>
      <c r="AV187" s="147">
        <v>165</v>
      </c>
      <c r="AW187" s="147">
        <v>1</v>
      </c>
      <c r="AX187" s="74">
        <f>AV187/B187</f>
        <v>1.9298245614035089E-2</v>
      </c>
      <c r="AY187" s="74">
        <f>AW187/B187</f>
        <v>1.1695906432748539E-4</v>
      </c>
      <c r="AZ187" s="74">
        <f>AW187/AV187</f>
        <v>6.0606060606060606E-3</v>
      </c>
      <c r="BA187" s="75">
        <f>AW187-BD187</f>
        <v>0</v>
      </c>
      <c r="BB187" s="76">
        <f>BA187/BD187</f>
        <v>0</v>
      </c>
      <c r="BC187" s="130">
        <v>164</v>
      </c>
      <c r="BD187" s="130">
        <v>1</v>
      </c>
      <c r="BE187" s="140">
        <f>BC187/B187</f>
        <v>1.9181286549707601E-2</v>
      </c>
      <c r="BF187" s="140">
        <f>BD187/B187</f>
        <v>1.1695906432748539E-4</v>
      </c>
      <c r="BG187" s="140">
        <f>BD187/BC187</f>
        <v>6.0975609756097563E-3</v>
      </c>
      <c r="BH187" s="150">
        <f>BD187-BK187</f>
        <v>0</v>
      </c>
      <c r="BI187" s="140">
        <f>BH187/BK187</f>
        <v>0</v>
      </c>
      <c r="BJ187" s="146" t="s">
        <v>826</v>
      </c>
      <c r="BK187" s="146" t="s">
        <v>126</v>
      </c>
      <c r="BL187" s="142">
        <f>BJ187/B187</f>
        <v>1.3099415204678362E-2</v>
      </c>
      <c r="BM187" s="139">
        <f>BK187/B187</f>
        <v>1.1695906432748539E-4</v>
      </c>
      <c r="BN187" s="139">
        <f>BK187/BJ187</f>
        <v>8.9285714285714281E-3</v>
      </c>
      <c r="BO187" s="132">
        <f>BK187-BR187</f>
        <v>0</v>
      </c>
      <c r="BP187" s="139">
        <f>BO187/BR187</f>
        <v>0</v>
      </c>
      <c r="BQ187" s="144" t="s">
        <v>496</v>
      </c>
      <c r="BR187" s="144" t="s">
        <v>126</v>
      </c>
      <c r="BS187" s="139">
        <f>BR187/B187</f>
        <v>1.1695906432748539E-4</v>
      </c>
      <c r="BT187" s="139">
        <f>BR187/BQ187</f>
        <v>1.8181818181818181E-2</v>
      </c>
      <c r="BU187" s="132">
        <f>BR187-BX187</f>
        <v>0</v>
      </c>
      <c r="BV187" s="139">
        <f>BU187/BX187</f>
        <v>0</v>
      </c>
      <c r="BW187" s="146" t="s">
        <v>520</v>
      </c>
      <c r="BX187" s="146" t="s">
        <v>126</v>
      </c>
      <c r="BY187" s="139">
        <f>BX187/B187</f>
        <v>1.1695906432748539E-4</v>
      </c>
      <c r="BZ187" s="139">
        <f>BX187/BW187</f>
        <v>2.3809523809523808E-2</v>
      </c>
      <c r="CA187" s="132">
        <f>BX187-CD187</f>
        <v>1</v>
      </c>
      <c r="CB187" s="139" t="e">
        <f>CA187/CD187</f>
        <v>#DIV/0!</v>
      </c>
      <c r="CC187" s="152" t="s">
        <v>314</v>
      </c>
      <c r="CD187" s="152" t="s">
        <v>195</v>
      </c>
      <c r="CE187" s="139">
        <f>CD187/B187</f>
        <v>0</v>
      </c>
      <c r="CF187" s="139">
        <f>CD187/CC187</f>
        <v>0</v>
      </c>
      <c r="CG187" s="132">
        <f>CD187-CI187</f>
        <v>0</v>
      </c>
      <c r="CH187" s="139" t="e">
        <f>CG187/CI187</f>
        <v>#DIV/0!</v>
      </c>
      <c r="CI187" s="132">
        <v>0</v>
      </c>
      <c r="CJ187" s="142">
        <v>0</v>
      </c>
      <c r="CK187" s="130"/>
      <c r="CL187" s="142"/>
      <c r="CM187" s="132">
        <v>0</v>
      </c>
      <c r="CN187" s="142"/>
      <c r="CO187" s="154"/>
      <c r="CP187" s="142"/>
      <c r="CQ187" s="130">
        <v>0</v>
      </c>
      <c r="CR187" s="134"/>
      <c r="CS187" s="124"/>
      <c r="CT187" s="155"/>
      <c r="CU187" s="130"/>
      <c r="CV187" s="110"/>
    </row>
    <row r="188" spans="1:100" x14ac:dyDescent="0.3">
      <c r="A188" s="145" t="s">
        <v>956</v>
      </c>
      <c r="B188" s="165">
        <v>5780</v>
      </c>
      <c r="C188" s="180">
        <v>59</v>
      </c>
      <c r="D188" s="181">
        <v>0</v>
      </c>
      <c r="E188" s="182">
        <f>D188/C188</f>
        <v>0</v>
      </c>
      <c r="F188" s="182">
        <f>D188/B188</f>
        <v>0</v>
      </c>
      <c r="G188" s="183">
        <f>D188-L188</f>
        <v>0</v>
      </c>
      <c r="H188" s="185">
        <v>0</v>
      </c>
      <c r="I188" s="184">
        <v>0</v>
      </c>
      <c r="J188" s="186">
        <v>0</v>
      </c>
      <c r="K188" s="5">
        <v>57</v>
      </c>
      <c r="L188" s="5">
        <v>0</v>
      </c>
      <c r="M188" s="102">
        <f>L188/K188</f>
        <v>0</v>
      </c>
      <c r="N188" s="102">
        <f>L188/B188</f>
        <v>0</v>
      </c>
      <c r="O188" s="5">
        <v>0</v>
      </c>
      <c r="P188" s="72">
        <v>0</v>
      </c>
      <c r="Q188" s="103">
        <f>L188-T188</f>
        <v>0</v>
      </c>
      <c r="R188" s="104" t="e">
        <f>Q188/T188</f>
        <v>#DIV/0!</v>
      </c>
      <c r="S188" s="8">
        <v>33</v>
      </c>
      <c r="T188" s="8">
        <v>0</v>
      </c>
      <c r="U188" s="102">
        <f>T188/S188</f>
        <v>0</v>
      </c>
      <c r="V188" s="102">
        <f>T188/B188</f>
        <v>0</v>
      </c>
      <c r="W188" s="73">
        <f>T188-AB188</f>
        <v>0</v>
      </c>
      <c r="X188" s="72" t="e">
        <f>W188/AB188</f>
        <v>#DIV/0!</v>
      </c>
      <c r="Y188" s="84">
        <f>T188-AI188</f>
        <v>0</v>
      </c>
      <c r="Z188" s="72" t="e">
        <f>Y188/AI188</f>
        <v>#DIV/0!</v>
      </c>
      <c r="AA188" s="5">
        <v>29</v>
      </c>
      <c r="AB188" s="38">
        <v>0</v>
      </c>
      <c r="AC188" s="102">
        <f>AB188/AA188</f>
        <v>0</v>
      </c>
      <c r="AD188" s="102">
        <f>AB188/B188</f>
        <v>0</v>
      </c>
      <c r="AE188" s="105">
        <f>AB188-AI188</f>
        <v>0</v>
      </c>
      <c r="AF188" s="102" t="e">
        <f>AE188/AI188</f>
        <v>#DIV/0!</v>
      </c>
      <c r="AG188" s="8">
        <f>AB188-AN188</f>
        <v>0</v>
      </c>
      <c r="AH188" s="168" t="e">
        <f>AG188/AN188</f>
        <v>#DIV/0!</v>
      </c>
      <c r="AI188" s="84">
        <v>0</v>
      </c>
      <c r="AJ188" s="137">
        <f>AI188/B188</f>
        <v>0</v>
      </c>
      <c r="AK188" s="138">
        <f>AI188-AN188</f>
        <v>0</v>
      </c>
      <c r="AL188" s="104" t="e">
        <f>AK188/AN188</f>
        <v>#DIV/0!</v>
      </c>
      <c r="AM188" s="147">
        <v>43</v>
      </c>
      <c r="AN188" s="147">
        <v>0</v>
      </c>
      <c r="AO188" s="148">
        <f>AM188/B188</f>
        <v>7.4394463667820073E-3</v>
      </c>
      <c r="AP188" s="148">
        <f>AN188/B188</f>
        <v>0</v>
      </c>
      <c r="AQ188" s="148">
        <f>AN188/AM188</f>
        <v>0</v>
      </c>
      <c r="AR188" s="149">
        <f>AN188-AW188</f>
        <v>0</v>
      </c>
      <c r="AS188" s="104" t="e">
        <f>AR188/AW188</f>
        <v>#DIV/0!</v>
      </c>
      <c r="AT188" s="105">
        <f>AN188-CD188</f>
        <v>0</v>
      </c>
      <c r="AU188" s="104" t="e">
        <f>AT188/CD188</f>
        <v>#DIV/0!</v>
      </c>
      <c r="AV188" s="147">
        <v>37</v>
      </c>
      <c r="AW188" s="147">
        <v>0</v>
      </c>
      <c r="AX188" s="74">
        <f>AV188/B188</f>
        <v>6.4013840830449828E-3</v>
      </c>
      <c r="AY188" s="74">
        <f>AW188/B188</f>
        <v>0</v>
      </c>
      <c r="AZ188" s="74">
        <f>AW188/AV188</f>
        <v>0</v>
      </c>
      <c r="BA188" s="75">
        <f>AW188-BD188</f>
        <v>0</v>
      </c>
      <c r="BB188" s="76" t="e">
        <f>BA188/BD188</f>
        <v>#DIV/0!</v>
      </c>
      <c r="BC188" s="130">
        <v>32</v>
      </c>
      <c r="BD188" s="130">
        <v>0</v>
      </c>
      <c r="BE188" s="140">
        <f>BC188/B188</f>
        <v>5.5363321799307957E-3</v>
      </c>
      <c r="BF188" s="140">
        <f>BD188/B188</f>
        <v>0</v>
      </c>
      <c r="BG188" s="140">
        <f>BD188/BC188</f>
        <v>0</v>
      </c>
      <c r="BH188" s="150">
        <f>BD188-BK188</f>
        <v>0</v>
      </c>
      <c r="BI188" s="140" t="e">
        <f>BH188/BK188</f>
        <v>#DIV/0!</v>
      </c>
      <c r="BJ188" s="146" t="s">
        <v>560</v>
      </c>
      <c r="BK188" s="146" t="s">
        <v>413</v>
      </c>
      <c r="BL188" s="142">
        <f>BJ188/B188</f>
        <v>5.1903114186851208E-3</v>
      </c>
      <c r="BM188" s="139">
        <f>BK188/B188</f>
        <v>0</v>
      </c>
      <c r="BN188" s="139">
        <f>BK188/BJ188</f>
        <v>0</v>
      </c>
      <c r="BO188" s="132">
        <f>BK188-BR188</f>
        <v>0</v>
      </c>
      <c r="BP188" s="139" t="e">
        <f>BO188/BR188</f>
        <v>#DIV/0!</v>
      </c>
      <c r="BQ188" s="144" t="s">
        <v>33</v>
      </c>
      <c r="BR188" s="144" t="s">
        <v>413</v>
      </c>
      <c r="BS188" s="139">
        <f>BR188/B188</f>
        <v>0</v>
      </c>
      <c r="BT188" s="139">
        <f>BR188/BQ188</f>
        <v>0</v>
      </c>
      <c r="BU188" s="132">
        <f>BR188-BX188</f>
        <v>0</v>
      </c>
      <c r="BV188" s="139" t="e">
        <f>BU188/BX188</f>
        <v>#DIV/0!</v>
      </c>
      <c r="BW188" s="146" t="s">
        <v>33</v>
      </c>
      <c r="BX188" s="146" t="s">
        <v>413</v>
      </c>
      <c r="BY188" s="139">
        <f>BX188/B188</f>
        <v>0</v>
      </c>
      <c r="BZ188" s="139">
        <f>BX188/BW188</f>
        <v>0</v>
      </c>
      <c r="CA188" s="132">
        <f>BX188-CD188</f>
        <v>0</v>
      </c>
      <c r="CB188" s="139" t="e">
        <f>CA188/CD188</f>
        <v>#DIV/0!</v>
      </c>
      <c r="CC188" s="152" t="s">
        <v>212</v>
      </c>
      <c r="CD188" s="152" t="s">
        <v>195</v>
      </c>
      <c r="CE188" s="139">
        <f>CD188/B188</f>
        <v>0</v>
      </c>
      <c r="CF188" s="139">
        <f>CD188/CC188</f>
        <v>0</v>
      </c>
      <c r="CG188" s="132">
        <f>CD188-CI188</f>
        <v>0</v>
      </c>
      <c r="CH188" s="139" t="e">
        <f>CG188/CI188</f>
        <v>#DIV/0!</v>
      </c>
      <c r="CI188" s="132">
        <v>0</v>
      </c>
      <c r="CJ188" s="142">
        <v>0</v>
      </c>
      <c r="CK188" s="130"/>
      <c r="CL188" s="142"/>
      <c r="CM188" s="132">
        <v>0</v>
      </c>
      <c r="CN188" s="142"/>
      <c r="CO188" s="154"/>
      <c r="CP188" s="142"/>
      <c r="CQ188" s="130">
        <v>0</v>
      </c>
      <c r="CR188" s="134"/>
      <c r="CS188" s="124"/>
      <c r="CT188" s="155"/>
      <c r="CU188" s="130"/>
      <c r="CV188" s="110"/>
    </row>
    <row r="189" spans="1:100" x14ac:dyDescent="0.3">
      <c r="A189" s="145" t="s">
        <v>957</v>
      </c>
      <c r="B189" s="165">
        <v>20003</v>
      </c>
      <c r="C189" s="180">
        <v>324</v>
      </c>
      <c r="D189" s="181">
        <v>0</v>
      </c>
      <c r="E189" s="182">
        <f>D189/C189</f>
        <v>0</v>
      </c>
      <c r="F189" s="182">
        <f>D189/B189</f>
        <v>0</v>
      </c>
      <c r="G189" s="183">
        <f>D189-L189</f>
        <v>0</v>
      </c>
      <c r="H189" s="185">
        <v>0</v>
      </c>
      <c r="I189" s="184">
        <v>0</v>
      </c>
      <c r="J189" s="186">
        <v>0</v>
      </c>
      <c r="K189" s="5">
        <v>322</v>
      </c>
      <c r="L189" s="8">
        <v>0</v>
      </c>
      <c r="M189" s="102">
        <f>L189/K189</f>
        <v>0</v>
      </c>
      <c r="N189" s="102">
        <f>L189/B189</f>
        <v>0</v>
      </c>
      <c r="O189" s="8">
        <v>0</v>
      </c>
      <c r="P189" s="72">
        <v>0</v>
      </c>
      <c r="Q189" s="103">
        <f>L189-T189</f>
        <v>0</v>
      </c>
      <c r="R189" s="104" t="e">
        <f>Q189/T189</f>
        <v>#DIV/0!</v>
      </c>
      <c r="S189" s="8">
        <v>296</v>
      </c>
      <c r="T189" s="8">
        <v>0</v>
      </c>
      <c r="U189" s="102">
        <f>T189/S189</f>
        <v>0</v>
      </c>
      <c r="V189" s="102">
        <f>T189/B189</f>
        <v>0</v>
      </c>
      <c r="W189" s="73">
        <f>T189-AB189</f>
        <v>0</v>
      </c>
      <c r="X189" s="72" t="e">
        <f>W189/AB189</f>
        <v>#DIV/0!</v>
      </c>
      <c r="Y189" s="84">
        <f>T189-AI189</f>
        <v>0</v>
      </c>
      <c r="Z189" s="72" t="e">
        <f>Y189/AI189</f>
        <v>#DIV/0!</v>
      </c>
      <c r="AA189" s="5">
        <v>190</v>
      </c>
      <c r="AB189" s="39">
        <v>0</v>
      </c>
      <c r="AC189" s="102">
        <f>AB189/AA189</f>
        <v>0</v>
      </c>
      <c r="AD189" s="102">
        <f>AB189/B189</f>
        <v>0</v>
      </c>
      <c r="AE189" s="105">
        <f>AB189-AI189</f>
        <v>0</v>
      </c>
      <c r="AF189" s="102" t="e">
        <f>AE189/AI189</f>
        <v>#DIV/0!</v>
      </c>
      <c r="AG189" s="8">
        <f>AB189-AN189</f>
        <v>0</v>
      </c>
      <c r="AH189" s="168" t="e">
        <f>AG189/AN189</f>
        <v>#DIV/0!</v>
      </c>
      <c r="AI189" s="84">
        <v>0</v>
      </c>
      <c r="AJ189" s="137">
        <f>AI189/B189</f>
        <v>0</v>
      </c>
      <c r="AK189" s="138">
        <f>AI189-AN189</f>
        <v>0</v>
      </c>
      <c r="AL189" s="104" t="e">
        <f>AK189/AN189</f>
        <v>#DIV/0!</v>
      </c>
      <c r="AM189" s="147">
        <v>173</v>
      </c>
      <c r="AN189" s="147">
        <v>0</v>
      </c>
      <c r="AO189" s="148">
        <f>AM189/B189</f>
        <v>8.6487026945958109E-3</v>
      </c>
      <c r="AP189" s="148">
        <f>AN189/B189</f>
        <v>0</v>
      </c>
      <c r="AQ189" s="148">
        <f>AN189/AM189</f>
        <v>0</v>
      </c>
      <c r="AR189" s="149">
        <f>AN189-AW189</f>
        <v>0</v>
      </c>
      <c r="AS189" s="104" t="e">
        <f>AR189/AW189</f>
        <v>#DIV/0!</v>
      </c>
      <c r="AT189" s="105">
        <f>AN189-CD189</f>
        <v>0</v>
      </c>
      <c r="AU189" s="104" t="e">
        <f>AT189/CD189</f>
        <v>#DIV/0!</v>
      </c>
      <c r="AV189" s="147">
        <v>169</v>
      </c>
      <c r="AW189" s="147">
        <v>0</v>
      </c>
      <c r="AX189" s="74">
        <f>AV189/B189</f>
        <v>8.4487326900964856E-3</v>
      </c>
      <c r="AY189" s="74">
        <f>AW189/B189</f>
        <v>0</v>
      </c>
      <c r="AZ189" s="74">
        <f>AW189/AV189</f>
        <v>0</v>
      </c>
      <c r="BA189" s="75">
        <f>AW189-BD189</f>
        <v>0</v>
      </c>
      <c r="BB189" s="76" t="e">
        <f>BA189/BD189</f>
        <v>#DIV/0!</v>
      </c>
      <c r="BC189" s="130">
        <v>160</v>
      </c>
      <c r="BD189" s="130">
        <v>0</v>
      </c>
      <c r="BE189" s="140">
        <f>BC189/B189</f>
        <v>7.9988001799730039E-3</v>
      </c>
      <c r="BF189" s="140">
        <f>BD189/B189</f>
        <v>0</v>
      </c>
      <c r="BG189" s="140">
        <f>BD189/BC189</f>
        <v>0</v>
      </c>
      <c r="BH189" s="150">
        <f>BD189-BK189</f>
        <v>0</v>
      </c>
      <c r="BI189" s="140" t="e">
        <f>BH189/BK189</f>
        <v>#DIV/0!</v>
      </c>
      <c r="BJ189" s="146" t="s">
        <v>733</v>
      </c>
      <c r="BK189" s="144" t="s">
        <v>413</v>
      </c>
      <c r="BL189" s="142">
        <f>BJ189/B189</f>
        <v>7.8488226765985099E-3</v>
      </c>
      <c r="BM189" s="139">
        <f>BK189/B189</f>
        <v>0</v>
      </c>
      <c r="BN189" s="139">
        <f>BK189/BJ189</f>
        <v>0</v>
      </c>
      <c r="BO189" s="132">
        <f>BK189-BR189</f>
        <v>0</v>
      </c>
      <c r="BP189" s="139" t="e">
        <f>BO189/BR189</f>
        <v>#DIV/0!</v>
      </c>
      <c r="BQ189" s="146" t="s">
        <v>661</v>
      </c>
      <c r="BR189" s="144" t="s">
        <v>413</v>
      </c>
      <c r="BS189" s="139">
        <f>BR189/B189</f>
        <v>0</v>
      </c>
      <c r="BT189" s="139">
        <f>BR189/BQ189</f>
        <v>0</v>
      </c>
      <c r="BU189" s="132">
        <f>BR189-BX189</f>
        <v>0</v>
      </c>
      <c r="BV189" s="139" t="e">
        <f>BU189/BX189</f>
        <v>#DIV/0!</v>
      </c>
      <c r="BW189" s="144" t="s">
        <v>526</v>
      </c>
      <c r="BX189" s="144" t="s">
        <v>413</v>
      </c>
      <c r="BY189" s="139">
        <f>BX189/B189</f>
        <v>0</v>
      </c>
      <c r="BZ189" s="139">
        <f>BX189/BW189</f>
        <v>0</v>
      </c>
      <c r="CA189" s="132">
        <f>BX189-CD189</f>
        <v>0</v>
      </c>
      <c r="CB189" s="139" t="e">
        <f>CA189/CD189</f>
        <v>#DIV/0!</v>
      </c>
      <c r="CC189" s="152" t="s">
        <v>319</v>
      </c>
      <c r="CD189" s="152" t="s">
        <v>195</v>
      </c>
      <c r="CE189" s="139">
        <f>CD189/B189</f>
        <v>0</v>
      </c>
      <c r="CF189" s="139">
        <f>CD189/CC189</f>
        <v>0</v>
      </c>
      <c r="CG189" s="132">
        <f>CD189-CI189</f>
        <v>0</v>
      </c>
      <c r="CH189" s="139" t="e">
        <f>CG189/CI189</f>
        <v>#DIV/0!</v>
      </c>
      <c r="CI189" s="132">
        <v>0</v>
      </c>
      <c r="CJ189" s="142"/>
      <c r="CK189" s="130">
        <f>CI189-CM189</f>
        <v>0</v>
      </c>
      <c r="CL189" s="142" t="e">
        <f>CK189/CM189</f>
        <v>#DIV/0!</v>
      </c>
      <c r="CM189" s="132">
        <v>0</v>
      </c>
      <c r="CN189" s="142"/>
      <c r="CO189" s="154">
        <f>CM189-CQ189</f>
        <v>0</v>
      </c>
      <c r="CP189" s="142" t="e">
        <f>CO189/CQ189</f>
        <v>#DIV/0!</v>
      </c>
      <c r="CQ189" s="132">
        <v>0</v>
      </c>
      <c r="CR189" s="134"/>
      <c r="CS189" s="124"/>
      <c r="CT189" s="155"/>
      <c r="CU189" s="132"/>
      <c r="CV189" s="110"/>
    </row>
    <row r="190" spans="1:100" x14ac:dyDescent="0.3">
      <c r="A190" s="145" t="s">
        <v>959</v>
      </c>
      <c r="B190" s="165">
        <v>8649</v>
      </c>
      <c r="C190" s="180">
        <v>101</v>
      </c>
      <c r="D190" s="181">
        <v>0</v>
      </c>
      <c r="E190" s="182">
        <f>D190/C190</f>
        <v>0</v>
      </c>
      <c r="F190" s="182">
        <f>D190/B190</f>
        <v>0</v>
      </c>
      <c r="G190" s="183">
        <f>D190-L190</f>
        <v>0</v>
      </c>
      <c r="H190" s="185">
        <v>0</v>
      </c>
      <c r="I190" s="184">
        <v>0</v>
      </c>
      <c r="J190" s="186">
        <v>0</v>
      </c>
      <c r="K190" s="8">
        <v>100</v>
      </c>
      <c r="L190" s="8">
        <v>0</v>
      </c>
      <c r="M190" s="102">
        <f>L190/K190</f>
        <v>0</v>
      </c>
      <c r="N190" s="102">
        <f>L190/B190</f>
        <v>0</v>
      </c>
      <c r="O190" s="8">
        <v>0</v>
      </c>
      <c r="P190" s="72">
        <v>0</v>
      </c>
      <c r="Q190" s="103">
        <f>L190-T190</f>
        <v>0</v>
      </c>
      <c r="R190" s="104" t="e">
        <f>Q190/T190</f>
        <v>#DIV/0!</v>
      </c>
      <c r="S190" s="8">
        <v>77</v>
      </c>
      <c r="T190" s="8">
        <v>0</v>
      </c>
      <c r="U190" s="102">
        <f>T190/S190</f>
        <v>0</v>
      </c>
      <c r="V190" s="102">
        <f>T190/B190</f>
        <v>0</v>
      </c>
      <c r="W190" s="73">
        <f>T190-AB190</f>
        <v>0</v>
      </c>
      <c r="X190" s="72" t="e">
        <f>W190/AB190</f>
        <v>#DIV/0!</v>
      </c>
      <c r="Y190" s="84">
        <f>T190-AI190</f>
        <v>0</v>
      </c>
      <c r="Z190" s="72" t="e">
        <f>Y190/AI190</f>
        <v>#DIV/0!</v>
      </c>
      <c r="AA190" s="5">
        <v>72</v>
      </c>
      <c r="AB190" s="39">
        <v>0</v>
      </c>
      <c r="AC190" s="102">
        <f>AB190/AA190</f>
        <v>0</v>
      </c>
      <c r="AD190" s="102">
        <f>AB190/B190</f>
        <v>0</v>
      </c>
      <c r="AE190" s="105">
        <f>AB190-AI190</f>
        <v>0</v>
      </c>
      <c r="AF190" s="102" t="e">
        <f>AE190/AI190</f>
        <v>#DIV/0!</v>
      </c>
      <c r="AG190" s="8">
        <f>AB190-AN190</f>
        <v>0</v>
      </c>
      <c r="AH190" s="168" t="e">
        <f>AG190/AN190</f>
        <v>#DIV/0!</v>
      </c>
      <c r="AI190" s="84">
        <v>0</v>
      </c>
      <c r="AJ190" s="137">
        <f>AI190/B190</f>
        <v>0</v>
      </c>
      <c r="AK190" s="138">
        <f>AI190-AN190</f>
        <v>0</v>
      </c>
      <c r="AL190" s="104" t="e">
        <f>AK190/AN190</f>
        <v>#DIV/0!</v>
      </c>
      <c r="AM190" s="147">
        <v>67</v>
      </c>
      <c r="AN190" s="147">
        <v>0</v>
      </c>
      <c r="AO190" s="148">
        <f>AM190/B190</f>
        <v>7.7465602959879759E-3</v>
      </c>
      <c r="AP190" s="148">
        <f>AN190/B190</f>
        <v>0</v>
      </c>
      <c r="AQ190" s="148">
        <f>AN190/AM190</f>
        <v>0</v>
      </c>
      <c r="AR190" s="149">
        <f>AN190-AW190</f>
        <v>0</v>
      </c>
      <c r="AS190" s="104" t="e">
        <f>AR190/AW190</f>
        <v>#DIV/0!</v>
      </c>
      <c r="AT190" s="105">
        <f>AN190-CD190</f>
        <v>0</v>
      </c>
      <c r="AU190" s="104" t="e">
        <f>AT190/CD190</f>
        <v>#DIV/0!</v>
      </c>
      <c r="AV190" s="147">
        <v>65</v>
      </c>
      <c r="AW190" s="147">
        <v>0</v>
      </c>
      <c r="AX190" s="74">
        <f>AV190/B190</f>
        <v>7.515319690137588E-3</v>
      </c>
      <c r="AY190" s="74">
        <f>AW190/B190</f>
        <v>0</v>
      </c>
      <c r="AZ190" s="74">
        <f>AW190/AV190</f>
        <v>0</v>
      </c>
      <c r="BA190" s="75">
        <f>AW190-BD190</f>
        <v>0</v>
      </c>
      <c r="BB190" s="76" t="e">
        <f>BA190/BD190</f>
        <v>#DIV/0!</v>
      </c>
      <c r="BC190" s="130">
        <v>65</v>
      </c>
      <c r="BD190" s="130">
        <v>0</v>
      </c>
      <c r="BE190" s="140">
        <f>BC190/B190</f>
        <v>7.515319690137588E-3</v>
      </c>
      <c r="BF190" s="140">
        <f>BD190/B190</f>
        <v>0</v>
      </c>
      <c r="BG190" s="140">
        <f>BD190/BC190</f>
        <v>0</v>
      </c>
      <c r="BH190" s="150">
        <f>BD190-BK190</f>
        <v>0</v>
      </c>
      <c r="BI190" s="140" t="e">
        <f>BH190/BK190</f>
        <v>#DIV/0!</v>
      </c>
      <c r="BJ190" s="144" t="s">
        <v>461</v>
      </c>
      <c r="BK190" s="144" t="s">
        <v>413</v>
      </c>
      <c r="BL190" s="142">
        <f>BJ190/B190</f>
        <v>7.515319690137588E-3</v>
      </c>
      <c r="BM190" s="139">
        <f>BK190/B190</f>
        <v>0</v>
      </c>
      <c r="BN190" s="139">
        <f>BK190/BJ190</f>
        <v>0</v>
      </c>
      <c r="BO190" s="132">
        <f>BK190-BR190</f>
        <v>0</v>
      </c>
      <c r="BP190" s="139" t="e">
        <f>BO190/BR190</f>
        <v>#DIV/0!</v>
      </c>
      <c r="BQ190" s="146" t="s">
        <v>744</v>
      </c>
      <c r="BR190" s="144" t="s">
        <v>413</v>
      </c>
      <c r="BS190" s="139">
        <f>BR190/B190</f>
        <v>0</v>
      </c>
      <c r="BT190" s="139">
        <f>BR190/BQ190</f>
        <v>0</v>
      </c>
      <c r="BU190" s="132">
        <f>BR190-BX190</f>
        <v>0</v>
      </c>
      <c r="BV190" s="139" t="e">
        <f>BU190/BX190</f>
        <v>#DIV/0!</v>
      </c>
      <c r="BW190" s="144" t="s">
        <v>447</v>
      </c>
      <c r="BX190" s="144" t="s">
        <v>413</v>
      </c>
      <c r="BY190" s="139">
        <f>BX190/B190</f>
        <v>0</v>
      </c>
      <c r="BZ190" s="139">
        <f>BX190/BW190</f>
        <v>0</v>
      </c>
      <c r="CA190" s="132">
        <f>BX190-CD190</f>
        <v>0</v>
      </c>
      <c r="CB190" s="139" t="e">
        <f>CA190/CD190</f>
        <v>#DIV/0!</v>
      </c>
      <c r="CC190" s="152" t="s">
        <v>192</v>
      </c>
      <c r="CD190" s="152" t="s">
        <v>195</v>
      </c>
      <c r="CE190" s="139">
        <f>CD190/B190</f>
        <v>0</v>
      </c>
      <c r="CF190" s="139">
        <f>CD190/CC190</f>
        <v>0</v>
      </c>
      <c r="CG190" s="132">
        <f>CD190-CI190</f>
        <v>0</v>
      </c>
      <c r="CH190" s="139" t="e">
        <f>CG190/CI190</f>
        <v>#DIV/0!</v>
      </c>
      <c r="CI190" s="130">
        <v>0</v>
      </c>
      <c r="CJ190" s="142"/>
      <c r="CK190" s="130">
        <f>CI190-CM190</f>
        <v>0</v>
      </c>
      <c r="CL190" s="142" t="e">
        <f>CK190/CM190</f>
        <v>#DIV/0!</v>
      </c>
      <c r="CM190" s="130">
        <v>0</v>
      </c>
      <c r="CN190" s="142"/>
      <c r="CO190" s="154">
        <f>CM190-CQ190</f>
        <v>0</v>
      </c>
      <c r="CP190" s="142" t="e">
        <f>CO190/CQ190</f>
        <v>#DIV/0!</v>
      </c>
      <c r="CQ190" s="132">
        <v>0</v>
      </c>
      <c r="CR190" s="134"/>
      <c r="CS190" s="124"/>
      <c r="CT190" s="155"/>
      <c r="CU190" s="132"/>
      <c r="CV190" s="110"/>
    </row>
    <row r="191" spans="1:100" x14ac:dyDescent="0.3">
      <c r="A191" s="156" t="s">
        <v>960</v>
      </c>
      <c r="B191" s="159">
        <v>16614</v>
      </c>
      <c r="C191" s="180">
        <v>213</v>
      </c>
      <c r="D191" s="181">
        <v>0</v>
      </c>
      <c r="E191" s="182">
        <f>D191/C191</f>
        <v>0</v>
      </c>
      <c r="F191" s="182">
        <f>D191/B191</f>
        <v>0</v>
      </c>
      <c r="G191" s="183">
        <f>D191-L191</f>
        <v>0</v>
      </c>
      <c r="H191" s="185">
        <v>0</v>
      </c>
      <c r="I191" s="184">
        <v>0</v>
      </c>
      <c r="J191" s="186">
        <v>0</v>
      </c>
      <c r="K191" s="8">
        <v>211</v>
      </c>
      <c r="L191" s="8">
        <v>0</v>
      </c>
      <c r="M191" s="102">
        <f>L191/K191</f>
        <v>0</v>
      </c>
      <c r="N191" s="102">
        <f>L191/B191</f>
        <v>0</v>
      </c>
      <c r="O191" s="8">
        <v>0</v>
      </c>
      <c r="P191" s="72">
        <v>0</v>
      </c>
      <c r="Q191" s="103">
        <f>L191-T191</f>
        <v>0</v>
      </c>
      <c r="R191" s="104" t="e">
        <f>Q191/T191</f>
        <v>#DIV/0!</v>
      </c>
      <c r="S191" s="8">
        <v>175</v>
      </c>
      <c r="T191" s="8">
        <v>0</v>
      </c>
      <c r="U191" s="102">
        <f>T191/S191</f>
        <v>0</v>
      </c>
      <c r="V191" s="102">
        <f>T191/B191</f>
        <v>0</v>
      </c>
      <c r="W191" s="73">
        <f>T191-AB191</f>
        <v>0</v>
      </c>
      <c r="X191" s="72" t="e">
        <f>W191/AB191</f>
        <v>#DIV/0!</v>
      </c>
      <c r="Y191" s="84">
        <f>T191-AI191</f>
        <v>0</v>
      </c>
      <c r="Z191" s="72" t="e">
        <f>Y191/AI191</f>
        <v>#DIV/0!</v>
      </c>
      <c r="AA191" s="5">
        <v>165</v>
      </c>
      <c r="AB191" s="39">
        <v>0</v>
      </c>
      <c r="AC191" s="74">
        <f>AB191/AA191</f>
        <v>0</v>
      </c>
      <c r="AD191" s="74">
        <f>AB191/B191</f>
        <v>0</v>
      </c>
      <c r="AE191" s="97">
        <f>AB191-AI191</f>
        <v>0</v>
      </c>
      <c r="AF191" s="74" t="e">
        <f>AE191/AI191</f>
        <v>#DIV/0!</v>
      </c>
      <c r="AG191" s="8">
        <f>AB191-AN191</f>
        <v>0</v>
      </c>
      <c r="AH191" s="168" t="e">
        <f>AG191/AN191</f>
        <v>#DIV/0!</v>
      </c>
      <c r="AI191" s="84">
        <v>0</v>
      </c>
      <c r="AJ191" s="137">
        <f>AI191/B191</f>
        <v>0</v>
      </c>
      <c r="AK191" s="138">
        <f>AI191-AN191</f>
        <v>0</v>
      </c>
      <c r="AL191" s="76" t="e">
        <f>AK191/AN191</f>
        <v>#DIV/0!</v>
      </c>
      <c r="AM191" s="150">
        <v>164</v>
      </c>
      <c r="AN191" s="150">
        <v>0</v>
      </c>
      <c r="AO191" s="140">
        <f>AM191/B191</f>
        <v>9.8711929697845192E-3</v>
      </c>
      <c r="AP191" s="140">
        <f>AN191/B191</f>
        <v>0</v>
      </c>
      <c r="AQ191" s="140">
        <f>AN191/AM191</f>
        <v>0</v>
      </c>
      <c r="AR191" s="157">
        <f>AN191-AW191</f>
        <v>0</v>
      </c>
      <c r="AS191" s="76" t="e">
        <f>AR191/AW191</f>
        <v>#DIV/0!</v>
      </c>
      <c r="AT191" s="97">
        <f>AN191-CD191</f>
        <v>0</v>
      </c>
      <c r="AU191" s="76" t="e">
        <f>AT191/CD191</f>
        <v>#DIV/0!</v>
      </c>
      <c r="AV191" s="150">
        <v>155</v>
      </c>
      <c r="AW191" s="150">
        <v>0</v>
      </c>
      <c r="AX191" s="74">
        <f>AV191/B191</f>
        <v>9.329481160467076E-3</v>
      </c>
      <c r="AY191" s="74">
        <f>AW191/B191</f>
        <v>0</v>
      </c>
      <c r="AZ191" s="74">
        <f>AW191/AV191</f>
        <v>0</v>
      </c>
      <c r="BA191" s="75">
        <f>AW191-BD191</f>
        <v>0</v>
      </c>
      <c r="BB191" s="76" t="e">
        <f>BA191/BD191</f>
        <v>#DIV/0!</v>
      </c>
      <c r="BC191" s="132">
        <v>150</v>
      </c>
      <c r="BD191" s="130">
        <v>0</v>
      </c>
      <c r="BE191" s="140">
        <f>BC191/B191</f>
        <v>9.0285301552907194E-3</v>
      </c>
      <c r="BF191" s="140">
        <f>BD191/B191</f>
        <v>0</v>
      </c>
      <c r="BG191" s="140">
        <f>BD191/BC191</f>
        <v>0</v>
      </c>
      <c r="BH191" s="150">
        <f>BD191-BK191</f>
        <v>0</v>
      </c>
      <c r="BI191" s="140" t="e">
        <f>BH191/BK191</f>
        <v>#DIV/0!</v>
      </c>
      <c r="BJ191" s="144" t="s">
        <v>578</v>
      </c>
      <c r="BK191" s="144" t="s">
        <v>413</v>
      </c>
      <c r="BL191" s="142">
        <f>BJ191/B191</f>
        <v>8.4266281449380045E-3</v>
      </c>
      <c r="BM191" s="139">
        <f>BK191/B191</f>
        <v>0</v>
      </c>
      <c r="BN191" s="139">
        <f>BK191/BJ191</f>
        <v>0</v>
      </c>
      <c r="BO191" s="132">
        <f>BK191-BR191</f>
        <v>0</v>
      </c>
      <c r="BP191" s="139" t="e">
        <f>BO191/BR191</f>
        <v>#DIV/0!</v>
      </c>
      <c r="BQ191" s="144" t="s">
        <v>550</v>
      </c>
      <c r="BR191" s="144" t="s">
        <v>413</v>
      </c>
      <c r="BS191" s="139">
        <f>BR191/B191</f>
        <v>0</v>
      </c>
      <c r="BT191" s="139">
        <f>BR191/BQ191</f>
        <v>0</v>
      </c>
      <c r="BU191" s="132">
        <f>BR191-BX191</f>
        <v>0</v>
      </c>
      <c r="BV191" s="139" t="e">
        <f>BU191/BX191</f>
        <v>#DIV/0!</v>
      </c>
      <c r="BW191" s="144" t="s">
        <v>599</v>
      </c>
      <c r="BX191" s="144" t="s">
        <v>413</v>
      </c>
      <c r="BY191" s="139">
        <f>BX191/B191</f>
        <v>0</v>
      </c>
      <c r="BZ191" s="139">
        <f>BX191/BW191</f>
        <v>0</v>
      </c>
      <c r="CA191" s="132">
        <f>BX191-CD191</f>
        <v>0</v>
      </c>
      <c r="CB191" s="139" t="e">
        <f>CA191/CD191</f>
        <v>#DIV/0!</v>
      </c>
      <c r="CC191" s="152" t="s">
        <v>397</v>
      </c>
      <c r="CD191" s="152" t="s">
        <v>195</v>
      </c>
      <c r="CE191" s="139">
        <f>CD191/B191</f>
        <v>0</v>
      </c>
      <c r="CF191" s="139">
        <f>CD191/CC191</f>
        <v>0</v>
      </c>
      <c r="CG191" s="132">
        <f>CD191-CI191</f>
        <v>0</v>
      </c>
      <c r="CH191" s="139" t="e">
        <f>CG191/CI191</f>
        <v>#DIV/0!</v>
      </c>
      <c r="CI191" s="132">
        <v>0</v>
      </c>
      <c r="CJ191" s="142"/>
      <c r="CK191" s="130">
        <f>CI191-CM191</f>
        <v>0</v>
      </c>
      <c r="CL191" s="142" t="e">
        <f>CK191/CM191</f>
        <v>#DIV/0!</v>
      </c>
      <c r="CM191" s="132">
        <v>0</v>
      </c>
      <c r="CN191" s="142"/>
      <c r="CO191" s="154"/>
      <c r="CP191" s="142"/>
      <c r="CQ191" s="132">
        <v>0</v>
      </c>
      <c r="CR191" s="134"/>
      <c r="CS191" s="124"/>
      <c r="CT191" s="155"/>
      <c r="CU191" s="132"/>
      <c r="CV191" s="110"/>
    </row>
    <row r="192" spans="1:100" x14ac:dyDescent="0.3">
      <c r="A192" s="156" t="s">
        <v>961</v>
      </c>
      <c r="B192" s="159">
        <v>10310</v>
      </c>
      <c r="C192" s="180">
        <v>107</v>
      </c>
      <c r="D192" s="181">
        <v>0</v>
      </c>
      <c r="E192" s="182">
        <f>D192/C192</f>
        <v>0</v>
      </c>
      <c r="F192" s="182">
        <f>D192/B192</f>
        <v>0</v>
      </c>
      <c r="G192" s="183">
        <f>D192-L192</f>
        <v>0</v>
      </c>
      <c r="H192" s="185">
        <v>0</v>
      </c>
      <c r="I192" s="184">
        <v>0</v>
      </c>
      <c r="J192" s="186">
        <v>0</v>
      </c>
      <c r="K192" s="8">
        <v>100</v>
      </c>
      <c r="L192" s="8">
        <v>0</v>
      </c>
      <c r="M192" s="102">
        <f>L192/K192</f>
        <v>0</v>
      </c>
      <c r="N192" s="102">
        <f>L192/B192</f>
        <v>0</v>
      </c>
      <c r="O192" s="8">
        <v>0</v>
      </c>
      <c r="P192" s="72">
        <v>0</v>
      </c>
      <c r="Q192" s="103">
        <f>L192-T192</f>
        <v>0</v>
      </c>
      <c r="R192" s="104" t="e">
        <f>Q192/T192</f>
        <v>#DIV/0!</v>
      </c>
      <c r="S192" s="8">
        <v>48</v>
      </c>
      <c r="T192" s="8">
        <v>0</v>
      </c>
      <c r="U192" s="102">
        <f>T192/S192</f>
        <v>0</v>
      </c>
      <c r="V192" s="102">
        <f>T192/B192</f>
        <v>0</v>
      </c>
      <c r="W192" s="73">
        <f>T192-AB192</f>
        <v>0</v>
      </c>
      <c r="X192" s="72" t="e">
        <f>W192/AB192</f>
        <v>#DIV/0!</v>
      </c>
      <c r="Y192" s="84">
        <f>T192-AI192</f>
        <v>0</v>
      </c>
      <c r="Z192" s="72" t="e">
        <f>Y192/AI192</f>
        <v>#DIV/0!</v>
      </c>
      <c r="AA192" s="5">
        <v>47</v>
      </c>
      <c r="AB192" s="38">
        <v>0</v>
      </c>
      <c r="AC192" s="74">
        <f>AB192/AA192</f>
        <v>0</v>
      </c>
      <c r="AD192" s="74">
        <f>AB192/B192</f>
        <v>0</v>
      </c>
      <c r="AE192" s="97">
        <f>AB192-AI192</f>
        <v>0</v>
      </c>
      <c r="AF192" s="74" t="e">
        <f>AE192/AI192</f>
        <v>#DIV/0!</v>
      </c>
      <c r="AG192" s="8">
        <f>AB192-AN192</f>
        <v>0</v>
      </c>
      <c r="AH192" s="168" t="e">
        <f>AG192/AN192</f>
        <v>#DIV/0!</v>
      </c>
      <c r="AI192" s="84">
        <v>0</v>
      </c>
      <c r="AJ192" s="137">
        <f>AI192/B192</f>
        <v>0</v>
      </c>
      <c r="AK192" s="138">
        <f>AI192-AN192</f>
        <v>0</v>
      </c>
      <c r="AL192" s="76" t="e">
        <f>AK192/AN192</f>
        <v>#DIV/0!</v>
      </c>
      <c r="AM192" s="150">
        <v>43</v>
      </c>
      <c r="AN192" s="150">
        <v>0</v>
      </c>
      <c r="AO192" s="140">
        <f>AM192/B192</f>
        <v>4.1707080504364696E-3</v>
      </c>
      <c r="AP192" s="140">
        <f>AN192/B192</f>
        <v>0</v>
      </c>
      <c r="AQ192" s="140">
        <f>AN192/AM192</f>
        <v>0</v>
      </c>
      <c r="AR192" s="157">
        <f>AN192-AW192</f>
        <v>0</v>
      </c>
      <c r="AS192" s="76" t="e">
        <f>AR192/AW192</f>
        <v>#DIV/0!</v>
      </c>
      <c r="AT192" s="97">
        <f>AN192-CD192</f>
        <v>0</v>
      </c>
      <c r="AU192" s="76" t="e">
        <f>AT192/CD192</f>
        <v>#DIV/0!</v>
      </c>
      <c r="AV192" s="150">
        <v>40</v>
      </c>
      <c r="AW192" s="150">
        <v>0</v>
      </c>
      <c r="AX192" s="74">
        <f>AV192/B192</f>
        <v>3.8797284190106693E-3</v>
      </c>
      <c r="AY192" s="74">
        <f>AW192/B192</f>
        <v>0</v>
      </c>
      <c r="AZ192" s="74">
        <f>AW192/AV192</f>
        <v>0</v>
      </c>
      <c r="BA192" s="75">
        <f>AW192-BD192</f>
        <v>0</v>
      </c>
      <c r="BB192" s="76" t="e">
        <f>BA192/BD192</f>
        <v>#DIV/0!</v>
      </c>
      <c r="BC192" s="130">
        <v>39</v>
      </c>
      <c r="BD192" s="130">
        <v>0</v>
      </c>
      <c r="BE192" s="140">
        <f>BC192/B192</f>
        <v>3.7827352085354027E-3</v>
      </c>
      <c r="BF192" s="140">
        <f>BD192/B192</f>
        <v>0</v>
      </c>
      <c r="BG192" s="140">
        <f>BD192/BC192</f>
        <v>0</v>
      </c>
      <c r="BH192" s="150">
        <f>BD192-BK192</f>
        <v>0</v>
      </c>
      <c r="BI192" s="140" t="e">
        <f>BH192/BK192</f>
        <v>#DIV/0!</v>
      </c>
      <c r="BJ192" s="151" t="s">
        <v>560</v>
      </c>
      <c r="BK192" s="144" t="s">
        <v>413</v>
      </c>
      <c r="BL192" s="142">
        <f>BJ192/B192</f>
        <v>2.9097963142580021E-3</v>
      </c>
      <c r="BM192" s="139">
        <f>BK192/B192</f>
        <v>0</v>
      </c>
      <c r="BN192" s="139">
        <f>BK192/BJ192</f>
        <v>0</v>
      </c>
      <c r="BO192" s="132">
        <f>BK192-BR192</f>
        <v>0</v>
      </c>
      <c r="BP192" s="139" t="e">
        <f>BO192/BR192</f>
        <v>#DIV/0!</v>
      </c>
      <c r="BQ192" s="144" t="s">
        <v>35</v>
      </c>
      <c r="BR192" s="144" t="s">
        <v>413</v>
      </c>
      <c r="BS192" s="139">
        <f>BR192/B192</f>
        <v>0</v>
      </c>
      <c r="BT192" s="139">
        <f>BR192/BQ192</f>
        <v>0</v>
      </c>
      <c r="BU192" s="132">
        <f>BR192-BX192</f>
        <v>0</v>
      </c>
      <c r="BV192" s="139" t="e">
        <f>BU192/BX192</f>
        <v>#DIV/0!</v>
      </c>
      <c r="BW192" s="144" t="s">
        <v>35</v>
      </c>
      <c r="BX192" s="144" t="s">
        <v>413</v>
      </c>
      <c r="BY192" s="139">
        <f>BX192/B192</f>
        <v>0</v>
      </c>
      <c r="BZ192" s="139">
        <f>BX192/BW192</f>
        <v>0</v>
      </c>
      <c r="CA192" s="132">
        <f>BX192-CD192</f>
        <v>0</v>
      </c>
      <c r="CB192" s="139" t="e">
        <f>CA192/CD192</f>
        <v>#DIV/0!</v>
      </c>
      <c r="CC192" s="153" t="s">
        <v>270</v>
      </c>
      <c r="CD192" s="152" t="s">
        <v>195</v>
      </c>
      <c r="CE192" s="139">
        <f>CD192/B192</f>
        <v>0</v>
      </c>
      <c r="CF192" s="139">
        <f>CD192/CC192</f>
        <v>0</v>
      </c>
      <c r="CG192" s="132">
        <f>CD192-CI192</f>
        <v>0</v>
      </c>
      <c r="CH192" s="139" t="e">
        <f>CG192/CI192</f>
        <v>#DIV/0!</v>
      </c>
      <c r="CI192" s="131">
        <v>0</v>
      </c>
      <c r="CJ192" s="142"/>
      <c r="CK192" s="130"/>
      <c r="CL192" s="142"/>
      <c r="CM192" s="131">
        <v>0</v>
      </c>
      <c r="CN192" s="142"/>
      <c r="CO192" s="154">
        <f>CM192-CQ192</f>
        <v>0</v>
      </c>
      <c r="CP192" s="142" t="e">
        <f>CO192/CQ192</f>
        <v>#DIV/0!</v>
      </c>
      <c r="CQ192" s="130">
        <v>0</v>
      </c>
      <c r="CR192" s="134"/>
      <c r="CS192" s="124"/>
      <c r="CT192" s="155"/>
      <c r="CU192" s="130"/>
      <c r="CV192" s="1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00"/>
  <sheetViews>
    <sheetView rightToLeft="1" zoomScale="70" zoomScaleNormal="70" workbookViewId="0">
      <pane xSplit="1" topLeftCell="B1" activePane="topRight" state="frozen"/>
      <selection pane="topRight" activeCell="B46" sqref="B46"/>
    </sheetView>
  </sheetViews>
  <sheetFormatPr defaultRowHeight="14" x14ac:dyDescent="0.3"/>
  <cols>
    <col min="1" max="1" width="18.90625" style="55" customWidth="1"/>
    <col min="2" max="2" width="17.453125" style="17" customWidth="1"/>
    <col min="3" max="3" width="13.6328125" style="6" customWidth="1"/>
    <col min="4" max="4" width="13.81640625" style="6" customWidth="1"/>
    <col min="5" max="5" width="13.54296875" style="6" customWidth="1"/>
    <col min="6" max="6" width="14.1796875" style="6" customWidth="1"/>
    <col min="7" max="7" width="13.90625" style="6" customWidth="1"/>
    <col min="8" max="8" width="12.7265625" style="6" customWidth="1"/>
    <col min="9" max="9" width="13.453125" style="17" customWidth="1"/>
    <col min="10" max="10" width="13.08984375" style="6" customWidth="1"/>
    <col min="11" max="11" width="13.26953125" style="6" customWidth="1"/>
    <col min="12" max="12" width="12.1796875" style="6" customWidth="1"/>
    <col min="13" max="13" width="12.54296875" style="6" customWidth="1"/>
    <col min="14" max="14" width="14.453125" style="6" customWidth="1"/>
    <col min="15" max="15" width="12.1796875" style="6" customWidth="1"/>
    <col min="16" max="16" width="12.7265625" style="17" customWidth="1"/>
    <col min="17" max="17" width="13.7265625" style="6" customWidth="1"/>
    <col min="18" max="18" width="12.7265625" style="6" customWidth="1"/>
    <col min="19" max="20" width="13.08984375" style="6" customWidth="1"/>
    <col min="21" max="21" width="15.36328125" style="6" customWidth="1"/>
    <col min="22" max="22" width="12.7265625" style="6" customWidth="1"/>
    <col min="23" max="23" width="14" style="17" customWidth="1"/>
    <col min="24" max="28" width="17.90625" style="6" customWidth="1"/>
    <col min="29" max="29" width="17.90625" style="17" customWidth="1"/>
    <col min="30" max="30" width="14.6328125" style="6" customWidth="1"/>
    <col min="31" max="31" width="13.6328125" style="6" customWidth="1"/>
    <col min="32" max="32" width="14" style="6" customWidth="1"/>
    <col min="33" max="33" width="16.26953125" style="6" customWidth="1"/>
    <col min="34" max="34" width="14" style="6" customWidth="1"/>
    <col min="35" max="35" width="12.08984375" style="17" customWidth="1"/>
    <col min="36" max="36" width="14.6328125" style="25" customWidth="1"/>
    <col min="37" max="37" width="13.6328125" style="25" customWidth="1"/>
    <col min="38" max="38" width="14" style="22" customWidth="1"/>
    <col min="39" max="39" width="16.26953125" style="22" customWidth="1"/>
    <col min="40" max="40" width="12.453125" style="22" customWidth="1"/>
    <col min="41" max="41" width="12.08984375" style="15" customWidth="1"/>
    <col min="42" max="42" width="13.6328125" style="25" customWidth="1"/>
    <col min="43" max="44" width="14" style="22" customWidth="1"/>
    <col min="45" max="45" width="12.08984375" style="15" customWidth="1"/>
    <col min="46" max="46" width="13.6328125" style="25" customWidth="1"/>
    <col min="47" max="48" width="14" style="22" customWidth="1"/>
    <col min="49" max="49" width="12.08984375" style="15" customWidth="1"/>
    <col min="50" max="50" width="13.6328125" style="4" customWidth="1"/>
    <col min="51" max="51" width="14" style="4" customWidth="1"/>
    <col min="52" max="52" width="14" style="1" customWidth="1"/>
    <col min="53" max="53" width="12.08984375" style="17" customWidth="1"/>
    <col min="54" max="54" width="13.6328125" style="6" customWidth="1"/>
    <col min="55" max="55" width="14" style="1" customWidth="1"/>
    <col min="56" max="16384" width="8.7265625" style="1"/>
  </cols>
  <sheetData>
    <row r="1" spans="1:55" x14ac:dyDescent="0.3">
      <c r="A1" s="47" t="s">
        <v>175</v>
      </c>
      <c r="B1" s="17" t="s">
        <v>0</v>
      </c>
      <c r="C1" s="8" t="s">
        <v>186</v>
      </c>
      <c r="D1" s="8" t="s">
        <v>1</v>
      </c>
      <c r="E1" s="8" t="s">
        <v>900</v>
      </c>
      <c r="F1" s="6" t="s">
        <v>176</v>
      </c>
      <c r="G1" s="6" t="s">
        <v>187</v>
      </c>
      <c r="H1" s="6" t="s">
        <v>178</v>
      </c>
      <c r="I1" s="17" t="s">
        <v>177</v>
      </c>
      <c r="J1" s="8" t="s">
        <v>963</v>
      </c>
      <c r="K1" s="8" t="s">
        <v>964</v>
      </c>
      <c r="L1" s="8" t="s">
        <v>965</v>
      </c>
      <c r="M1" s="6" t="s">
        <v>966</v>
      </c>
      <c r="N1" s="6" t="s">
        <v>967</v>
      </c>
      <c r="O1" s="6" t="s">
        <v>968</v>
      </c>
      <c r="P1" s="17" t="s">
        <v>969</v>
      </c>
      <c r="Q1" s="8" t="s">
        <v>902</v>
      </c>
      <c r="R1" s="8" t="s">
        <v>903</v>
      </c>
      <c r="S1" s="8" t="s">
        <v>904</v>
      </c>
      <c r="T1" s="6" t="s">
        <v>905</v>
      </c>
      <c r="U1" s="6" t="s">
        <v>906</v>
      </c>
      <c r="V1" s="6" t="s">
        <v>901</v>
      </c>
      <c r="W1" s="17" t="s">
        <v>907</v>
      </c>
      <c r="X1" s="8" t="s">
        <v>908</v>
      </c>
      <c r="Y1" s="8" t="s">
        <v>909</v>
      </c>
      <c r="Z1" s="6" t="s">
        <v>910</v>
      </c>
      <c r="AA1" s="6" t="s">
        <v>911</v>
      </c>
      <c r="AB1" s="6" t="s">
        <v>912</v>
      </c>
      <c r="AC1" s="17" t="s">
        <v>913</v>
      </c>
      <c r="AD1" s="8" t="s">
        <v>914</v>
      </c>
      <c r="AE1" s="8" t="s">
        <v>915</v>
      </c>
      <c r="AF1" s="6" t="s">
        <v>916</v>
      </c>
      <c r="AG1" s="6" t="s">
        <v>917</v>
      </c>
      <c r="AH1" s="6" t="s">
        <v>918</v>
      </c>
      <c r="AI1" s="17" t="s">
        <v>919</v>
      </c>
      <c r="AJ1" s="8" t="s">
        <v>920</v>
      </c>
      <c r="AK1" s="8" t="s">
        <v>921</v>
      </c>
      <c r="AL1" s="6" t="s">
        <v>922</v>
      </c>
      <c r="AM1" s="6" t="s">
        <v>923</v>
      </c>
      <c r="AN1" s="6" t="s">
        <v>188</v>
      </c>
      <c r="AO1" s="17" t="s">
        <v>924</v>
      </c>
      <c r="AP1" s="26" t="s">
        <v>925</v>
      </c>
      <c r="AQ1" s="1" t="s">
        <v>926</v>
      </c>
      <c r="AR1" s="1" t="s">
        <v>927</v>
      </c>
      <c r="AS1" s="15" t="s">
        <v>928</v>
      </c>
      <c r="AT1" s="8" t="s">
        <v>929</v>
      </c>
      <c r="AU1" s="1" t="s">
        <v>930</v>
      </c>
      <c r="AV1" s="1" t="s">
        <v>931</v>
      </c>
      <c r="AW1" s="15" t="s">
        <v>932</v>
      </c>
      <c r="AX1" s="2" t="s">
        <v>933</v>
      </c>
      <c r="AY1" s="1" t="s">
        <v>934</v>
      </c>
      <c r="AZ1" s="1" t="s">
        <v>935</v>
      </c>
      <c r="BA1" s="15" t="s">
        <v>936</v>
      </c>
      <c r="BB1" s="6" t="s">
        <v>937</v>
      </c>
      <c r="BC1" s="1" t="s">
        <v>938</v>
      </c>
    </row>
    <row r="2" spans="1:55" hidden="1" x14ac:dyDescent="0.3">
      <c r="A2" s="48"/>
      <c r="E2" s="27" t="e">
        <f t="shared" ref="E2" si="0">C2/B2</f>
        <v>#DIV/0!</v>
      </c>
      <c r="F2" s="27" t="e">
        <f t="shared" ref="F2" si="1">D2/B2</f>
        <v>#DIV/0!</v>
      </c>
      <c r="G2" s="27" t="e">
        <f t="shared" ref="G2" si="2">D2/C2</f>
        <v>#DIV/0!</v>
      </c>
      <c r="H2" s="27">
        <f t="shared" ref="H2" si="3">D2-K2</f>
        <v>0</v>
      </c>
      <c r="I2" s="24" t="e">
        <f t="shared" ref="I2" si="4">H2/K2</f>
        <v>#DIV/0!</v>
      </c>
      <c r="J2" s="37">
        <v>43938</v>
      </c>
      <c r="Q2" s="37">
        <v>43937</v>
      </c>
      <c r="X2" s="37">
        <v>43935</v>
      </c>
      <c r="AD2" s="37">
        <v>43934</v>
      </c>
      <c r="AJ2" s="12">
        <v>43933</v>
      </c>
      <c r="AP2" s="12">
        <v>43930</v>
      </c>
      <c r="AT2" s="12">
        <v>43928</v>
      </c>
      <c r="AX2" s="12">
        <v>43927</v>
      </c>
      <c r="BA2" s="14"/>
      <c r="BB2" s="18">
        <v>43926</v>
      </c>
    </row>
    <row r="3" spans="1:55" x14ac:dyDescent="0.3">
      <c r="A3" s="49" t="s">
        <v>3</v>
      </c>
      <c r="B3" s="28">
        <v>195298</v>
      </c>
      <c r="C3" s="27">
        <v>10719</v>
      </c>
      <c r="D3" s="27">
        <v>2258</v>
      </c>
      <c r="E3" s="45">
        <f t="shared" ref="E3:E34" si="5">C3/B3</f>
        <v>5.488535468873209E-2</v>
      </c>
      <c r="F3" s="45">
        <f t="shared" ref="F3:F34" si="6">D3/B3</f>
        <v>1.156181834939426E-2</v>
      </c>
      <c r="G3" s="45">
        <f t="shared" ref="G3:G34" si="7">D3/C3</f>
        <v>0.21065397891594365</v>
      </c>
      <c r="H3" s="65">
        <f t="shared" ref="H3:H34" si="8">D3-K3</f>
        <v>57</v>
      </c>
      <c r="I3" s="46">
        <f t="shared" ref="I3:I34" si="9">H3/K3</f>
        <v>2.5897319400272602E-2</v>
      </c>
      <c r="J3" s="27">
        <v>10395</v>
      </c>
      <c r="K3" s="27">
        <v>2201</v>
      </c>
      <c r="L3" s="45">
        <f t="shared" ref="L3:L34" si="10">J3/B3</f>
        <v>5.3226351524337169E-2</v>
      </c>
      <c r="M3" s="45">
        <f t="shared" ref="M3:M34" si="11">K3/B3</f>
        <v>1.126995668158404E-2</v>
      </c>
      <c r="N3" s="45">
        <f t="shared" ref="N3:N34" si="12">K3/J3</f>
        <v>0.21173641173641172</v>
      </c>
      <c r="O3" s="44">
        <f t="shared" ref="O3:O34" si="13">K3-R3</f>
        <v>51</v>
      </c>
      <c r="P3" s="46">
        <f t="shared" ref="P3:P34" si="14">O3/R3</f>
        <v>2.3720930232558141E-2</v>
      </c>
      <c r="Q3" s="6" t="s">
        <v>787</v>
      </c>
      <c r="R3" s="6" t="s">
        <v>892</v>
      </c>
      <c r="S3" s="23">
        <f t="shared" ref="S3:S34" si="15">Q3/B3</f>
        <v>5.0865856281170317E-2</v>
      </c>
      <c r="T3" s="35">
        <f t="shared" ref="T3:T34" si="16">R3/B3</f>
        <v>1.1008817294595951E-2</v>
      </c>
      <c r="U3" s="35">
        <f t="shared" ref="U3:U34" si="17">R3/Q3</f>
        <v>0.21642842762230724</v>
      </c>
      <c r="V3" s="5">
        <f t="shared" ref="V3:V34" si="18">R3-Y3</f>
        <v>97</v>
      </c>
      <c r="W3" s="36">
        <f t="shared" ref="W3:W34" si="19">V3/Y3</f>
        <v>4.72479298587433E-2</v>
      </c>
      <c r="X3" s="6" t="s">
        <v>615</v>
      </c>
      <c r="Y3" s="6" t="s">
        <v>616</v>
      </c>
      <c r="Z3" s="35">
        <f t="shared" ref="Z3:Z34" si="20">Y3/B3</f>
        <v>1.0512140421304878E-2</v>
      </c>
      <c r="AA3" s="35">
        <f t="shared" ref="AA3:AA34" si="21">Y3/X3</f>
        <v>0.21571923925606809</v>
      </c>
      <c r="AB3" s="5">
        <f t="shared" ref="AB3:AB34" si="22">Y3-AE3</f>
        <v>165</v>
      </c>
      <c r="AC3" s="36">
        <f t="shared" ref="AC3:AC9" si="23">AB3/AE3</f>
        <v>8.7394067796610173E-2</v>
      </c>
      <c r="AD3" s="6" t="s">
        <v>456</v>
      </c>
      <c r="AE3" s="6" t="s">
        <v>457</v>
      </c>
      <c r="AF3" s="35">
        <f t="shared" ref="AF3:AF9" si="24">AE3/B3</f>
        <v>9.6672776986963509E-3</v>
      </c>
      <c r="AG3" s="35">
        <f t="shared" ref="AG3:AG9" si="25">AE3/AD3</f>
        <v>0.2106202588130299</v>
      </c>
      <c r="AH3" s="5">
        <f t="shared" ref="AH3:AH9" si="26">AE3-AK3</f>
        <v>82</v>
      </c>
      <c r="AI3" s="36">
        <f t="shared" ref="AI3:AI9" si="27">AH3/AK3</f>
        <v>4.5404208194905871E-2</v>
      </c>
      <c r="AJ3" s="32" t="s">
        <v>246</v>
      </c>
      <c r="AK3" s="32" t="s">
        <v>247</v>
      </c>
      <c r="AL3" s="35">
        <f t="shared" ref="AL3:AL9" si="28">AK3/B3</f>
        <v>9.2474065274605992E-3</v>
      </c>
      <c r="AM3" s="35">
        <f t="shared" ref="AM3:AM9" si="29">AK3/AJ3</f>
        <v>0.21169851131168679</v>
      </c>
      <c r="AN3" s="5">
        <f t="shared" ref="AN3:AN9" si="30">AK3-AP3</f>
        <v>212</v>
      </c>
      <c r="AO3" s="36">
        <f t="shared" ref="AO3:AO9" si="31">AN3/AP3</f>
        <v>0.1329987452948557</v>
      </c>
      <c r="AP3" s="27">
        <v>1594</v>
      </c>
      <c r="AQ3" s="23">
        <f t="shared" ref="AQ3:AQ9" si="32">AP3/B3</f>
        <v>8.1618859384120675E-3</v>
      </c>
      <c r="AR3" s="8">
        <f t="shared" ref="AR3:AR9" si="33">AP3-AT3</f>
        <v>208</v>
      </c>
      <c r="AS3" s="24">
        <f t="shared" ref="AS3:AS9" si="34">AR3/AT3</f>
        <v>0.15007215007215008</v>
      </c>
      <c r="AT3" s="27">
        <v>1386</v>
      </c>
      <c r="AU3" s="23">
        <f t="shared" ref="AU3:AU9" si="35">AT3/B3</f>
        <v>7.0968468699116223E-3</v>
      </c>
      <c r="AV3" s="10">
        <f t="shared" ref="AV3:AV9" si="36">AT3-AX3</f>
        <v>63</v>
      </c>
      <c r="AW3" s="24">
        <f t="shared" ref="AW3:AW9" si="37">AV3/AX3</f>
        <v>4.7619047619047616E-2</v>
      </c>
      <c r="AX3" s="10">
        <v>1323</v>
      </c>
      <c r="AY3" s="11">
        <f t="shared" ref="AY3:AY9" si="38">AX3/B3</f>
        <v>6.7742629212792756E-3</v>
      </c>
      <c r="AZ3" s="13">
        <f t="shared" ref="AZ3:AZ9" si="39">AX3-BB3</f>
        <v>109</v>
      </c>
      <c r="BA3" s="16">
        <f t="shared" ref="BA3:BA9" si="40">AZ3/BB3</f>
        <v>8.978583196046129E-2</v>
      </c>
      <c r="BB3" s="7">
        <v>1214</v>
      </c>
      <c r="BC3" s="3">
        <f t="shared" ref="BC3:BC9" si="41">BB3/B3</f>
        <v>6.2161414863439466E-3</v>
      </c>
    </row>
    <row r="4" spans="1:55" x14ac:dyDescent="0.3">
      <c r="A4" s="49" t="s">
        <v>29</v>
      </c>
      <c r="B4" s="28">
        <v>5713</v>
      </c>
      <c r="C4" s="6">
        <v>419</v>
      </c>
      <c r="D4" s="6">
        <v>39</v>
      </c>
      <c r="E4" s="45">
        <f t="shared" si="5"/>
        <v>7.3341501837913534E-2</v>
      </c>
      <c r="F4" s="45">
        <f t="shared" si="6"/>
        <v>6.8265359705933833E-3</v>
      </c>
      <c r="G4" s="45">
        <f t="shared" si="7"/>
        <v>9.3078758949880672E-2</v>
      </c>
      <c r="H4" s="65">
        <f t="shared" si="8"/>
        <v>0</v>
      </c>
      <c r="I4" s="46">
        <f t="shared" si="9"/>
        <v>0</v>
      </c>
      <c r="J4" s="8">
        <v>419</v>
      </c>
      <c r="K4" s="8">
        <v>39</v>
      </c>
      <c r="L4" s="45">
        <f t="shared" si="10"/>
        <v>7.3341501837913534E-2</v>
      </c>
      <c r="M4" s="45">
        <f t="shared" si="11"/>
        <v>6.8265359705933833E-3</v>
      </c>
      <c r="N4" s="45">
        <f t="shared" si="12"/>
        <v>9.3078758949880672E-2</v>
      </c>
      <c r="O4" s="44">
        <f t="shared" si="13"/>
        <v>0</v>
      </c>
      <c r="P4" s="46">
        <f t="shared" si="14"/>
        <v>0</v>
      </c>
      <c r="Q4" s="38" t="s">
        <v>873</v>
      </c>
      <c r="R4" s="38" t="s">
        <v>545</v>
      </c>
      <c r="S4" s="23">
        <f t="shared" si="15"/>
        <v>7.3166462454052159E-2</v>
      </c>
      <c r="T4" s="35">
        <f t="shared" si="16"/>
        <v>6.8265359705933833E-3</v>
      </c>
      <c r="U4" s="35">
        <f t="shared" si="17"/>
        <v>9.3301435406698566E-2</v>
      </c>
      <c r="V4" s="5">
        <f t="shared" si="18"/>
        <v>0</v>
      </c>
      <c r="W4" s="36">
        <f t="shared" si="19"/>
        <v>0</v>
      </c>
      <c r="X4" s="6" t="s">
        <v>617</v>
      </c>
      <c r="Y4" s="6" t="s">
        <v>545</v>
      </c>
      <c r="Z4" s="35">
        <f t="shared" si="20"/>
        <v>6.8265359705933833E-3</v>
      </c>
      <c r="AA4" s="35">
        <f t="shared" si="21"/>
        <v>9.420289855072464E-2</v>
      </c>
      <c r="AB4" s="5">
        <f t="shared" si="22"/>
        <v>0</v>
      </c>
      <c r="AC4" s="36">
        <f t="shared" si="23"/>
        <v>0</v>
      </c>
      <c r="AD4" s="38" t="s">
        <v>587</v>
      </c>
      <c r="AE4" s="38" t="s">
        <v>545</v>
      </c>
      <c r="AF4" s="35">
        <f t="shared" si="24"/>
        <v>6.8265359705933833E-3</v>
      </c>
      <c r="AG4" s="35">
        <f t="shared" si="25"/>
        <v>9.5354523227383858E-2</v>
      </c>
      <c r="AH4" s="5">
        <f t="shared" si="26"/>
        <v>0</v>
      </c>
      <c r="AI4" s="36">
        <f t="shared" si="27"/>
        <v>0</v>
      </c>
      <c r="AJ4" s="32" t="s">
        <v>384</v>
      </c>
      <c r="AK4" s="32" t="s">
        <v>385</v>
      </c>
      <c r="AL4" s="35">
        <f t="shared" si="28"/>
        <v>6.8265359705933833E-3</v>
      </c>
      <c r="AM4" s="35">
        <f t="shared" si="29"/>
        <v>9.5588235294117641E-2</v>
      </c>
      <c r="AN4" s="5">
        <f t="shared" si="30"/>
        <v>1</v>
      </c>
      <c r="AO4" s="36">
        <f t="shared" si="31"/>
        <v>2.6315789473684209E-2</v>
      </c>
      <c r="AP4" s="8">
        <v>38</v>
      </c>
      <c r="AQ4" s="23">
        <f t="shared" si="32"/>
        <v>6.6514965867320143E-3</v>
      </c>
      <c r="AR4" s="8">
        <f t="shared" si="33"/>
        <v>0</v>
      </c>
      <c r="AS4" s="24">
        <f t="shared" si="34"/>
        <v>0</v>
      </c>
      <c r="AT4" s="8">
        <v>38</v>
      </c>
      <c r="AU4" s="23">
        <f t="shared" si="35"/>
        <v>6.6514965867320143E-3</v>
      </c>
      <c r="AV4" s="10">
        <f t="shared" si="36"/>
        <v>0</v>
      </c>
      <c r="AW4" s="24">
        <f t="shared" si="37"/>
        <v>0</v>
      </c>
      <c r="AX4" s="8">
        <v>38</v>
      </c>
      <c r="AY4" s="11">
        <f t="shared" si="38"/>
        <v>6.6514965867320143E-3</v>
      </c>
      <c r="AZ4" s="13">
        <f t="shared" si="39"/>
        <v>1</v>
      </c>
      <c r="BA4" s="16">
        <f t="shared" si="40"/>
        <v>2.7027027027027029E-2</v>
      </c>
      <c r="BB4" s="8">
        <v>37</v>
      </c>
      <c r="BC4" s="3">
        <f t="shared" si="41"/>
        <v>6.4764572028706462E-3</v>
      </c>
    </row>
    <row r="5" spans="1:55" x14ac:dyDescent="0.3">
      <c r="A5" s="50" t="s">
        <v>149</v>
      </c>
      <c r="B5" s="28">
        <v>8602</v>
      </c>
      <c r="C5" s="6">
        <v>316</v>
      </c>
      <c r="D5" s="6">
        <v>58</v>
      </c>
      <c r="E5" s="45">
        <f t="shared" si="5"/>
        <v>3.6735642873750293E-2</v>
      </c>
      <c r="F5" s="45">
        <f t="shared" si="6"/>
        <v>6.7426179958149264E-3</v>
      </c>
      <c r="G5" s="45">
        <f t="shared" si="7"/>
        <v>0.18354430379746836</v>
      </c>
      <c r="H5" s="65">
        <f t="shared" si="8"/>
        <v>0</v>
      </c>
      <c r="I5" s="46">
        <f t="shared" si="9"/>
        <v>0</v>
      </c>
      <c r="J5" s="8">
        <v>310</v>
      </c>
      <c r="K5" s="8">
        <v>58</v>
      </c>
      <c r="L5" s="45">
        <f t="shared" si="10"/>
        <v>3.6038130667286679E-2</v>
      </c>
      <c r="M5" s="45">
        <f t="shared" si="11"/>
        <v>6.7426179958149264E-3</v>
      </c>
      <c r="N5" s="45">
        <f t="shared" si="12"/>
        <v>0.18709677419354839</v>
      </c>
      <c r="O5" s="44">
        <f t="shared" si="13"/>
        <v>0</v>
      </c>
      <c r="P5" s="46">
        <f t="shared" si="14"/>
        <v>0</v>
      </c>
      <c r="Q5" s="6" t="s">
        <v>824</v>
      </c>
      <c r="R5" s="6" t="s">
        <v>447</v>
      </c>
      <c r="S5" s="23">
        <f t="shared" si="15"/>
        <v>3.5340618460823064E-2</v>
      </c>
      <c r="T5" s="35">
        <f t="shared" si="16"/>
        <v>6.7426179958149264E-3</v>
      </c>
      <c r="U5" s="35">
        <f t="shared" si="17"/>
        <v>0.19078947368421054</v>
      </c>
      <c r="V5" s="5">
        <f t="shared" si="18"/>
        <v>1</v>
      </c>
      <c r="W5" s="36">
        <f t="shared" si="19"/>
        <v>1.7543859649122806E-2</v>
      </c>
      <c r="X5" s="6" t="s">
        <v>618</v>
      </c>
      <c r="Y5" s="6" t="s">
        <v>619</v>
      </c>
      <c r="Z5" s="35">
        <f t="shared" si="20"/>
        <v>6.6263659614043246E-3</v>
      </c>
      <c r="AA5" s="35">
        <f t="shared" si="21"/>
        <v>0.18874172185430463</v>
      </c>
      <c r="AB5" s="5">
        <f t="shared" si="22"/>
        <v>1</v>
      </c>
      <c r="AC5" s="36">
        <f t="shared" si="23"/>
        <v>1.7857142857142856E-2</v>
      </c>
      <c r="AD5" s="6" t="s">
        <v>517</v>
      </c>
      <c r="AE5" s="6" t="s">
        <v>518</v>
      </c>
      <c r="AF5" s="35">
        <f t="shared" si="24"/>
        <v>6.5101139269937228E-3</v>
      </c>
      <c r="AG5" s="35">
        <f t="shared" si="25"/>
        <v>0.19047619047619047</v>
      </c>
      <c r="AH5" s="5">
        <f t="shared" si="26"/>
        <v>1</v>
      </c>
      <c r="AI5" s="36">
        <f t="shared" si="27"/>
        <v>1.8181818181818181E-2</v>
      </c>
      <c r="AJ5" s="32" t="s">
        <v>312</v>
      </c>
      <c r="AK5" s="32" t="s">
        <v>288</v>
      </c>
      <c r="AL5" s="35">
        <f t="shared" si="28"/>
        <v>6.3938618925831201E-3</v>
      </c>
      <c r="AM5" s="35">
        <f t="shared" si="29"/>
        <v>0.19572953736654805</v>
      </c>
      <c r="AN5" s="5">
        <f t="shared" si="30"/>
        <v>13</v>
      </c>
      <c r="AO5" s="36">
        <f t="shared" si="31"/>
        <v>0.30952380952380953</v>
      </c>
      <c r="AP5" s="8">
        <v>42</v>
      </c>
      <c r="AQ5" s="23">
        <f t="shared" si="32"/>
        <v>4.8825854452452921E-3</v>
      </c>
      <c r="AR5" s="8">
        <f t="shared" si="33"/>
        <v>1</v>
      </c>
      <c r="AS5" s="24">
        <f t="shared" si="34"/>
        <v>2.4390243902439025E-2</v>
      </c>
      <c r="AT5" s="8">
        <v>41</v>
      </c>
      <c r="AU5" s="23">
        <f t="shared" si="35"/>
        <v>4.7663334108346894E-3</v>
      </c>
      <c r="AV5" s="10">
        <f t="shared" si="36"/>
        <v>0</v>
      </c>
      <c r="AW5" s="24">
        <f t="shared" si="37"/>
        <v>0</v>
      </c>
      <c r="AX5" s="5">
        <v>41</v>
      </c>
      <c r="AY5" s="11">
        <f t="shared" si="38"/>
        <v>4.7663334108346894E-3</v>
      </c>
      <c r="AZ5" s="13">
        <f t="shared" si="39"/>
        <v>5</v>
      </c>
      <c r="BA5" s="16">
        <f t="shared" si="40"/>
        <v>0.1388888888888889</v>
      </c>
      <c r="BB5" s="5">
        <v>36</v>
      </c>
      <c r="BC5" s="3">
        <f t="shared" si="41"/>
        <v>4.1850732387816785E-3</v>
      </c>
    </row>
    <row r="6" spans="1:55" x14ac:dyDescent="0.3">
      <c r="A6" s="50" t="s">
        <v>9</v>
      </c>
      <c r="B6" s="42">
        <v>46760</v>
      </c>
      <c r="C6" s="64">
        <v>2192</v>
      </c>
      <c r="D6" s="38">
        <v>309</v>
      </c>
      <c r="E6" s="45">
        <f t="shared" si="5"/>
        <v>4.6877673224978614E-2</v>
      </c>
      <c r="F6" s="45">
        <f t="shared" si="6"/>
        <v>6.6082121471343026E-3</v>
      </c>
      <c r="G6" s="45">
        <f t="shared" si="7"/>
        <v>0.14096715328467152</v>
      </c>
      <c r="H6" s="65">
        <f t="shared" si="8"/>
        <v>7</v>
      </c>
      <c r="I6" s="46">
        <f t="shared" si="9"/>
        <v>2.3178807947019868E-2</v>
      </c>
      <c r="J6" s="27">
        <v>2147</v>
      </c>
      <c r="K6" s="8">
        <v>302</v>
      </c>
      <c r="L6" s="45">
        <f t="shared" si="10"/>
        <v>4.5915312232677502E-2</v>
      </c>
      <c r="M6" s="45">
        <f t="shared" si="11"/>
        <v>6.4585115483319078E-3</v>
      </c>
      <c r="N6" s="45">
        <f t="shared" si="12"/>
        <v>0.14066138798323241</v>
      </c>
      <c r="O6" s="44">
        <f t="shared" si="13"/>
        <v>1</v>
      </c>
      <c r="P6" s="46">
        <f t="shared" si="14"/>
        <v>3.3222591362126247E-3</v>
      </c>
      <c r="Q6" s="6" t="s">
        <v>673</v>
      </c>
      <c r="R6" s="6" t="s">
        <v>891</v>
      </c>
      <c r="S6" s="23">
        <f t="shared" si="15"/>
        <v>4.4225834046193326E-2</v>
      </c>
      <c r="T6" s="35">
        <f t="shared" si="16"/>
        <v>6.4371257485029941E-3</v>
      </c>
      <c r="U6" s="35">
        <f t="shared" si="17"/>
        <v>0.14555125725338491</v>
      </c>
      <c r="V6" s="5">
        <f t="shared" si="18"/>
        <v>23</v>
      </c>
      <c r="W6" s="36">
        <f t="shared" si="19"/>
        <v>8.2733812949640287E-2</v>
      </c>
      <c r="X6" s="6" t="s">
        <v>622</v>
      </c>
      <c r="Y6" s="6" t="s">
        <v>623</v>
      </c>
      <c r="Z6" s="35">
        <f t="shared" si="20"/>
        <v>5.9452523524379814E-3</v>
      </c>
      <c r="AA6" s="35">
        <f t="shared" si="21"/>
        <v>0.13837730214036834</v>
      </c>
      <c r="AB6" s="5">
        <f t="shared" si="22"/>
        <v>25</v>
      </c>
      <c r="AC6" s="36">
        <f t="shared" si="23"/>
        <v>9.8814229249011856E-2</v>
      </c>
      <c r="AD6" s="6" t="s">
        <v>429</v>
      </c>
      <c r="AE6" s="6" t="s">
        <v>430</v>
      </c>
      <c r="AF6" s="35">
        <f t="shared" si="24"/>
        <v>5.4106073567151414E-3</v>
      </c>
      <c r="AG6" s="35">
        <f t="shared" si="25"/>
        <v>0.13253012048192772</v>
      </c>
      <c r="AH6" s="5">
        <f t="shared" si="26"/>
        <v>11</v>
      </c>
      <c r="AI6" s="36">
        <f t="shared" si="27"/>
        <v>4.5454545454545456E-2</v>
      </c>
      <c r="AJ6" s="34" t="s">
        <v>216</v>
      </c>
      <c r="AK6" s="34" t="s">
        <v>217</v>
      </c>
      <c r="AL6" s="35">
        <f t="shared" si="28"/>
        <v>5.1753635585970919E-3</v>
      </c>
      <c r="AM6" s="35">
        <f t="shared" si="29"/>
        <v>0.13557422969187674</v>
      </c>
      <c r="AN6" s="5">
        <f t="shared" si="30"/>
        <v>27</v>
      </c>
      <c r="AO6" s="36">
        <f t="shared" si="31"/>
        <v>0.12558139534883722</v>
      </c>
      <c r="AP6" s="5">
        <v>215</v>
      </c>
      <c r="AQ6" s="23">
        <f t="shared" si="32"/>
        <v>4.5979469632164245E-3</v>
      </c>
      <c r="AR6" s="8">
        <f t="shared" si="33"/>
        <v>43</v>
      </c>
      <c r="AS6" s="24">
        <f t="shared" si="34"/>
        <v>0.25</v>
      </c>
      <c r="AT6" s="5">
        <v>172</v>
      </c>
      <c r="AU6" s="23">
        <f t="shared" si="35"/>
        <v>3.6783575705731392E-3</v>
      </c>
      <c r="AV6" s="10">
        <f t="shared" si="36"/>
        <v>9</v>
      </c>
      <c r="AW6" s="24">
        <f t="shared" si="37"/>
        <v>5.5214723926380369E-2</v>
      </c>
      <c r="AX6" s="7">
        <v>163</v>
      </c>
      <c r="AY6" s="11">
        <f t="shared" si="38"/>
        <v>3.4858853721129171E-3</v>
      </c>
      <c r="AZ6" s="13">
        <f t="shared" si="39"/>
        <v>30</v>
      </c>
      <c r="BA6" s="16">
        <f t="shared" si="40"/>
        <v>0.22556390977443608</v>
      </c>
      <c r="BB6" s="7">
        <v>133</v>
      </c>
      <c r="BC6" s="3">
        <f t="shared" si="41"/>
        <v>2.8443113772455091E-3</v>
      </c>
    </row>
    <row r="7" spans="1:55" x14ac:dyDescent="0.3">
      <c r="A7" s="51" t="s">
        <v>26</v>
      </c>
      <c r="B7" s="59">
        <v>6724</v>
      </c>
      <c r="C7" s="39">
        <v>236</v>
      </c>
      <c r="D7" s="39">
        <v>44</v>
      </c>
      <c r="E7" s="45">
        <f t="shared" si="5"/>
        <v>3.5098155859607377E-2</v>
      </c>
      <c r="F7" s="45">
        <f t="shared" si="6"/>
        <v>6.5437239738251043E-3</v>
      </c>
      <c r="G7" s="45">
        <f t="shared" si="7"/>
        <v>0.1864406779661017</v>
      </c>
      <c r="H7" s="65">
        <f t="shared" si="8"/>
        <v>0</v>
      </c>
      <c r="I7" s="46">
        <f t="shared" si="9"/>
        <v>0</v>
      </c>
      <c r="J7" s="8">
        <v>234</v>
      </c>
      <c r="K7" s="8">
        <v>44</v>
      </c>
      <c r="L7" s="45">
        <f t="shared" si="10"/>
        <v>3.4800713860797146E-2</v>
      </c>
      <c r="M7" s="45">
        <f t="shared" si="11"/>
        <v>6.5437239738251043E-3</v>
      </c>
      <c r="N7" s="45">
        <f t="shared" si="12"/>
        <v>0.18803418803418803</v>
      </c>
      <c r="O7" s="44">
        <f t="shared" si="13"/>
        <v>0</v>
      </c>
      <c r="P7" s="46">
        <f t="shared" si="14"/>
        <v>0</v>
      </c>
      <c r="Q7" s="39" t="s">
        <v>635</v>
      </c>
      <c r="R7" s="39" t="s">
        <v>523</v>
      </c>
      <c r="S7" s="23">
        <f t="shared" si="15"/>
        <v>3.3759666864961332E-2</v>
      </c>
      <c r="T7" s="35">
        <f t="shared" si="16"/>
        <v>6.5437239738251043E-3</v>
      </c>
      <c r="U7" s="35">
        <f t="shared" si="17"/>
        <v>0.19383259911894274</v>
      </c>
      <c r="V7" s="5">
        <f t="shared" si="18"/>
        <v>0</v>
      </c>
      <c r="W7" s="36">
        <f t="shared" si="19"/>
        <v>0</v>
      </c>
      <c r="X7" s="6" t="s">
        <v>620</v>
      </c>
      <c r="Y7" s="6" t="s">
        <v>523</v>
      </c>
      <c r="Z7" s="35">
        <f t="shared" si="20"/>
        <v>6.5437239738251043E-3</v>
      </c>
      <c r="AA7" s="35">
        <f t="shared" si="21"/>
        <v>0.19730941704035873</v>
      </c>
      <c r="AB7" s="5">
        <f t="shared" si="22"/>
        <v>0</v>
      </c>
      <c r="AC7" s="36">
        <f t="shared" si="23"/>
        <v>0</v>
      </c>
      <c r="AD7" s="39" t="s">
        <v>522</v>
      </c>
      <c r="AE7" s="39" t="s">
        <v>523</v>
      </c>
      <c r="AF7" s="35">
        <f t="shared" si="24"/>
        <v>6.5437239738251043E-3</v>
      </c>
      <c r="AG7" s="35">
        <f t="shared" si="25"/>
        <v>0.20465116279069767</v>
      </c>
      <c r="AH7" s="5">
        <f t="shared" si="26"/>
        <v>0</v>
      </c>
      <c r="AI7" s="36">
        <f t="shared" si="27"/>
        <v>0</v>
      </c>
      <c r="AJ7" s="34" t="s">
        <v>315</v>
      </c>
      <c r="AK7" s="34" t="s">
        <v>316</v>
      </c>
      <c r="AL7" s="35">
        <f t="shared" si="28"/>
        <v>6.5437239738251043E-3</v>
      </c>
      <c r="AM7" s="35">
        <f t="shared" si="29"/>
        <v>0.20657276995305165</v>
      </c>
      <c r="AN7" s="5">
        <f t="shared" si="30"/>
        <v>1</v>
      </c>
      <c r="AO7" s="36">
        <f t="shared" si="31"/>
        <v>2.3255813953488372E-2</v>
      </c>
      <c r="AP7" s="9">
        <v>43</v>
      </c>
      <c r="AQ7" s="23">
        <f t="shared" si="32"/>
        <v>6.3950029744199877E-3</v>
      </c>
      <c r="AR7" s="8">
        <f t="shared" si="33"/>
        <v>1</v>
      </c>
      <c r="AS7" s="24">
        <f t="shared" si="34"/>
        <v>2.3809523809523808E-2</v>
      </c>
      <c r="AT7" s="9">
        <v>42</v>
      </c>
      <c r="AU7" s="23">
        <f t="shared" si="35"/>
        <v>6.246281975014872E-3</v>
      </c>
      <c r="AV7" s="10">
        <f t="shared" si="36"/>
        <v>0</v>
      </c>
      <c r="AW7" s="24">
        <f t="shared" si="37"/>
        <v>0</v>
      </c>
      <c r="AX7" s="9">
        <v>42</v>
      </c>
      <c r="AY7" s="11">
        <f t="shared" si="38"/>
        <v>6.246281975014872E-3</v>
      </c>
      <c r="AZ7" s="13">
        <f t="shared" si="39"/>
        <v>1</v>
      </c>
      <c r="BA7" s="16">
        <f t="shared" si="40"/>
        <v>2.4390243902439025E-2</v>
      </c>
      <c r="BB7" s="9">
        <v>41</v>
      </c>
      <c r="BC7" s="3">
        <f t="shared" si="41"/>
        <v>6.0975609756097563E-3</v>
      </c>
    </row>
    <row r="8" spans="1:55" x14ac:dyDescent="0.3">
      <c r="A8" s="50" t="s">
        <v>22</v>
      </c>
      <c r="B8" s="42">
        <v>10676</v>
      </c>
      <c r="C8" s="38">
        <v>669</v>
      </c>
      <c r="D8" s="38">
        <v>64</v>
      </c>
      <c r="E8" s="45">
        <f t="shared" si="5"/>
        <v>6.2663919070813034E-2</v>
      </c>
      <c r="F8" s="45">
        <f t="shared" si="6"/>
        <v>5.9947545897339827E-3</v>
      </c>
      <c r="G8" s="45">
        <f t="shared" si="7"/>
        <v>9.5665171898355758E-2</v>
      </c>
      <c r="H8" s="65">
        <f t="shared" si="8"/>
        <v>0</v>
      </c>
      <c r="I8" s="46">
        <f t="shared" si="9"/>
        <v>0</v>
      </c>
      <c r="J8" s="8">
        <v>668</v>
      </c>
      <c r="K8" s="8">
        <v>64</v>
      </c>
      <c r="L8" s="45">
        <f t="shared" si="10"/>
        <v>6.2570251030348439E-2</v>
      </c>
      <c r="M8" s="45">
        <f t="shared" si="11"/>
        <v>5.9947545897339827E-3</v>
      </c>
      <c r="N8" s="45">
        <f t="shared" si="12"/>
        <v>9.580838323353294E-2</v>
      </c>
      <c r="O8" s="44">
        <f t="shared" si="13"/>
        <v>0</v>
      </c>
      <c r="P8" s="46">
        <f t="shared" si="14"/>
        <v>0</v>
      </c>
      <c r="Q8" s="6" t="s">
        <v>778</v>
      </c>
      <c r="R8" s="6" t="s">
        <v>435</v>
      </c>
      <c r="S8" s="23">
        <f t="shared" si="15"/>
        <v>6.1727238666167104E-2</v>
      </c>
      <c r="T8" s="35">
        <f t="shared" si="16"/>
        <v>5.9947545897339827E-3</v>
      </c>
      <c r="U8" s="35">
        <f t="shared" si="17"/>
        <v>9.7116843702579669E-2</v>
      </c>
      <c r="V8" s="5">
        <f t="shared" si="18"/>
        <v>0</v>
      </c>
      <c r="W8" s="36">
        <f t="shared" si="19"/>
        <v>0</v>
      </c>
      <c r="X8" s="6" t="s">
        <v>621</v>
      </c>
      <c r="Y8" s="6" t="s">
        <v>435</v>
      </c>
      <c r="Z8" s="35">
        <f t="shared" si="20"/>
        <v>5.9947545897339827E-3</v>
      </c>
      <c r="AA8" s="35">
        <f t="shared" si="21"/>
        <v>9.861325115562404E-2</v>
      </c>
      <c r="AB8" s="5">
        <f t="shared" si="22"/>
        <v>0</v>
      </c>
      <c r="AC8" s="36">
        <f t="shared" si="23"/>
        <v>0</v>
      </c>
      <c r="AD8" s="6" t="s">
        <v>434</v>
      </c>
      <c r="AE8" s="6" t="s">
        <v>435</v>
      </c>
      <c r="AF8" s="35">
        <f t="shared" si="24"/>
        <v>5.9947545897339827E-3</v>
      </c>
      <c r="AG8" s="35">
        <f t="shared" si="25"/>
        <v>0.10015649452269171</v>
      </c>
      <c r="AH8" s="5">
        <f t="shared" si="26"/>
        <v>0</v>
      </c>
      <c r="AI8" s="36">
        <f t="shared" si="27"/>
        <v>0</v>
      </c>
      <c r="AJ8" s="34" t="s">
        <v>222</v>
      </c>
      <c r="AK8" s="34" t="s">
        <v>223</v>
      </c>
      <c r="AL8" s="35">
        <f t="shared" si="28"/>
        <v>5.9947545897339827E-3</v>
      </c>
      <c r="AM8" s="35">
        <f t="shared" si="29"/>
        <v>0.10126582278481013</v>
      </c>
      <c r="AN8" s="5">
        <f t="shared" si="30"/>
        <v>0</v>
      </c>
      <c r="AO8" s="36">
        <f t="shared" si="31"/>
        <v>0</v>
      </c>
      <c r="AP8" s="5">
        <v>64</v>
      </c>
      <c r="AQ8" s="23">
        <f t="shared" si="32"/>
        <v>5.9947545897339827E-3</v>
      </c>
      <c r="AR8" s="8">
        <f t="shared" si="33"/>
        <v>0</v>
      </c>
      <c r="AS8" s="24">
        <f t="shared" si="34"/>
        <v>0</v>
      </c>
      <c r="AT8" s="5">
        <v>64</v>
      </c>
      <c r="AU8" s="23">
        <f t="shared" si="35"/>
        <v>5.9947545897339827E-3</v>
      </c>
      <c r="AV8" s="10">
        <f t="shared" si="36"/>
        <v>1</v>
      </c>
      <c r="AW8" s="24">
        <f t="shared" si="37"/>
        <v>1.5873015873015872E-2</v>
      </c>
      <c r="AX8" s="5">
        <v>63</v>
      </c>
      <c r="AY8" s="11">
        <f t="shared" si="38"/>
        <v>5.9010865492693894E-3</v>
      </c>
      <c r="AZ8" s="13">
        <f t="shared" si="39"/>
        <v>2</v>
      </c>
      <c r="BA8" s="16">
        <f t="shared" si="40"/>
        <v>3.2786885245901641E-2</v>
      </c>
      <c r="BB8" s="5">
        <v>61</v>
      </c>
      <c r="BC8" s="3">
        <f t="shared" si="41"/>
        <v>5.7137504683402026E-3</v>
      </c>
    </row>
    <row r="9" spans="1:55" x14ac:dyDescent="0.3">
      <c r="A9" s="50" t="s">
        <v>171</v>
      </c>
      <c r="B9" s="42">
        <v>12435</v>
      </c>
      <c r="C9" s="64">
        <v>1970</v>
      </c>
      <c r="D9" s="38">
        <v>72</v>
      </c>
      <c r="E9" s="45">
        <f t="shared" si="5"/>
        <v>0.1584238037796542</v>
      </c>
      <c r="F9" s="45">
        <f t="shared" si="6"/>
        <v>5.7901085645355854E-3</v>
      </c>
      <c r="G9" s="45">
        <f t="shared" si="7"/>
        <v>3.654822335025381E-2</v>
      </c>
      <c r="H9" s="65">
        <f t="shared" si="8"/>
        <v>27</v>
      </c>
      <c r="I9" s="46">
        <f t="shared" si="9"/>
        <v>0.6</v>
      </c>
      <c r="J9" s="27">
        <v>1455</v>
      </c>
      <c r="K9" s="8">
        <v>45</v>
      </c>
      <c r="L9" s="45">
        <f t="shared" si="10"/>
        <v>0.11700844390832328</v>
      </c>
      <c r="M9" s="45">
        <f t="shared" si="11"/>
        <v>3.6188178528347406E-3</v>
      </c>
      <c r="N9" s="45">
        <f t="shared" si="12"/>
        <v>3.0927835051546393E-2</v>
      </c>
      <c r="O9" s="44">
        <f t="shared" si="13"/>
        <v>15</v>
      </c>
      <c r="P9" s="46">
        <f t="shared" si="14"/>
        <v>0.5</v>
      </c>
      <c r="Q9" s="38" t="s">
        <v>802</v>
      </c>
      <c r="R9" s="38" t="s">
        <v>560</v>
      </c>
      <c r="S9" s="23">
        <f t="shared" si="15"/>
        <v>8.2106956172094889E-2</v>
      </c>
      <c r="T9" s="35">
        <f t="shared" si="16"/>
        <v>2.4125452352231603E-3</v>
      </c>
      <c r="U9" s="35">
        <f t="shared" si="17"/>
        <v>2.9382957884427033E-2</v>
      </c>
      <c r="V9" s="5">
        <f t="shared" si="18"/>
        <v>21</v>
      </c>
      <c r="W9" s="36">
        <f t="shared" si="19"/>
        <v>2.3333333333333335</v>
      </c>
      <c r="X9" s="6" t="s">
        <v>702</v>
      </c>
      <c r="Y9" s="6" t="s">
        <v>77</v>
      </c>
      <c r="Z9" s="35">
        <f t="shared" si="20"/>
        <v>7.2376357056694817E-4</v>
      </c>
      <c r="AA9" s="35">
        <f t="shared" si="21"/>
        <v>2.7777777777777776E-2</v>
      </c>
      <c r="AB9" s="5">
        <f t="shared" si="22"/>
        <v>1</v>
      </c>
      <c r="AC9" s="36">
        <f t="shared" si="23"/>
        <v>0.125</v>
      </c>
      <c r="AD9" s="38" t="s">
        <v>483</v>
      </c>
      <c r="AE9" s="38" t="s">
        <v>81</v>
      </c>
      <c r="AF9" s="35">
        <f t="shared" si="24"/>
        <v>6.4334539605950944E-4</v>
      </c>
      <c r="AG9" s="35">
        <f t="shared" si="25"/>
        <v>2.9629629629629631E-2</v>
      </c>
      <c r="AH9" s="5">
        <f t="shared" si="26"/>
        <v>2</v>
      </c>
      <c r="AI9" s="36">
        <f t="shared" si="27"/>
        <v>0.33333333333333331</v>
      </c>
      <c r="AJ9" s="32" t="s">
        <v>274</v>
      </c>
      <c r="AK9" s="32" t="s">
        <v>208</v>
      </c>
      <c r="AL9" s="35">
        <f t="shared" si="28"/>
        <v>4.8250904704463208E-4</v>
      </c>
      <c r="AM9" s="35">
        <f t="shared" si="29"/>
        <v>2.6548672566371681E-2</v>
      </c>
      <c r="AN9" s="5">
        <f t="shared" si="30"/>
        <v>5</v>
      </c>
      <c r="AO9" s="36">
        <f t="shared" si="31"/>
        <v>5</v>
      </c>
      <c r="AP9" s="5">
        <v>1</v>
      </c>
      <c r="AQ9" s="23">
        <f t="shared" si="32"/>
        <v>8.0418174507438679E-5</v>
      </c>
      <c r="AR9" s="8">
        <f t="shared" si="33"/>
        <v>0</v>
      </c>
      <c r="AS9" s="24">
        <f t="shared" si="34"/>
        <v>0</v>
      </c>
      <c r="AT9" s="5">
        <v>1</v>
      </c>
      <c r="AU9" s="23">
        <f t="shared" si="35"/>
        <v>8.0418174507438679E-5</v>
      </c>
      <c r="AV9" s="10">
        <f t="shared" si="36"/>
        <v>0</v>
      </c>
      <c r="AW9" s="24">
        <f t="shared" si="37"/>
        <v>0</v>
      </c>
      <c r="AX9" s="5">
        <v>1</v>
      </c>
      <c r="AY9" s="11">
        <f t="shared" si="38"/>
        <v>8.0418174507438679E-5</v>
      </c>
      <c r="AZ9" s="13">
        <f t="shared" si="39"/>
        <v>0</v>
      </c>
      <c r="BA9" s="16">
        <f t="shared" si="40"/>
        <v>0</v>
      </c>
      <c r="BB9" s="5" t="s">
        <v>126</v>
      </c>
      <c r="BC9" s="3">
        <f t="shared" si="41"/>
        <v>8.0418174507438679E-5</v>
      </c>
    </row>
    <row r="10" spans="1:55" x14ac:dyDescent="0.3">
      <c r="A10" s="52" t="s">
        <v>624</v>
      </c>
      <c r="B10" s="19">
        <v>4991</v>
      </c>
      <c r="C10" s="6">
        <v>188</v>
      </c>
      <c r="D10" s="6">
        <v>24</v>
      </c>
      <c r="E10" s="45">
        <f t="shared" si="5"/>
        <v>3.7667802043678623E-2</v>
      </c>
      <c r="F10" s="45">
        <f t="shared" si="6"/>
        <v>4.808655580044079E-3</v>
      </c>
      <c r="G10" s="45">
        <f t="shared" si="7"/>
        <v>0.1276595744680851</v>
      </c>
      <c r="H10" s="65">
        <f t="shared" si="8"/>
        <v>0</v>
      </c>
      <c r="I10" s="46">
        <f t="shared" si="9"/>
        <v>0</v>
      </c>
      <c r="J10" s="8">
        <v>181</v>
      </c>
      <c r="K10" s="8">
        <v>24</v>
      </c>
      <c r="L10" s="45">
        <f t="shared" si="10"/>
        <v>3.62652774994991E-2</v>
      </c>
      <c r="M10" s="45">
        <f t="shared" si="11"/>
        <v>4.808655580044079E-3</v>
      </c>
      <c r="N10" s="45">
        <f t="shared" si="12"/>
        <v>0.13259668508287292</v>
      </c>
      <c r="O10" s="44">
        <f t="shared" si="13"/>
        <v>0</v>
      </c>
      <c r="P10" s="46">
        <f t="shared" si="14"/>
        <v>0</v>
      </c>
      <c r="Q10" s="6" t="s">
        <v>845</v>
      </c>
      <c r="R10" s="6" t="s">
        <v>39</v>
      </c>
      <c r="S10" s="23">
        <f t="shared" si="15"/>
        <v>3.5664195551993585E-2</v>
      </c>
      <c r="T10" s="35">
        <f t="shared" si="16"/>
        <v>4.808655580044079E-3</v>
      </c>
      <c r="U10" s="35">
        <f t="shared" si="17"/>
        <v>0.1348314606741573</v>
      </c>
      <c r="V10" s="5">
        <f t="shared" si="18"/>
        <v>2</v>
      </c>
      <c r="W10" s="36">
        <f t="shared" si="19"/>
        <v>9.0909090909090912E-2</v>
      </c>
      <c r="X10" s="6" t="s">
        <v>625</v>
      </c>
      <c r="Y10" s="6" t="s">
        <v>41</v>
      </c>
      <c r="Z10" s="35">
        <f t="shared" si="20"/>
        <v>4.4079342817070731E-3</v>
      </c>
      <c r="AA10" s="35">
        <f t="shared" si="21"/>
        <v>0.12790697674418605</v>
      </c>
      <c r="AB10" s="5">
        <f t="shared" si="22"/>
        <v>22</v>
      </c>
      <c r="AC10" s="36">
        <v>22</v>
      </c>
      <c r="AD10" s="38"/>
      <c r="AE10" s="38">
        <v>0</v>
      </c>
      <c r="AF10" s="35"/>
      <c r="AG10" s="35"/>
      <c r="AH10" s="5"/>
      <c r="AI10" s="36"/>
      <c r="AJ10" s="34"/>
      <c r="AK10" s="33"/>
      <c r="AL10" s="35"/>
      <c r="AM10" s="35"/>
      <c r="AN10" s="5"/>
      <c r="AO10" s="36"/>
      <c r="AP10" s="8"/>
      <c r="AQ10" s="23"/>
      <c r="AR10" s="8"/>
      <c r="AS10" s="24"/>
      <c r="AT10" s="8"/>
      <c r="AU10" s="23"/>
      <c r="AV10" s="10"/>
      <c r="AW10" s="24"/>
      <c r="AX10" s="5"/>
      <c r="AY10" s="11"/>
      <c r="AZ10" s="13"/>
      <c r="BA10" s="16"/>
      <c r="BB10" s="5"/>
      <c r="BC10" s="3"/>
    </row>
    <row r="11" spans="1:55" x14ac:dyDescent="0.3">
      <c r="A11" s="50" t="s">
        <v>17</v>
      </c>
      <c r="B11" s="42">
        <v>26058</v>
      </c>
      <c r="C11" s="38">
        <v>957</v>
      </c>
      <c r="D11" s="38">
        <v>100</v>
      </c>
      <c r="E11" s="45">
        <f t="shared" si="5"/>
        <v>3.6725765599815795E-2</v>
      </c>
      <c r="F11" s="45">
        <f t="shared" si="6"/>
        <v>3.8375930616317447E-3</v>
      </c>
      <c r="G11" s="45">
        <f t="shared" si="7"/>
        <v>0.1044932079414838</v>
      </c>
      <c r="H11" s="65">
        <f t="shared" si="8"/>
        <v>0</v>
      </c>
      <c r="I11" s="46">
        <f t="shared" si="9"/>
        <v>0</v>
      </c>
      <c r="J11" s="8">
        <v>927</v>
      </c>
      <c r="K11" s="8">
        <v>100</v>
      </c>
      <c r="L11" s="45">
        <f t="shared" si="10"/>
        <v>3.5574487681326275E-2</v>
      </c>
      <c r="M11" s="45">
        <f t="shared" si="11"/>
        <v>3.8375930616317447E-3</v>
      </c>
      <c r="N11" s="45">
        <f t="shared" si="12"/>
        <v>0.10787486515641856</v>
      </c>
      <c r="O11" s="44">
        <f t="shared" si="13"/>
        <v>1</v>
      </c>
      <c r="P11" s="46">
        <f t="shared" si="14"/>
        <v>1.0101010101010102E-2</v>
      </c>
      <c r="Q11" s="38" t="s">
        <v>839</v>
      </c>
      <c r="R11" s="38" t="s">
        <v>521</v>
      </c>
      <c r="S11" s="23">
        <f t="shared" si="15"/>
        <v>3.4615089415918336E-2</v>
      </c>
      <c r="T11" s="35">
        <f t="shared" si="16"/>
        <v>3.7992171310154269E-3</v>
      </c>
      <c r="U11" s="35">
        <f t="shared" si="17"/>
        <v>0.10975609756097561</v>
      </c>
      <c r="V11" s="5">
        <f t="shared" si="18"/>
        <v>0</v>
      </c>
      <c r="W11" s="36">
        <f t="shared" si="19"/>
        <v>0</v>
      </c>
      <c r="X11" s="6" t="s">
        <v>626</v>
      </c>
      <c r="Y11" s="6" t="s">
        <v>521</v>
      </c>
      <c r="Z11" s="35">
        <f t="shared" si="20"/>
        <v>3.7992171310154269E-3</v>
      </c>
      <c r="AA11" s="35">
        <f t="shared" si="21"/>
        <v>0.11275626423690205</v>
      </c>
      <c r="AB11" s="5">
        <f t="shared" si="22"/>
        <v>0</v>
      </c>
      <c r="AC11" s="36">
        <f t="shared" ref="AC11:AC33" si="42">AB11/AE11</f>
        <v>0</v>
      </c>
      <c r="AD11" s="38" t="s">
        <v>535</v>
      </c>
      <c r="AE11" s="38" t="s">
        <v>521</v>
      </c>
      <c r="AF11" s="35">
        <f t="shared" ref="AF11:AF33" si="43">AE11/B11</f>
        <v>3.7992171310154269E-3</v>
      </c>
      <c r="AG11" s="35">
        <f t="shared" ref="AG11:AG33" si="44">AE11/AD11</f>
        <v>0.11471610660486674</v>
      </c>
      <c r="AH11" s="5">
        <f t="shared" ref="AH11:AH33" si="45">AE11-AK11</f>
        <v>2</v>
      </c>
      <c r="AI11" s="36">
        <f t="shared" ref="AI11:AI33" si="46">AH11/AK11</f>
        <v>2.0618556701030927E-2</v>
      </c>
      <c r="AJ11" s="34" t="s">
        <v>334</v>
      </c>
      <c r="AK11" s="34" t="s">
        <v>309</v>
      </c>
      <c r="AL11" s="35">
        <f t="shared" ref="AL11:AL33" si="47">AK11/B11</f>
        <v>3.7224652697827923E-3</v>
      </c>
      <c r="AM11" s="35">
        <f t="shared" ref="AM11:AM33" si="48">AK11/AJ11</f>
        <v>0.11438679245283019</v>
      </c>
      <c r="AN11" s="5">
        <f t="shared" ref="AN11:AN33" si="49">AK11-AP11</f>
        <v>5</v>
      </c>
      <c r="AO11" s="36">
        <f t="shared" ref="AO11:AO33" si="50">AN11/AP11</f>
        <v>5.434782608695652E-2</v>
      </c>
      <c r="AP11" s="5">
        <v>92</v>
      </c>
      <c r="AQ11" s="23">
        <f t="shared" ref="AQ11:AQ26" si="51">AP11/B11</f>
        <v>3.530585616701205E-3</v>
      </c>
      <c r="AR11" s="8">
        <f t="shared" ref="AR11:AR33" si="52">AP11-AT11</f>
        <v>1</v>
      </c>
      <c r="AS11" s="24">
        <f t="shared" ref="AS11:AS33" si="53">AR11/AT11</f>
        <v>1.098901098901099E-2</v>
      </c>
      <c r="AT11" s="5">
        <v>91</v>
      </c>
      <c r="AU11" s="23">
        <f t="shared" ref="AU11:AU26" si="54">AT11/B11</f>
        <v>3.4922096860848877E-3</v>
      </c>
      <c r="AV11" s="10">
        <f t="shared" ref="AV11:AV33" si="55">AT11-AX11</f>
        <v>1</v>
      </c>
      <c r="AW11" s="24">
        <f t="shared" ref="AW11:AW33" si="56">AV11/AX11</f>
        <v>1.1111111111111112E-2</v>
      </c>
      <c r="AX11" s="5">
        <v>90</v>
      </c>
      <c r="AY11" s="11">
        <f t="shared" ref="AY11:AY26" si="57">AX11/B11</f>
        <v>3.45383375546857E-3</v>
      </c>
      <c r="AZ11" s="13">
        <f t="shared" ref="AZ11:AZ26" si="58">AX11-BB11</f>
        <v>6</v>
      </c>
      <c r="BA11" s="16">
        <f t="shared" ref="BA11:BA26" si="59">AZ11/BB11</f>
        <v>7.1428571428571425E-2</v>
      </c>
      <c r="BB11" s="5">
        <v>84</v>
      </c>
      <c r="BC11" s="3">
        <f t="shared" ref="BC11:BC26" si="60">BB11/B11</f>
        <v>3.2235781717706653E-3</v>
      </c>
    </row>
    <row r="12" spans="1:55" x14ac:dyDescent="0.3">
      <c r="A12" s="49" t="s">
        <v>19</v>
      </c>
      <c r="B12" s="19">
        <v>59240</v>
      </c>
      <c r="C12" s="27">
        <v>1449</v>
      </c>
      <c r="D12" s="6">
        <v>219</v>
      </c>
      <c r="E12" s="45">
        <f t="shared" si="5"/>
        <v>2.4459824442943957E-2</v>
      </c>
      <c r="F12" s="45">
        <f t="shared" si="6"/>
        <v>3.6968264686022957E-3</v>
      </c>
      <c r="G12" s="45">
        <f t="shared" si="7"/>
        <v>0.15113871635610765</v>
      </c>
      <c r="H12" s="65">
        <f t="shared" si="8"/>
        <v>9</v>
      </c>
      <c r="I12" s="46">
        <f t="shared" si="9"/>
        <v>4.2857142857142858E-2</v>
      </c>
      <c r="J12" s="27">
        <v>1430</v>
      </c>
      <c r="K12" s="8">
        <v>210</v>
      </c>
      <c r="L12" s="45">
        <f t="shared" si="10"/>
        <v>2.4139095205941929E-2</v>
      </c>
      <c r="M12" s="45">
        <f t="shared" si="11"/>
        <v>3.5449020931802838E-3</v>
      </c>
      <c r="N12" s="45">
        <f t="shared" si="12"/>
        <v>0.14685314685314685</v>
      </c>
      <c r="O12" s="44">
        <f t="shared" si="13"/>
        <v>3</v>
      </c>
      <c r="P12" s="46">
        <f t="shared" si="14"/>
        <v>1.4492753623188406E-2</v>
      </c>
      <c r="Q12" s="38" t="s">
        <v>786</v>
      </c>
      <c r="R12" s="38" t="s">
        <v>536</v>
      </c>
      <c r="S12" s="23">
        <f t="shared" si="15"/>
        <v>2.1725185685347738E-2</v>
      </c>
      <c r="T12" s="35">
        <f t="shared" si="16"/>
        <v>3.4942606347062796E-3</v>
      </c>
      <c r="U12" s="35">
        <f t="shared" si="17"/>
        <v>0.16083916083916083</v>
      </c>
      <c r="V12" s="5">
        <f t="shared" si="18"/>
        <v>30</v>
      </c>
      <c r="W12" s="36">
        <f t="shared" si="19"/>
        <v>0.16949152542372881</v>
      </c>
      <c r="X12" s="6" t="s">
        <v>633</v>
      </c>
      <c r="Y12" s="6" t="s">
        <v>634</v>
      </c>
      <c r="Z12" s="35">
        <f t="shared" si="20"/>
        <v>2.9878460499662392E-3</v>
      </c>
      <c r="AA12" s="35">
        <f t="shared" si="21"/>
        <v>0.14924114671163574</v>
      </c>
      <c r="AB12" s="5">
        <f t="shared" si="22"/>
        <v>16</v>
      </c>
      <c r="AC12" s="36">
        <f t="shared" si="42"/>
        <v>9.9378881987577633E-2</v>
      </c>
      <c r="AD12" s="38" t="s">
        <v>454</v>
      </c>
      <c r="AE12" s="38" t="s">
        <v>455</v>
      </c>
      <c r="AF12" s="35">
        <f t="shared" si="43"/>
        <v>2.7177582714382176E-3</v>
      </c>
      <c r="AG12" s="35">
        <f t="shared" si="44"/>
        <v>0.15909090909090909</v>
      </c>
      <c r="AH12" s="5">
        <f t="shared" si="45"/>
        <v>14</v>
      </c>
      <c r="AI12" s="36">
        <f t="shared" si="46"/>
        <v>9.5238095238095233E-2</v>
      </c>
      <c r="AJ12" s="32" t="s">
        <v>244</v>
      </c>
      <c r="AK12" s="32" t="s">
        <v>245</v>
      </c>
      <c r="AL12" s="35">
        <f t="shared" si="47"/>
        <v>2.4814314652261984E-3</v>
      </c>
      <c r="AM12" s="35">
        <f t="shared" si="48"/>
        <v>0.16030534351145037</v>
      </c>
      <c r="AN12" s="5">
        <f t="shared" si="49"/>
        <v>44</v>
      </c>
      <c r="AO12" s="36">
        <f t="shared" si="50"/>
        <v>0.42718446601941745</v>
      </c>
      <c r="AP12" s="8">
        <v>103</v>
      </c>
      <c r="AQ12" s="23">
        <f t="shared" si="51"/>
        <v>1.7386900742741391E-3</v>
      </c>
      <c r="AR12" s="8">
        <f t="shared" si="52"/>
        <v>6</v>
      </c>
      <c r="AS12" s="24">
        <f t="shared" si="53"/>
        <v>6.1855670103092786E-2</v>
      </c>
      <c r="AT12" s="8">
        <v>97</v>
      </c>
      <c r="AU12" s="23">
        <f t="shared" si="54"/>
        <v>1.6374071573261311E-3</v>
      </c>
      <c r="AV12" s="10">
        <f t="shared" si="55"/>
        <v>1</v>
      </c>
      <c r="AW12" s="24">
        <f t="shared" si="56"/>
        <v>1.0416666666666666E-2</v>
      </c>
      <c r="AX12" s="7">
        <v>96</v>
      </c>
      <c r="AY12" s="11">
        <f t="shared" si="57"/>
        <v>1.6205266711681297E-3</v>
      </c>
      <c r="AZ12" s="13">
        <f t="shared" si="58"/>
        <v>8</v>
      </c>
      <c r="BA12" s="16">
        <f t="shared" si="59"/>
        <v>9.0909090909090912E-2</v>
      </c>
      <c r="BB12" s="7">
        <v>88</v>
      </c>
      <c r="BC12" s="3">
        <f t="shared" si="60"/>
        <v>1.4854827819041189E-3</v>
      </c>
    </row>
    <row r="13" spans="1:55" x14ac:dyDescent="0.3">
      <c r="A13" s="49" t="s">
        <v>15</v>
      </c>
      <c r="B13" s="28">
        <v>73808</v>
      </c>
      <c r="C13" s="27">
        <v>1639</v>
      </c>
      <c r="D13" s="6">
        <v>271</v>
      </c>
      <c r="E13" s="45">
        <f t="shared" si="5"/>
        <v>2.2206264903533491E-2</v>
      </c>
      <c r="F13" s="45">
        <f t="shared" si="6"/>
        <v>3.6716887058313463E-3</v>
      </c>
      <c r="G13" s="45">
        <f t="shared" si="7"/>
        <v>0.16534472239170225</v>
      </c>
      <c r="H13" s="65">
        <f t="shared" si="8"/>
        <v>5</v>
      </c>
      <c r="I13" s="46">
        <f t="shared" si="9"/>
        <v>1.8796992481203006E-2</v>
      </c>
      <c r="J13" s="27">
        <v>1584</v>
      </c>
      <c r="K13" s="8">
        <v>266</v>
      </c>
      <c r="L13" s="45">
        <f t="shared" si="10"/>
        <v>2.1461088228918273E-2</v>
      </c>
      <c r="M13" s="45">
        <f t="shared" si="11"/>
        <v>3.6039453717754172E-3</v>
      </c>
      <c r="N13" s="45">
        <f t="shared" si="12"/>
        <v>0.16792929292929293</v>
      </c>
      <c r="O13" s="44">
        <f t="shared" si="13"/>
        <v>5</v>
      </c>
      <c r="P13" s="46">
        <f t="shared" si="14"/>
        <v>1.9157088122605363E-2</v>
      </c>
      <c r="Q13" s="38" t="s">
        <v>841</v>
      </c>
      <c r="R13" s="38" t="s">
        <v>895</v>
      </c>
      <c r="S13" s="23">
        <f t="shared" si="15"/>
        <v>2.0323000216778669E-2</v>
      </c>
      <c r="T13" s="35">
        <f t="shared" si="16"/>
        <v>3.5362020377194886E-3</v>
      </c>
      <c r="U13" s="35">
        <f t="shared" si="17"/>
        <v>0.17399999999999999</v>
      </c>
      <c r="V13" s="5">
        <f t="shared" si="18"/>
        <v>22</v>
      </c>
      <c r="W13" s="36">
        <f t="shared" si="19"/>
        <v>9.2050209205020925E-2</v>
      </c>
      <c r="X13" s="6" t="s">
        <v>629</v>
      </c>
      <c r="Y13" s="6" t="s">
        <v>630</v>
      </c>
      <c r="Z13" s="35">
        <f t="shared" si="20"/>
        <v>3.2381313678734014E-3</v>
      </c>
      <c r="AA13" s="35">
        <f t="shared" si="21"/>
        <v>0.17194244604316547</v>
      </c>
      <c r="AB13" s="5">
        <f t="shared" si="22"/>
        <v>21</v>
      </c>
      <c r="AC13" s="36">
        <f t="shared" si="42"/>
        <v>9.6330275229357804E-2</v>
      </c>
      <c r="AD13" s="38" t="s">
        <v>540</v>
      </c>
      <c r="AE13" s="38" t="s">
        <v>541</v>
      </c>
      <c r="AF13" s="35">
        <f t="shared" si="43"/>
        <v>2.9536093648385E-3</v>
      </c>
      <c r="AG13" s="35">
        <f t="shared" si="44"/>
        <v>0.17178881008668243</v>
      </c>
      <c r="AH13" s="5">
        <f t="shared" si="45"/>
        <v>12</v>
      </c>
      <c r="AI13" s="36">
        <f t="shared" si="46"/>
        <v>5.8252427184466021E-2</v>
      </c>
      <c r="AJ13" s="32" t="s">
        <v>337</v>
      </c>
      <c r="AK13" s="32" t="s">
        <v>338</v>
      </c>
      <c r="AL13" s="35">
        <f t="shared" si="47"/>
        <v>2.7910253631042705E-3</v>
      </c>
      <c r="AM13" s="35">
        <f t="shared" si="48"/>
        <v>0.16954732510288065</v>
      </c>
      <c r="AN13" s="5">
        <f t="shared" si="49"/>
        <v>32</v>
      </c>
      <c r="AO13" s="36">
        <f t="shared" si="50"/>
        <v>0.18390804597701149</v>
      </c>
      <c r="AP13" s="8">
        <v>174</v>
      </c>
      <c r="AQ13" s="23">
        <f t="shared" si="51"/>
        <v>2.3574680251463257E-3</v>
      </c>
      <c r="AR13" s="8">
        <f t="shared" si="52"/>
        <v>23</v>
      </c>
      <c r="AS13" s="24">
        <f t="shared" si="53"/>
        <v>0.15231788079470199</v>
      </c>
      <c r="AT13" s="8">
        <v>151</v>
      </c>
      <c r="AU13" s="23">
        <f t="shared" si="54"/>
        <v>2.0458486884890525E-3</v>
      </c>
      <c r="AV13" s="10">
        <f t="shared" si="55"/>
        <v>6</v>
      </c>
      <c r="AW13" s="24">
        <f t="shared" si="56"/>
        <v>4.1379310344827586E-2</v>
      </c>
      <c r="AX13" s="7">
        <v>145</v>
      </c>
      <c r="AY13" s="11">
        <f t="shared" si="57"/>
        <v>1.9645566876219378E-3</v>
      </c>
      <c r="AZ13" s="13">
        <f t="shared" si="58"/>
        <v>30</v>
      </c>
      <c r="BA13" s="16">
        <f t="shared" si="59"/>
        <v>0.2608695652173913</v>
      </c>
      <c r="BB13" s="7">
        <v>115</v>
      </c>
      <c r="BC13" s="3">
        <f t="shared" si="60"/>
        <v>1.5580966832863647E-3</v>
      </c>
    </row>
    <row r="14" spans="1:55" x14ac:dyDescent="0.3">
      <c r="A14" s="49" t="s">
        <v>147</v>
      </c>
      <c r="B14" s="28">
        <v>34843</v>
      </c>
      <c r="C14" s="27">
        <v>1609</v>
      </c>
      <c r="D14" s="6">
        <v>127</v>
      </c>
      <c r="E14" s="45">
        <f t="shared" si="5"/>
        <v>4.6178572453577475E-2</v>
      </c>
      <c r="F14" s="45">
        <f t="shared" si="6"/>
        <v>3.6449215050368797E-3</v>
      </c>
      <c r="G14" s="45">
        <f t="shared" si="7"/>
        <v>7.8931013051584842E-2</v>
      </c>
      <c r="H14" s="65">
        <f t="shared" si="8"/>
        <v>2</v>
      </c>
      <c r="I14" s="46">
        <f t="shared" si="9"/>
        <v>1.6E-2</v>
      </c>
      <c r="J14" s="27">
        <v>1575</v>
      </c>
      <c r="K14" s="8">
        <v>125</v>
      </c>
      <c r="L14" s="45">
        <f t="shared" si="10"/>
        <v>4.5202766696323511E-2</v>
      </c>
      <c r="M14" s="45">
        <f t="shared" si="11"/>
        <v>3.5875211663748815E-3</v>
      </c>
      <c r="N14" s="45">
        <f t="shared" si="12"/>
        <v>7.9365079365079361E-2</v>
      </c>
      <c r="O14" s="44">
        <f t="shared" si="13"/>
        <v>3</v>
      </c>
      <c r="P14" s="46">
        <f t="shared" si="14"/>
        <v>2.4590163934426229E-2</v>
      </c>
      <c r="Q14" s="6" t="s">
        <v>772</v>
      </c>
      <c r="R14" s="6" t="s">
        <v>890</v>
      </c>
      <c r="S14" s="23">
        <f t="shared" si="15"/>
        <v>4.3882558907097552E-2</v>
      </c>
      <c r="T14" s="35">
        <f t="shared" si="16"/>
        <v>3.5014206583818845E-3</v>
      </c>
      <c r="U14" s="35">
        <f t="shared" si="17"/>
        <v>7.9790712884238058E-2</v>
      </c>
      <c r="V14" s="5">
        <f t="shared" si="18"/>
        <v>2</v>
      </c>
      <c r="W14" s="36">
        <f t="shared" si="19"/>
        <v>1.6666666666666666E-2</v>
      </c>
      <c r="X14" s="6" t="s">
        <v>627</v>
      </c>
      <c r="Y14" s="6" t="s">
        <v>628</v>
      </c>
      <c r="Z14" s="35">
        <f t="shared" si="20"/>
        <v>3.4440203197198863E-3</v>
      </c>
      <c r="AA14" s="35">
        <f t="shared" si="21"/>
        <v>8.247422680412371E-2</v>
      </c>
      <c r="AB14" s="5">
        <f t="shared" si="22"/>
        <v>3</v>
      </c>
      <c r="AC14" s="36">
        <f t="shared" si="42"/>
        <v>2.564102564102564E-2</v>
      </c>
      <c r="AD14" s="6" t="s">
        <v>421</v>
      </c>
      <c r="AE14" s="6" t="s">
        <v>422</v>
      </c>
      <c r="AF14" s="35">
        <f t="shared" si="43"/>
        <v>3.3579198117268893E-3</v>
      </c>
      <c r="AG14" s="35">
        <f t="shared" si="44"/>
        <v>0.09</v>
      </c>
      <c r="AH14" s="5">
        <f t="shared" si="45"/>
        <v>4</v>
      </c>
      <c r="AI14" s="36">
        <f t="shared" si="46"/>
        <v>3.5398230088495575E-2</v>
      </c>
      <c r="AJ14" s="34" t="s">
        <v>205</v>
      </c>
      <c r="AK14" s="34" t="s">
        <v>206</v>
      </c>
      <c r="AL14" s="35">
        <f t="shared" si="47"/>
        <v>3.2431191344028929E-3</v>
      </c>
      <c r="AM14" s="35">
        <f t="shared" si="48"/>
        <v>8.9968152866242032E-2</v>
      </c>
      <c r="AN14" s="5">
        <f t="shared" si="49"/>
        <v>11</v>
      </c>
      <c r="AO14" s="36">
        <f t="shared" si="50"/>
        <v>0.10784313725490197</v>
      </c>
      <c r="AP14" s="8">
        <v>102</v>
      </c>
      <c r="AQ14" s="23">
        <f t="shared" si="51"/>
        <v>2.9274172717619032E-3</v>
      </c>
      <c r="AR14" s="8">
        <f t="shared" si="52"/>
        <v>7</v>
      </c>
      <c r="AS14" s="24">
        <f t="shared" si="53"/>
        <v>7.3684210526315783E-2</v>
      </c>
      <c r="AT14" s="8">
        <v>95</v>
      </c>
      <c r="AU14" s="23">
        <f t="shared" si="54"/>
        <v>2.7265160864449098E-3</v>
      </c>
      <c r="AV14" s="10">
        <f t="shared" si="55"/>
        <v>2</v>
      </c>
      <c r="AW14" s="24">
        <f t="shared" si="56"/>
        <v>2.1505376344086023E-2</v>
      </c>
      <c r="AX14" s="8">
        <v>93</v>
      </c>
      <c r="AY14" s="11">
        <f t="shared" si="57"/>
        <v>2.6691157477829121E-3</v>
      </c>
      <c r="AZ14" s="13">
        <f t="shared" si="58"/>
        <v>9</v>
      </c>
      <c r="BA14" s="16">
        <f t="shared" si="59"/>
        <v>0.10714285714285714</v>
      </c>
      <c r="BB14" s="8">
        <v>84</v>
      </c>
      <c r="BC14" s="3">
        <f t="shared" si="60"/>
        <v>2.4108142238039205E-3</v>
      </c>
    </row>
    <row r="15" spans="1:55" x14ac:dyDescent="0.3">
      <c r="A15" s="49" t="s">
        <v>16</v>
      </c>
      <c r="B15" s="28">
        <v>44353</v>
      </c>
      <c r="C15" s="27">
        <v>1816</v>
      </c>
      <c r="D15" s="6">
        <v>152</v>
      </c>
      <c r="E15" s="45">
        <f t="shared" si="5"/>
        <v>4.0944242779518858E-2</v>
      </c>
      <c r="F15" s="45">
        <f t="shared" si="6"/>
        <v>3.4270511577570851E-3</v>
      </c>
      <c r="G15" s="45">
        <f t="shared" si="7"/>
        <v>8.3700440528634359E-2</v>
      </c>
      <c r="H15" s="65">
        <f t="shared" si="8"/>
        <v>4</v>
      </c>
      <c r="I15" s="46">
        <f t="shared" si="9"/>
        <v>2.7027027027027029E-2</v>
      </c>
      <c r="J15" s="27">
        <v>1785</v>
      </c>
      <c r="K15" s="8">
        <v>148</v>
      </c>
      <c r="L15" s="45">
        <f t="shared" si="10"/>
        <v>4.0245304714449981E-2</v>
      </c>
      <c r="M15" s="45">
        <f t="shared" si="11"/>
        <v>3.3368656009740041E-3</v>
      </c>
      <c r="N15" s="45">
        <f t="shared" si="12"/>
        <v>8.2913165266106439E-2</v>
      </c>
      <c r="O15" s="44">
        <f t="shared" si="13"/>
        <v>4</v>
      </c>
      <c r="P15" s="46">
        <f t="shared" si="14"/>
        <v>2.7777777777777776E-2</v>
      </c>
      <c r="Q15" s="6" t="s">
        <v>813</v>
      </c>
      <c r="R15" s="6" t="s">
        <v>445</v>
      </c>
      <c r="S15" s="23">
        <f t="shared" si="15"/>
        <v>3.9163078033053009E-2</v>
      </c>
      <c r="T15" s="35">
        <f t="shared" si="16"/>
        <v>3.2466800441909227E-3</v>
      </c>
      <c r="U15" s="35">
        <f t="shared" si="17"/>
        <v>8.2901554404145081E-2</v>
      </c>
      <c r="V15" s="5">
        <f t="shared" si="18"/>
        <v>10</v>
      </c>
      <c r="W15" s="36">
        <f t="shared" si="19"/>
        <v>7.4626865671641784E-2</v>
      </c>
      <c r="X15" s="6" t="s">
        <v>631</v>
      </c>
      <c r="Y15" s="6" t="s">
        <v>632</v>
      </c>
      <c r="Z15" s="35">
        <f t="shared" si="20"/>
        <v>3.0212161522332197E-3</v>
      </c>
      <c r="AA15" s="35">
        <f t="shared" si="21"/>
        <v>8.5513720485003192E-2</v>
      </c>
      <c r="AB15" s="5">
        <f t="shared" si="22"/>
        <v>1</v>
      </c>
      <c r="AC15" s="36">
        <f t="shared" si="42"/>
        <v>7.5187969924812026E-3</v>
      </c>
      <c r="AD15" s="6" t="s">
        <v>500</v>
      </c>
      <c r="AE15" s="6" t="s">
        <v>501</v>
      </c>
      <c r="AF15" s="35">
        <f t="shared" si="43"/>
        <v>2.9986697630374494E-3</v>
      </c>
      <c r="AG15" s="35">
        <f t="shared" si="44"/>
        <v>8.7270341207349084E-2</v>
      </c>
      <c r="AH15" s="5">
        <f t="shared" si="45"/>
        <v>3</v>
      </c>
      <c r="AI15" s="36">
        <f t="shared" si="46"/>
        <v>2.3076923076923078E-2</v>
      </c>
      <c r="AJ15" s="32" t="s">
        <v>292</v>
      </c>
      <c r="AK15" s="32" t="s">
        <v>293</v>
      </c>
      <c r="AL15" s="35">
        <f t="shared" si="47"/>
        <v>2.9310305954501387E-3</v>
      </c>
      <c r="AM15" s="35">
        <f t="shared" si="48"/>
        <v>8.8435374149659865E-2</v>
      </c>
      <c r="AN15" s="5">
        <f t="shared" si="49"/>
        <v>11</v>
      </c>
      <c r="AO15" s="36">
        <f t="shared" si="50"/>
        <v>9.2436974789915971E-2</v>
      </c>
      <c r="AP15" s="8">
        <v>119</v>
      </c>
      <c r="AQ15" s="23">
        <f t="shared" si="51"/>
        <v>2.6830203142966655E-3</v>
      </c>
      <c r="AR15" s="8">
        <f t="shared" si="52"/>
        <v>23</v>
      </c>
      <c r="AS15" s="24">
        <f t="shared" si="53"/>
        <v>0.23958333333333334</v>
      </c>
      <c r="AT15" s="8">
        <v>96</v>
      </c>
      <c r="AU15" s="23">
        <f t="shared" si="54"/>
        <v>2.1644533627939487E-3</v>
      </c>
      <c r="AV15" s="10">
        <f t="shared" si="55"/>
        <v>0</v>
      </c>
      <c r="AW15" s="24">
        <f t="shared" si="56"/>
        <v>0</v>
      </c>
      <c r="AX15" s="8">
        <v>96</v>
      </c>
      <c r="AY15" s="11">
        <f t="shared" si="57"/>
        <v>2.1644533627939487E-3</v>
      </c>
      <c r="AZ15" s="13">
        <f t="shared" si="58"/>
        <v>2</v>
      </c>
      <c r="BA15" s="16">
        <f t="shared" si="59"/>
        <v>2.1276595744680851E-2</v>
      </c>
      <c r="BB15" s="8">
        <v>94</v>
      </c>
      <c r="BC15" s="3">
        <f t="shared" si="60"/>
        <v>2.1193605844024078E-3</v>
      </c>
    </row>
    <row r="16" spans="1:55" x14ac:dyDescent="0.3">
      <c r="A16" s="50" t="s">
        <v>51</v>
      </c>
      <c r="B16" s="42">
        <v>11841</v>
      </c>
      <c r="C16" s="38">
        <v>258</v>
      </c>
      <c r="D16" s="38">
        <v>36</v>
      </c>
      <c r="E16" s="45">
        <f t="shared" si="5"/>
        <v>2.1788700278692678E-2</v>
      </c>
      <c r="F16" s="45">
        <f t="shared" si="6"/>
        <v>3.0402837598175829E-3</v>
      </c>
      <c r="G16" s="45">
        <f t="shared" si="7"/>
        <v>0.13953488372093023</v>
      </c>
      <c r="H16" s="65">
        <f t="shared" si="8"/>
        <v>0</v>
      </c>
      <c r="I16" s="46">
        <f t="shared" si="9"/>
        <v>0</v>
      </c>
      <c r="J16" s="8">
        <v>255</v>
      </c>
      <c r="K16" s="8">
        <v>36</v>
      </c>
      <c r="L16" s="45">
        <f t="shared" si="10"/>
        <v>2.153534329870788E-2</v>
      </c>
      <c r="M16" s="45">
        <f t="shared" si="11"/>
        <v>3.0402837598175829E-3</v>
      </c>
      <c r="N16" s="45">
        <f t="shared" si="12"/>
        <v>0.14117647058823529</v>
      </c>
      <c r="O16" s="44">
        <f t="shared" si="13"/>
        <v>0</v>
      </c>
      <c r="P16" s="46">
        <f t="shared" si="14"/>
        <v>0</v>
      </c>
      <c r="Q16" s="6" t="s">
        <v>881</v>
      </c>
      <c r="R16" s="6" t="s">
        <v>488</v>
      </c>
      <c r="S16" s="23">
        <f t="shared" si="15"/>
        <v>2.0944177012076681E-2</v>
      </c>
      <c r="T16" s="35">
        <f t="shared" si="16"/>
        <v>3.0402837598175829E-3</v>
      </c>
      <c r="U16" s="35">
        <f t="shared" si="17"/>
        <v>0.14516129032258066</v>
      </c>
      <c r="V16" s="5">
        <f t="shared" si="18"/>
        <v>1</v>
      </c>
      <c r="W16" s="36">
        <f t="shared" si="19"/>
        <v>2.8571428571428571E-2</v>
      </c>
      <c r="X16" s="6" t="s">
        <v>635</v>
      </c>
      <c r="Y16" s="6" t="s">
        <v>472</v>
      </c>
      <c r="Z16" s="35">
        <f t="shared" si="20"/>
        <v>2.9558314331559836E-3</v>
      </c>
      <c r="AA16" s="35">
        <f t="shared" si="21"/>
        <v>0.15418502202643172</v>
      </c>
      <c r="AB16" s="5">
        <f t="shared" si="22"/>
        <v>3</v>
      </c>
      <c r="AC16" s="36">
        <f t="shared" si="42"/>
        <v>9.375E-2</v>
      </c>
      <c r="AD16" s="6" t="s">
        <v>600</v>
      </c>
      <c r="AE16" s="6" t="s">
        <v>467</v>
      </c>
      <c r="AF16" s="35">
        <f t="shared" si="43"/>
        <v>2.7024744531711849E-3</v>
      </c>
      <c r="AG16" s="35">
        <f t="shared" si="44"/>
        <v>0.14545454545454545</v>
      </c>
      <c r="AH16" s="5">
        <f t="shared" si="45"/>
        <v>3</v>
      </c>
      <c r="AI16" s="36">
        <f t="shared" si="46"/>
        <v>0.10344827586206896</v>
      </c>
      <c r="AJ16" s="32" t="s">
        <v>315</v>
      </c>
      <c r="AK16" s="32" t="s">
        <v>398</v>
      </c>
      <c r="AL16" s="35">
        <f t="shared" si="47"/>
        <v>2.4491174731863861E-3</v>
      </c>
      <c r="AM16" s="35">
        <f t="shared" si="48"/>
        <v>0.13615023474178403</v>
      </c>
      <c r="AN16" s="5">
        <f t="shared" si="49"/>
        <v>1</v>
      </c>
      <c r="AO16" s="36">
        <f t="shared" si="50"/>
        <v>3.5714285714285712E-2</v>
      </c>
      <c r="AP16" s="5">
        <v>28</v>
      </c>
      <c r="AQ16" s="23">
        <f t="shared" si="51"/>
        <v>2.3646651465247868E-3</v>
      </c>
      <c r="AR16" s="8">
        <f t="shared" si="52"/>
        <v>0</v>
      </c>
      <c r="AS16" s="24">
        <f t="shared" si="53"/>
        <v>0</v>
      </c>
      <c r="AT16" s="5">
        <v>28</v>
      </c>
      <c r="AU16" s="23">
        <f t="shared" si="54"/>
        <v>2.3646651465247868E-3</v>
      </c>
      <c r="AV16" s="10">
        <f t="shared" si="55"/>
        <v>1</v>
      </c>
      <c r="AW16" s="24">
        <f t="shared" si="56"/>
        <v>3.7037037037037035E-2</v>
      </c>
      <c r="AX16" s="5">
        <v>27</v>
      </c>
      <c r="AY16" s="11">
        <f t="shared" si="57"/>
        <v>2.2802128198631871E-3</v>
      </c>
      <c r="AZ16" s="13">
        <f t="shared" si="58"/>
        <v>0</v>
      </c>
      <c r="BA16" s="16">
        <f t="shared" si="59"/>
        <v>0</v>
      </c>
      <c r="BB16" s="5">
        <v>27</v>
      </c>
      <c r="BC16" s="3">
        <f t="shared" si="60"/>
        <v>2.2802128198631871E-3</v>
      </c>
    </row>
    <row r="17" spans="1:55" x14ac:dyDescent="0.3">
      <c r="A17" s="49" t="s">
        <v>2</v>
      </c>
      <c r="B17" s="28">
        <v>914559</v>
      </c>
      <c r="C17" s="27">
        <v>24769</v>
      </c>
      <c r="D17" s="27">
        <v>2524</v>
      </c>
      <c r="E17" s="45">
        <f t="shared" si="5"/>
        <v>2.7082998472487834E-2</v>
      </c>
      <c r="F17" s="45">
        <f t="shared" si="6"/>
        <v>2.7598000785077834E-3</v>
      </c>
      <c r="G17" s="45">
        <f t="shared" si="7"/>
        <v>0.1019015705115265</v>
      </c>
      <c r="H17" s="65">
        <f t="shared" si="8"/>
        <v>47</v>
      </c>
      <c r="I17" s="46">
        <f t="shared" si="9"/>
        <v>1.8974566007266856E-2</v>
      </c>
      <c r="J17" s="27">
        <v>24092</v>
      </c>
      <c r="K17" s="27">
        <v>2477</v>
      </c>
      <c r="L17" s="45">
        <f t="shared" si="10"/>
        <v>2.6342750987087767E-2</v>
      </c>
      <c r="M17" s="45">
        <f t="shared" si="11"/>
        <v>2.7084091895656815E-3</v>
      </c>
      <c r="N17" s="45">
        <f t="shared" si="12"/>
        <v>0.10281421218661796</v>
      </c>
      <c r="O17" s="44">
        <f t="shared" si="13"/>
        <v>59</v>
      </c>
      <c r="P17" s="46">
        <f t="shared" si="14"/>
        <v>2.4400330851943756E-2</v>
      </c>
      <c r="Q17" s="43" t="s">
        <v>820</v>
      </c>
      <c r="R17" s="6" t="s">
        <v>894</v>
      </c>
      <c r="S17" s="23">
        <f t="shared" si="15"/>
        <v>2.4902712673539926E-2</v>
      </c>
      <c r="T17" s="35">
        <f t="shared" si="16"/>
        <v>2.6438972225958086E-3</v>
      </c>
      <c r="U17" s="35">
        <f t="shared" si="17"/>
        <v>0.10616904500548847</v>
      </c>
      <c r="V17" s="5">
        <f t="shared" si="18"/>
        <v>160</v>
      </c>
      <c r="W17" s="36">
        <f t="shared" si="19"/>
        <v>7.0859167404782999E-2</v>
      </c>
      <c r="X17" s="6" t="s">
        <v>637</v>
      </c>
      <c r="Y17" s="6" t="s">
        <v>638</v>
      </c>
      <c r="Z17" s="35">
        <f t="shared" si="20"/>
        <v>2.4689495155588649E-3</v>
      </c>
      <c r="AA17" s="35">
        <f t="shared" si="21"/>
        <v>0.10827658962309389</v>
      </c>
      <c r="AB17" s="5">
        <f t="shared" si="22"/>
        <v>165</v>
      </c>
      <c r="AC17" s="36">
        <f t="shared" si="42"/>
        <v>7.8834209268991873E-2</v>
      </c>
      <c r="AD17" s="40" t="s">
        <v>512</v>
      </c>
      <c r="AE17" s="6" t="s">
        <v>513</v>
      </c>
      <c r="AF17" s="35">
        <f t="shared" si="43"/>
        <v>2.2885346926770169E-3</v>
      </c>
      <c r="AG17" s="35">
        <f t="shared" si="44"/>
        <v>0.10810392025205309</v>
      </c>
      <c r="AH17" s="5">
        <f t="shared" si="45"/>
        <v>134</v>
      </c>
      <c r="AI17" s="36">
        <f t="shared" si="46"/>
        <v>6.8402246043899953E-2</v>
      </c>
      <c r="AJ17" s="32" t="s">
        <v>307</v>
      </c>
      <c r="AK17" s="32" t="s">
        <v>308</v>
      </c>
      <c r="AL17" s="35">
        <f t="shared" si="47"/>
        <v>2.142015988033577E-3</v>
      </c>
      <c r="AM17" s="35">
        <f t="shared" si="48"/>
        <v>0.10697903014416776</v>
      </c>
      <c r="AN17" s="5">
        <f t="shared" si="49"/>
        <v>329</v>
      </c>
      <c r="AO17" s="36">
        <f t="shared" si="50"/>
        <v>0.20184049079754601</v>
      </c>
      <c r="AP17" s="27">
        <v>1630</v>
      </c>
      <c r="AQ17" s="23">
        <f t="shared" si="51"/>
        <v>1.7822797654388617E-3</v>
      </c>
      <c r="AR17" s="8">
        <f t="shared" si="52"/>
        <v>166</v>
      </c>
      <c r="AS17" s="24">
        <f t="shared" si="53"/>
        <v>0.1133879781420765</v>
      </c>
      <c r="AT17" s="27">
        <v>1464</v>
      </c>
      <c r="AU17" s="23">
        <f t="shared" si="54"/>
        <v>1.600771519388033E-3</v>
      </c>
      <c r="AV17" s="10">
        <f t="shared" si="55"/>
        <v>40</v>
      </c>
      <c r="AW17" s="24">
        <f t="shared" si="56"/>
        <v>2.8089887640449437E-2</v>
      </c>
      <c r="AX17" s="10">
        <v>1424</v>
      </c>
      <c r="AY17" s="11">
        <f t="shared" si="57"/>
        <v>1.5570345926287971E-3</v>
      </c>
      <c r="AZ17" s="13">
        <f t="shared" si="58"/>
        <v>122</v>
      </c>
      <c r="BA17" s="16">
        <f t="shared" si="59"/>
        <v>9.3701996927803385E-2</v>
      </c>
      <c r="BB17" s="7">
        <v>1302</v>
      </c>
      <c r="BC17" s="3">
        <f t="shared" si="60"/>
        <v>1.4236369660131276E-3</v>
      </c>
    </row>
    <row r="18" spans="1:55" x14ac:dyDescent="0.3">
      <c r="A18" s="49" t="s">
        <v>84</v>
      </c>
      <c r="B18" s="28">
        <v>10414</v>
      </c>
      <c r="C18" s="6">
        <v>740</v>
      </c>
      <c r="D18" s="6">
        <v>28</v>
      </c>
      <c r="E18" s="45">
        <f t="shared" si="5"/>
        <v>7.10581908968696E-2</v>
      </c>
      <c r="F18" s="45">
        <f t="shared" si="6"/>
        <v>2.6886883042058769E-3</v>
      </c>
      <c r="G18" s="45">
        <f t="shared" si="7"/>
        <v>3.783783783783784E-2</v>
      </c>
      <c r="H18" s="65">
        <f t="shared" si="8"/>
        <v>0</v>
      </c>
      <c r="I18" s="46">
        <f t="shared" si="9"/>
        <v>0</v>
      </c>
      <c r="J18" s="8">
        <v>722</v>
      </c>
      <c r="K18" s="8">
        <v>28</v>
      </c>
      <c r="L18" s="45">
        <f t="shared" si="10"/>
        <v>6.9329748415594389E-2</v>
      </c>
      <c r="M18" s="45">
        <f t="shared" si="11"/>
        <v>2.6886883042058769E-3</v>
      </c>
      <c r="N18" s="45">
        <f t="shared" si="12"/>
        <v>3.8781163434903045E-2</v>
      </c>
      <c r="O18" s="44">
        <f t="shared" si="13"/>
        <v>3</v>
      </c>
      <c r="P18" s="46">
        <f t="shared" si="14"/>
        <v>0.12</v>
      </c>
      <c r="Q18" s="6" t="s">
        <v>801</v>
      </c>
      <c r="R18" s="6" t="s">
        <v>416</v>
      </c>
      <c r="S18" s="23">
        <f t="shared" si="15"/>
        <v>6.5584789706164784E-2</v>
      </c>
      <c r="T18" s="35">
        <f t="shared" si="16"/>
        <v>2.4006145573266758E-3</v>
      </c>
      <c r="U18" s="35">
        <f t="shared" si="17"/>
        <v>3.6603221083455345E-2</v>
      </c>
      <c r="V18" s="5">
        <f t="shared" si="18"/>
        <v>1</v>
      </c>
      <c r="W18" s="36">
        <f t="shared" si="19"/>
        <v>4.1666666666666664E-2</v>
      </c>
      <c r="X18" s="6" t="s">
        <v>479</v>
      </c>
      <c r="Y18" s="6" t="s">
        <v>39</v>
      </c>
      <c r="Z18" s="35">
        <f t="shared" si="20"/>
        <v>2.3045899750336087E-3</v>
      </c>
      <c r="AA18" s="35">
        <f t="shared" si="21"/>
        <v>4.3243243243243246E-2</v>
      </c>
      <c r="AB18" s="5">
        <f t="shared" si="22"/>
        <v>1</v>
      </c>
      <c r="AC18" s="36">
        <f t="shared" si="42"/>
        <v>4.3478260869565216E-2</v>
      </c>
      <c r="AD18" s="6" t="s">
        <v>482</v>
      </c>
      <c r="AE18" s="6" t="s">
        <v>470</v>
      </c>
      <c r="AF18" s="35">
        <f t="shared" si="43"/>
        <v>2.2085653927405415E-3</v>
      </c>
      <c r="AG18" s="35">
        <f t="shared" si="44"/>
        <v>4.3726235741444866E-2</v>
      </c>
      <c r="AH18" s="5">
        <f t="shared" si="45"/>
        <v>0</v>
      </c>
      <c r="AI18" s="36">
        <f t="shared" si="46"/>
        <v>0</v>
      </c>
      <c r="AJ18" s="32" t="s">
        <v>273</v>
      </c>
      <c r="AK18" s="32" t="s">
        <v>264</v>
      </c>
      <c r="AL18" s="35">
        <f t="shared" si="47"/>
        <v>2.2085653927405415E-3</v>
      </c>
      <c r="AM18" s="35">
        <f t="shared" si="48"/>
        <v>4.6184738955823292E-2</v>
      </c>
      <c r="AN18" s="5">
        <f t="shared" si="49"/>
        <v>7</v>
      </c>
      <c r="AO18" s="36">
        <f t="shared" si="50"/>
        <v>0.4375</v>
      </c>
      <c r="AP18" s="8">
        <v>16</v>
      </c>
      <c r="AQ18" s="23">
        <f t="shared" si="51"/>
        <v>1.5363933166890724E-3</v>
      </c>
      <c r="AR18" s="8">
        <f t="shared" si="52"/>
        <v>3</v>
      </c>
      <c r="AS18" s="24">
        <f t="shared" si="53"/>
        <v>0.23076923076923078</v>
      </c>
      <c r="AT18" s="8">
        <v>13</v>
      </c>
      <c r="AU18" s="23">
        <f t="shared" si="54"/>
        <v>1.2483195698098713E-3</v>
      </c>
      <c r="AV18" s="10">
        <f t="shared" si="55"/>
        <v>0</v>
      </c>
      <c r="AW18" s="24">
        <f t="shared" si="56"/>
        <v>0</v>
      </c>
      <c r="AX18" s="8">
        <v>13</v>
      </c>
      <c r="AY18" s="11">
        <f t="shared" si="57"/>
        <v>1.2483195698098713E-3</v>
      </c>
      <c r="AZ18" s="13">
        <f t="shared" si="58"/>
        <v>0</v>
      </c>
      <c r="BA18" s="16">
        <f t="shared" si="59"/>
        <v>0</v>
      </c>
      <c r="BB18" s="8" t="s">
        <v>64</v>
      </c>
      <c r="BC18" s="3">
        <f t="shared" si="60"/>
        <v>1.2483195698098713E-3</v>
      </c>
    </row>
    <row r="19" spans="1:55" x14ac:dyDescent="0.3">
      <c r="A19" s="53" t="s">
        <v>165</v>
      </c>
      <c r="B19" s="28">
        <v>14732</v>
      </c>
      <c r="C19" s="27">
        <v>1184</v>
      </c>
      <c r="D19" s="6">
        <v>38</v>
      </c>
      <c r="E19" s="45">
        <f t="shared" si="5"/>
        <v>8.0369264186804235E-2</v>
      </c>
      <c r="F19" s="45">
        <f t="shared" si="6"/>
        <v>2.5794189519413521E-3</v>
      </c>
      <c r="G19" s="45">
        <f t="shared" si="7"/>
        <v>3.2094594594594593E-2</v>
      </c>
      <c r="H19" s="65">
        <f t="shared" si="8"/>
        <v>1</v>
      </c>
      <c r="I19" s="46">
        <f t="shared" si="9"/>
        <v>2.7027027027027029E-2</v>
      </c>
      <c r="J19" s="27">
        <v>1163</v>
      </c>
      <c r="K19" s="8">
        <v>37</v>
      </c>
      <c r="L19" s="45">
        <f t="shared" si="10"/>
        <v>7.8943795818626122E-2</v>
      </c>
      <c r="M19" s="45">
        <f t="shared" si="11"/>
        <v>2.5115395058376323E-3</v>
      </c>
      <c r="N19" s="45">
        <f t="shared" si="12"/>
        <v>3.1814273430782462E-2</v>
      </c>
      <c r="O19" s="44">
        <f t="shared" si="13"/>
        <v>1</v>
      </c>
      <c r="P19" s="46">
        <f t="shared" si="14"/>
        <v>2.7777777777777776E-2</v>
      </c>
      <c r="Q19" s="38" t="s">
        <v>791</v>
      </c>
      <c r="R19" s="38" t="s">
        <v>488</v>
      </c>
      <c r="S19" s="23">
        <f t="shared" si="15"/>
        <v>7.650013575889221E-2</v>
      </c>
      <c r="T19" s="35">
        <f t="shared" si="16"/>
        <v>2.4436600597339125E-3</v>
      </c>
      <c r="U19" s="35">
        <f t="shared" si="17"/>
        <v>3.1943212067435667E-2</v>
      </c>
      <c r="V19" s="5">
        <f t="shared" si="18"/>
        <v>1</v>
      </c>
      <c r="W19" s="36">
        <f t="shared" si="19"/>
        <v>2.8571428571428571E-2</v>
      </c>
      <c r="X19" s="6" t="s">
        <v>639</v>
      </c>
      <c r="Y19" s="6" t="s">
        <v>472</v>
      </c>
      <c r="Z19" s="35">
        <f t="shared" si="20"/>
        <v>2.3757806136301927E-3</v>
      </c>
      <c r="AA19" s="35">
        <f t="shared" si="21"/>
        <v>3.3816425120772944E-2</v>
      </c>
      <c r="AB19" s="5">
        <f t="shared" si="22"/>
        <v>3</v>
      </c>
      <c r="AC19" s="36">
        <f t="shared" si="42"/>
        <v>9.375E-2</v>
      </c>
      <c r="AD19" s="38" t="s">
        <v>466</v>
      </c>
      <c r="AE19" s="38" t="s">
        <v>467</v>
      </c>
      <c r="AF19" s="35">
        <f t="shared" si="43"/>
        <v>2.1721422753190334E-3</v>
      </c>
      <c r="AG19" s="35">
        <f t="shared" si="44"/>
        <v>4.1994750656167978E-2</v>
      </c>
      <c r="AH19" s="5">
        <f t="shared" si="45"/>
        <v>1</v>
      </c>
      <c r="AI19" s="36">
        <f t="shared" si="46"/>
        <v>3.2258064516129031E-2</v>
      </c>
      <c r="AJ19" s="32" t="s">
        <v>258</v>
      </c>
      <c r="AK19" s="32" t="s">
        <v>259</v>
      </c>
      <c r="AL19" s="35">
        <f t="shared" si="47"/>
        <v>2.1042628292153136E-3</v>
      </c>
      <c r="AM19" s="35">
        <f t="shared" si="48"/>
        <v>4.4797687861271675E-2</v>
      </c>
      <c r="AN19" s="5">
        <f t="shared" si="49"/>
        <v>6</v>
      </c>
      <c r="AO19" s="36">
        <f t="shared" si="50"/>
        <v>0.24</v>
      </c>
      <c r="AP19" s="8">
        <v>25</v>
      </c>
      <c r="AQ19" s="23">
        <f t="shared" si="51"/>
        <v>1.6969861525929948E-3</v>
      </c>
      <c r="AR19" s="8">
        <f t="shared" si="52"/>
        <v>10</v>
      </c>
      <c r="AS19" s="24">
        <f t="shared" si="53"/>
        <v>0.66666666666666663</v>
      </c>
      <c r="AT19" s="8">
        <v>15</v>
      </c>
      <c r="AU19" s="23">
        <f t="shared" si="54"/>
        <v>1.0181916915557969E-3</v>
      </c>
      <c r="AV19" s="10">
        <f t="shared" si="55"/>
        <v>0</v>
      </c>
      <c r="AW19" s="24">
        <f t="shared" si="56"/>
        <v>0</v>
      </c>
      <c r="AX19" s="8">
        <v>15</v>
      </c>
      <c r="AY19" s="11">
        <f t="shared" si="57"/>
        <v>1.0181916915557969E-3</v>
      </c>
      <c r="AZ19" s="13">
        <f t="shared" si="58"/>
        <v>5</v>
      </c>
      <c r="BA19" s="16">
        <f t="shared" si="59"/>
        <v>0.5</v>
      </c>
      <c r="BB19" s="8" t="s">
        <v>5</v>
      </c>
      <c r="BC19" s="3">
        <f t="shared" si="60"/>
        <v>6.7879446103719793E-4</v>
      </c>
    </row>
    <row r="20" spans="1:55" x14ac:dyDescent="0.3">
      <c r="A20" s="50" t="s">
        <v>49</v>
      </c>
      <c r="B20" s="42">
        <v>11819</v>
      </c>
      <c r="C20" s="38">
        <v>401</v>
      </c>
      <c r="D20" s="38">
        <v>30</v>
      </c>
      <c r="E20" s="45">
        <f t="shared" si="5"/>
        <v>3.39284203401303E-2</v>
      </c>
      <c r="F20" s="45">
        <f t="shared" si="6"/>
        <v>2.5382858109823168E-3</v>
      </c>
      <c r="G20" s="45">
        <f t="shared" si="7"/>
        <v>7.4812967581047385E-2</v>
      </c>
      <c r="H20" s="65">
        <f t="shared" si="8"/>
        <v>0</v>
      </c>
      <c r="I20" s="46">
        <f t="shared" si="9"/>
        <v>0</v>
      </c>
      <c r="J20" s="8">
        <v>395</v>
      </c>
      <c r="K20" s="8">
        <v>30</v>
      </c>
      <c r="L20" s="45">
        <f t="shared" si="10"/>
        <v>3.3420763177933833E-2</v>
      </c>
      <c r="M20" s="45">
        <f t="shared" si="11"/>
        <v>2.5382858109823168E-3</v>
      </c>
      <c r="N20" s="45">
        <f t="shared" si="12"/>
        <v>7.5949367088607597E-2</v>
      </c>
      <c r="O20" s="44">
        <f t="shared" si="13"/>
        <v>0</v>
      </c>
      <c r="P20" s="46">
        <f t="shared" si="14"/>
        <v>0</v>
      </c>
      <c r="Q20" s="6" t="s">
        <v>774</v>
      </c>
      <c r="R20" s="6" t="s">
        <v>560</v>
      </c>
      <c r="S20" s="23">
        <f t="shared" si="15"/>
        <v>3.2743886961671881E-2</v>
      </c>
      <c r="T20" s="35">
        <f t="shared" si="16"/>
        <v>2.5382858109823168E-3</v>
      </c>
      <c r="U20" s="35">
        <f t="shared" si="17"/>
        <v>7.7519379844961239E-2</v>
      </c>
      <c r="V20" s="5">
        <f t="shared" si="18"/>
        <v>0</v>
      </c>
      <c r="W20" s="36">
        <f t="shared" si="19"/>
        <v>0</v>
      </c>
      <c r="X20" s="6" t="s">
        <v>636</v>
      </c>
      <c r="Y20" s="6" t="s">
        <v>560</v>
      </c>
      <c r="Z20" s="35">
        <f t="shared" si="20"/>
        <v>2.5382858109823168E-3</v>
      </c>
      <c r="AA20" s="35">
        <f t="shared" si="21"/>
        <v>7.9787234042553196E-2</v>
      </c>
      <c r="AB20" s="5">
        <f t="shared" si="22"/>
        <v>2</v>
      </c>
      <c r="AC20" s="36">
        <f t="shared" si="42"/>
        <v>7.1428571428571425E-2</v>
      </c>
      <c r="AD20" s="6" t="s">
        <v>425</v>
      </c>
      <c r="AE20" s="6" t="s">
        <v>414</v>
      </c>
      <c r="AF20" s="35">
        <f t="shared" si="43"/>
        <v>2.3690667569168287E-3</v>
      </c>
      <c r="AG20" s="35">
        <f t="shared" si="44"/>
        <v>7.6923076923076927E-2</v>
      </c>
      <c r="AH20" s="5">
        <f t="shared" si="45"/>
        <v>0</v>
      </c>
      <c r="AI20" s="36">
        <f t="shared" si="46"/>
        <v>0</v>
      </c>
      <c r="AJ20" s="32" t="s">
        <v>211</v>
      </c>
      <c r="AK20" s="32" t="s">
        <v>212</v>
      </c>
      <c r="AL20" s="35">
        <f t="shared" si="47"/>
        <v>2.3690667569168287E-3</v>
      </c>
      <c r="AM20" s="35">
        <f t="shared" si="48"/>
        <v>7.909604519774012E-2</v>
      </c>
      <c r="AN20" s="5">
        <f t="shared" si="49"/>
        <v>2</v>
      </c>
      <c r="AO20" s="36">
        <f t="shared" si="50"/>
        <v>7.6923076923076927E-2</v>
      </c>
      <c r="AP20" s="5">
        <v>26</v>
      </c>
      <c r="AQ20" s="23">
        <f t="shared" si="51"/>
        <v>2.1998477028513409E-3</v>
      </c>
      <c r="AR20" s="8">
        <f t="shared" si="52"/>
        <v>2</v>
      </c>
      <c r="AS20" s="24">
        <f t="shared" si="53"/>
        <v>8.3333333333333329E-2</v>
      </c>
      <c r="AT20" s="5">
        <v>24</v>
      </c>
      <c r="AU20" s="23">
        <f t="shared" si="54"/>
        <v>2.0306286487858532E-3</v>
      </c>
      <c r="AV20" s="10">
        <f t="shared" si="55"/>
        <v>1</v>
      </c>
      <c r="AW20" s="24">
        <f t="shared" si="56"/>
        <v>4.3478260869565216E-2</v>
      </c>
      <c r="AX20" s="5">
        <v>23</v>
      </c>
      <c r="AY20" s="11">
        <f t="shared" si="57"/>
        <v>1.9460191217531093E-3</v>
      </c>
      <c r="AZ20" s="13">
        <f t="shared" si="58"/>
        <v>2</v>
      </c>
      <c r="BA20" s="16">
        <f t="shared" si="59"/>
        <v>9.5238095238095233E-2</v>
      </c>
      <c r="BB20" s="5" t="s">
        <v>44</v>
      </c>
      <c r="BC20" s="3">
        <f t="shared" si="60"/>
        <v>1.7768000676876216E-3</v>
      </c>
    </row>
    <row r="21" spans="1:55" x14ac:dyDescent="0.3">
      <c r="A21" s="49" t="s">
        <v>31</v>
      </c>
      <c r="B21" s="28">
        <v>23691</v>
      </c>
      <c r="C21" s="6">
        <v>506</v>
      </c>
      <c r="D21" s="6">
        <v>57</v>
      </c>
      <c r="E21" s="45">
        <f t="shared" si="5"/>
        <v>2.1358321725549786E-2</v>
      </c>
      <c r="F21" s="45">
        <f t="shared" si="6"/>
        <v>2.4059769532733949E-3</v>
      </c>
      <c r="G21" s="45">
        <f t="shared" si="7"/>
        <v>0.11264822134387352</v>
      </c>
      <c r="H21" s="65">
        <f t="shared" si="8"/>
        <v>1</v>
      </c>
      <c r="I21" s="46">
        <f t="shared" si="9"/>
        <v>1.7857142857142856E-2</v>
      </c>
      <c r="J21" s="8">
        <v>497</v>
      </c>
      <c r="K21" s="8">
        <v>56</v>
      </c>
      <c r="L21" s="45">
        <f t="shared" si="10"/>
        <v>2.0978430627664513E-2</v>
      </c>
      <c r="M21" s="45">
        <f t="shared" si="11"/>
        <v>2.3637668312861426E-3</v>
      </c>
      <c r="N21" s="45">
        <f t="shared" si="12"/>
        <v>0.11267605633802817</v>
      </c>
      <c r="O21" s="44">
        <f t="shared" si="13"/>
        <v>0</v>
      </c>
      <c r="P21" s="46">
        <f t="shared" si="14"/>
        <v>0</v>
      </c>
      <c r="Q21" s="38" t="s">
        <v>875</v>
      </c>
      <c r="R21" s="38" t="s">
        <v>518</v>
      </c>
      <c r="S21" s="23">
        <f t="shared" si="15"/>
        <v>2.0514119285804735E-2</v>
      </c>
      <c r="T21" s="35">
        <f t="shared" si="16"/>
        <v>2.3637668312861426E-3</v>
      </c>
      <c r="U21" s="35">
        <f t="shared" si="17"/>
        <v>0.11522633744855967</v>
      </c>
      <c r="V21" s="5">
        <f t="shared" si="18"/>
        <v>6</v>
      </c>
      <c r="W21" s="36">
        <f t="shared" si="19"/>
        <v>0.12</v>
      </c>
      <c r="X21" s="6" t="s">
        <v>469</v>
      </c>
      <c r="Y21" s="6" t="s">
        <v>642</v>
      </c>
      <c r="Z21" s="35">
        <f t="shared" si="20"/>
        <v>2.1105060993626273E-3</v>
      </c>
      <c r="AA21" s="35">
        <f t="shared" si="21"/>
        <v>0.10845986984815618</v>
      </c>
      <c r="AB21" s="5">
        <f t="shared" si="22"/>
        <v>4</v>
      </c>
      <c r="AC21" s="36">
        <f t="shared" si="42"/>
        <v>8.6956521739130432E-2</v>
      </c>
      <c r="AD21" s="38" t="s">
        <v>566</v>
      </c>
      <c r="AE21" s="38" t="s">
        <v>589</v>
      </c>
      <c r="AF21" s="35">
        <f t="shared" si="43"/>
        <v>1.941665611413617E-3</v>
      </c>
      <c r="AG21" s="35">
        <f t="shared" si="44"/>
        <v>0.10244988864142539</v>
      </c>
      <c r="AH21" s="5">
        <f t="shared" si="45"/>
        <v>0</v>
      </c>
      <c r="AI21" s="36">
        <f t="shared" si="46"/>
        <v>0</v>
      </c>
      <c r="AJ21" s="32" t="s">
        <v>387</v>
      </c>
      <c r="AK21" s="32" t="s">
        <v>301</v>
      </c>
      <c r="AL21" s="35">
        <f t="shared" si="47"/>
        <v>1.941665611413617E-3</v>
      </c>
      <c r="AM21" s="35">
        <f t="shared" si="48"/>
        <v>0.10874704491725769</v>
      </c>
      <c r="AN21" s="5">
        <f t="shared" si="49"/>
        <v>4</v>
      </c>
      <c r="AO21" s="36">
        <f t="shared" si="50"/>
        <v>9.5238095238095233E-2</v>
      </c>
      <c r="AP21" s="8">
        <v>42</v>
      </c>
      <c r="AQ21" s="23">
        <f t="shared" si="51"/>
        <v>1.7728251234646068E-3</v>
      </c>
      <c r="AR21" s="8">
        <f t="shared" si="52"/>
        <v>2</v>
      </c>
      <c r="AS21" s="24">
        <f t="shared" si="53"/>
        <v>0.05</v>
      </c>
      <c r="AT21" s="8">
        <v>40</v>
      </c>
      <c r="AU21" s="23">
        <f t="shared" si="54"/>
        <v>1.6884048794901017E-3</v>
      </c>
      <c r="AV21" s="10">
        <f t="shared" si="55"/>
        <v>1</v>
      </c>
      <c r="AW21" s="24">
        <f t="shared" si="56"/>
        <v>2.564102564102564E-2</v>
      </c>
      <c r="AX21" s="8">
        <v>39</v>
      </c>
      <c r="AY21" s="11">
        <f t="shared" si="57"/>
        <v>1.6461947575028492E-3</v>
      </c>
      <c r="AZ21" s="13">
        <f t="shared" si="58"/>
        <v>3</v>
      </c>
      <c r="BA21" s="16">
        <f t="shared" si="59"/>
        <v>8.3333333333333329E-2</v>
      </c>
      <c r="BB21" s="8">
        <v>36</v>
      </c>
      <c r="BC21" s="3">
        <f t="shared" si="60"/>
        <v>1.5195643915410916E-3</v>
      </c>
    </row>
    <row r="22" spans="1:55" x14ac:dyDescent="0.3">
      <c r="A22" s="49" t="s">
        <v>23</v>
      </c>
      <c r="B22" s="19">
        <v>29104</v>
      </c>
      <c r="C22" s="27">
        <v>1048</v>
      </c>
      <c r="D22" s="6">
        <v>70</v>
      </c>
      <c r="E22" s="45">
        <f t="shared" si="5"/>
        <v>3.6008796041781199E-2</v>
      </c>
      <c r="F22" s="45">
        <f t="shared" si="6"/>
        <v>2.405167674546454E-3</v>
      </c>
      <c r="G22" s="45">
        <f t="shared" si="7"/>
        <v>6.6793893129770993E-2</v>
      </c>
      <c r="H22" s="65">
        <f t="shared" si="8"/>
        <v>0</v>
      </c>
      <c r="I22" s="46">
        <f t="shared" si="9"/>
        <v>0</v>
      </c>
      <c r="J22" s="27">
        <v>1035</v>
      </c>
      <c r="K22" s="8">
        <v>70</v>
      </c>
      <c r="L22" s="45">
        <f t="shared" si="10"/>
        <v>3.5562122045079712E-2</v>
      </c>
      <c r="M22" s="45">
        <f t="shared" si="11"/>
        <v>2.405167674546454E-3</v>
      </c>
      <c r="N22" s="45">
        <f t="shared" si="12"/>
        <v>6.7632850241545889E-2</v>
      </c>
      <c r="O22" s="44">
        <f t="shared" si="13"/>
        <v>0</v>
      </c>
      <c r="P22" s="46">
        <f t="shared" si="14"/>
        <v>0</v>
      </c>
      <c r="Q22" s="6" t="s">
        <v>818</v>
      </c>
      <c r="R22" s="6" t="s">
        <v>448</v>
      </c>
      <c r="S22" s="23">
        <f t="shared" si="15"/>
        <v>3.49436503573392E-2</v>
      </c>
      <c r="T22" s="35">
        <f t="shared" si="16"/>
        <v>2.405167674546454E-3</v>
      </c>
      <c r="U22" s="35">
        <f t="shared" si="17"/>
        <v>6.88298918387414E-2</v>
      </c>
      <c r="V22" s="5">
        <f t="shared" si="18"/>
        <v>4</v>
      </c>
      <c r="W22" s="36">
        <f t="shared" si="19"/>
        <v>6.0606060606060608E-2</v>
      </c>
      <c r="X22" s="6" t="s">
        <v>640</v>
      </c>
      <c r="Y22" s="6" t="s">
        <v>641</v>
      </c>
      <c r="Z22" s="35">
        <f t="shared" si="20"/>
        <v>2.2677295217152283E-3</v>
      </c>
      <c r="AA22" s="35">
        <f t="shared" si="21"/>
        <v>6.8111455108359129E-2</v>
      </c>
      <c r="AB22" s="5">
        <f t="shared" si="22"/>
        <v>1</v>
      </c>
      <c r="AC22" s="36">
        <f t="shared" si="42"/>
        <v>1.5384615384615385E-2</v>
      </c>
      <c r="AD22" s="6" t="s">
        <v>509</v>
      </c>
      <c r="AE22" s="6" t="s">
        <v>461</v>
      </c>
      <c r="AF22" s="35">
        <f t="shared" si="43"/>
        <v>2.2333699835074216E-3</v>
      </c>
      <c r="AG22" s="35">
        <f t="shared" si="44"/>
        <v>6.9892473118279563E-2</v>
      </c>
      <c r="AH22" s="5">
        <f t="shared" si="45"/>
        <v>0</v>
      </c>
      <c r="AI22" s="36">
        <f t="shared" si="46"/>
        <v>0</v>
      </c>
      <c r="AJ22" s="32" t="s">
        <v>303</v>
      </c>
      <c r="AK22" s="32" t="s">
        <v>251</v>
      </c>
      <c r="AL22" s="35">
        <f t="shared" si="47"/>
        <v>2.2333699835074216E-3</v>
      </c>
      <c r="AM22" s="35">
        <f t="shared" si="48"/>
        <v>7.0498915401301515E-2</v>
      </c>
      <c r="AN22" s="5">
        <f t="shared" si="49"/>
        <v>2</v>
      </c>
      <c r="AO22" s="36">
        <f t="shared" si="50"/>
        <v>3.1746031746031744E-2</v>
      </c>
      <c r="AP22" s="8">
        <v>63</v>
      </c>
      <c r="AQ22" s="23">
        <f t="shared" si="51"/>
        <v>2.1646509070918085E-3</v>
      </c>
      <c r="AR22" s="8">
        <f t="shared" si="52"/>
        <v>1</v>
      </c>
      <c r="AS22" s="24">
        <f t="shared" si="53"/>
        <v>1.6129032258064516E-2</v>
      </c>
      <c r="AT22" s="8">
        <v>62</v>
      </c>
      <c r="AU22" s="23">
        <f t="shared" si="54"/>
        <v>2.1302913688840022E-3</v>
      </c>
      <c r="AV22" s="10">
        <f t="shared" si="55"/>
        <v>0</v>
      </c>
      <c r="AW22" s="24">
        <f t="shared" si="56"/>
        <v>0</v>
      </c>
      <c r="AX22" s="8">
        <v>62</v>
      </c>
      <c r="AY22" s="11">
        <f t="shared" si="57"/>
        <v>2.1302913688840022E-3</v>
      </c>
      <c r="AZ22" s="13">
        <f t="shared" si="58"/>
        <v>1</v>
      </c>
      <c r="BA22" s="16">
        <f t="shared" si="59"/>
        <v>1.6393442622950821E-2</v>
      </c>
      <c r="BB22" s="8">
        <v>61</v>
      </c>
      <c r="BC22" s="3">
        <f t="shared" si="60"/>
        <v>2.0959318306761959E-3</v>
      </c>
    </row>
    <row r="23" spans="1:55" x14ac:dyDescent="0.3">
      <c r="A23" s="50" t="s">
        <v>10</v>
      </c>
      <c r="B23" s="28">
        <v>120812</v>
      </c>
      <c r="C23" s="27">
        <v>2525</v>
      </c>
      <c r="D23" s="6">
        <v>287</v>
      </c>
      <c r="E23" s="45">
        <f t="shared" si="5"/>
        <v>2.0900241697844584E-2</v>
      </c>
      <c r="F23" s="45">
        <f t="shared" si="6"/>
        <v>2.3755918286262954E-3</v>
      </c>
      <c r="G23" s="45">
        <f t="shared" si="7"/>
        <v>0.11366336633663367</v>
      </c>
      <c r="H23" s="65">
        <f t="shared" si="8"/>
        <v>9</v>
      </c>
      <c r="I23" s="46">
        <f t="shared" si="9"/>
        <v>3.237410071942446E-2</v>
      </c>
      <c r="J23" s="27">
        <v>2461</v>
      </c>
      <c r="K23" s="8">
        <v>278</v>
      </c>
      <c r="L23" s="45">
        <f t="shared" si="10"/>
        <v>2.0370492997384367E-2</v>
      </c>
      <c r="M23" s="45">
        <f t="shared" si="11"/>
        <v>2.3010959176240769E-3</v>
      </c>
      <c r="N23" s="45">
        <f t="shared" si="12"/>
        <v>0.11296221048354327</v>
      </c>
      <c r="O23" s="44">
        <f t="shared" si="13"/>
        <v>6</v>
      </c>
      <c r="P23" s="46">
        <f t="shared" si="14"/>
        <v>2.2058823529411766E-2</v>
      </c>
      <c r="Q23" s="6" t="s">
        <v>785</v>
      </c>
      <c r="R23" s="6" t="s">
        <v>677</v>
      </c>
      <c r="S23" s="23">
        <f t="shared" si="15"/>
        <v>1.9377214184021455E-2</v>
      </c>
      <c r="T23" s="35">
        <f t="shared" si="16"/>
        <v>2.2514319769559314E-3</v>
      </c>
      <c r="U23" s="35">
        <f t="shared" si="17"/>
        <v>0.11618966253737718</v>
      </c>
      <c r="V23" s="5">
        <f t="shared" si="18"/>
        <v>46</v>
      </c>
      <c r="W23" s="36">
        <f t="shared" si="19"/>
        <v>0.20353982300884957</v>
      </c>
      <c r="X23" s="6" t="s">
        <v>647</v>
      </c>
      <c r="Y23" s="6" t="s">
        <v>499</v>
      </c>
      <c r="Z23" s="35">
        <f t="shared" si="20"/>
        <v>1.870675098500149E-3</v>
      </c>
      <c r="AA23" s="35">
        <f t="shared" si="21"/>
        <v>0.10329067641681901</v>
      </c>
      <c r="AB23" s="5">
        <f t="shared" si="22"/>
        <v>15</v>
      </c>
      <c r="AC23" s="36">
        <f t="shared" si="42"/>
        <v>7.1090047393364927E-2</v>
      </c>
      <c r="AD23" s="6" t="s">
        <v>452</v>
      </c>
      <c r="AE23" s="6" t="s">
        <v>453</v>
      </c>
      <c r="AF23" s="35">
        <f t="shared" si="43"/>
        <v>1.746515246829785E-3</v>
      </c>
      <c r="AG23" s="35">
        <f t="shared" si="44"/>
        <v>0.10338069573738363</v>
      </c>
      <c r="AH23" s="5">
        <f t="shared" si="45"/>
        <v>12</v>
      </c>
      <c r="AI23" s="36">
        <f t="shared" si="46"/>
        <v>6.030150753768844E-2</v>
      </c>
      <c r="AJ23" s="32" t="s">
        <v>242</v>
      </c>
      <c r="AK23" s="32" t="s">
        <v>243</v>
      </c>
      <c r="AL23" s="35">
        <f t="shared" si="47"/>
        <v>1.647187365493494E-3</v>
      </c>
      <c r="AM23" s="35">
        <f t="shared" si="48"/>
        <v>0.10359187922956793</v>
      </c>
      <c r="AN23" s="5">
        <f t="shared" si="49"/>
        <v>30</v>
      </c>
      <c r="AO23" s="36">
        <f t="shared" si="50"/>
        <v>0.17751479289940827</v>
      </c>
      <c r="AP23" s="8">
        <v>169</v>
      </c>
      <c r="AQ23" s="23">
        <f t="shared" si="51"/>
        <v>1.3988676621527662E-3</v>
      </c>
      <c r="AR23" s="8">
        <f t="shared" si="52"/>
        <v>17</v>
      </c>
      <c r="AS23" s="24">
        <f t="shared" si="53"/>
        <v>0.1118421052631579</v>
      </c>
      <c r="AT23" s="8">
        <v>152</v>
      </c>
      <c r="AU23" s="23">
        <f t="shared" si="54"/>
        <v>1.2581531635930206E-3</v>
      </c>
      <c r="AV23" s="10">
        <f t="shared" si="55"/>
        <v>4</v>
      </c>
      <c r="AW23" s="24">
        <f t="shared" si="56"/>
        <v>2.7027027027027029E-2</v>
      </c>
      <c r="AX23" s="7">
        <v>148</v>
      </c>
      <c r="AY23" s="11">
        <f t="shared" si="57"/>
        <v>1.225043869814257E-3</v>
      </c>
      <c r="AZ23" s="13">
        <f t="shared" si="58"/>
        <v>11</v>
      </c>
      <c r="BA23" s="16">
        <f t="shared" si="59"/>
        <v>8.0291970802919707E-2</v>
      </c>
      <c r="BB23" s="7">
        <v>137</v>
      </c>
      <c r="BC23" s="3">
        <f t="shared" si="60"/>
        <v>1.1339933119226568E-3</v>
      </c>
    </row>
    <row r="24" spans="1:55" x14ac:dyDescent="0.3">
      <c r="A24" s="50" t="s">
        <v>83</v>
      </c>
      <c r="B24" s="42">
        <v>7373</v>
      </c>
      <c r="C24" s="38">
        <v>158</v>
      </c>
      <c r="D24" s="38">
        <v>16</v>
      </c>
      <c r="E24" s="45">
        <f t="shared" si="5"/>
        <v>2.1429540214295401E-2</v>
      </c>
      <c r="F24" s="45">
        <f t="shared" si="6"/>
        <v>2.1700800217008E-3</v>
      </c>
      <c r="G24" s="45">
        <f t="shared" si="7"/>
        <v>0.10126582278481013</v>
      </c>
      <c r="H24" s="65">
        <f t="shared" si="8"/>
        <v>0</v>
      </c>
      <c r="I24" s="46">
        <f t="shared" si="9"/>
        <v>0</v>
      </c>
      <c r="J24" s="8">
        <v>154</v>
      </c>
      <c r="K24" s="8">
        <v>16</v>
      </c>
      <c r="L24" s="45">
        <f t="shared" si="10"/>
        <v>2.0887020208870202E-2</v>
      </c>
      <c r="M24" s="45">
        <f t="shared" si="11"/>
        <v>2.1700800217008E-3</v>
      </c>
      <c r="N24" s="45">
        <f t="shared" si="12"/>
        <v>0.1038961038961039</v>
      </c>
      <c r="O24" s="44">
        <f t="shared" si="13"/>
        <v>0</v>
      </c>
      <c r="P24" s="46">
        <f t="shared" si="14"/>
        <v>0</v>
      </c>
      <c r="Q24" s="6" t="s">
        <v>746</v>
      </c>
      <c r="R24" s="6" t="s">
        <v>58</v>
      </c>
      <c r="S24" s="23">
        <f t="shared" si="15"/>
        <v>2.0480130204801304E-2</v>
      </c>
      <c r="T24" s="35">
        <f t="shared" si="16"/>
        <v>2.1700800217008E-3</v>
      </c>
      <c r="U24" s="35">
        <f t="shared" si="17"/>
        <v>0.10596026490066225</v>
      </c>
      <c r="V24" s="5">
        <f t="shared" si="18"/>
        <v>1</v>
      </c>
      <c r="W24" s="36">
        <f t="shared" si="19"/>
        <v>6.6666666666666666E-2</v>
      </c>
      <c r="X24" s="6" t="s">
        <v>603</v>
      </c>
      <c r="Y24" s="6" t="s">
        <v>644</v>
      </c>
      <c r="Z24" s="35">
        <f t="shared" si="20"/>
        <v>2.0344500203445001E-3</v>
      </c>
      <c r="AA24" s="35">
        <f t="shared" si="21"/>
        <v>0.10638297872340426</v>
      </c>
      <c r="AB24" s="5">
        <f t="shared" si="22"/>
        <v>1</v>
      </c>
      <c r="AC24" s="36">
        <f t="shared" si="42"/>
        <v>7.1428571428571425E-2</v>
      </c>
      <c r="AD24" s="6" t="s">
        <v>578</v>
      </c>
      <c r="AE24" s="6" t="s">
        <v>61</v>
      </c>
      <c r="AF24" s="35">
        <f t="shared" si="43"/>
        <v>1.8988200189882002E-3</v>
      </c>
      <c r="AG24" s="35">
        <f t="shared" si="44"/>
        <v>0.1</v>
      </c>
      <c r="AH24" s="5">
        <f t="shared" si="45"/>
        <v>1</v>
      </c>
      <c r="AI24" s="36">
        <f t="shared" si="46"/>
        <v>7.6923076923076927E-2</v>
      </c>
      <c r="AJ24" s="32" t="s">
        <v>375</v>
      </c>
      <c r="AK24" s="32" t="s">
        <v>330</v>
      </c>
      <c r="AL24" s="35">
        <f t="shared" si="47"/>
        <v>1.7631900176319003E-3</v>
      </c>
      <c r="AM24" s="35">
        <f t="shared" si="48"/>
        <v>9.9236641221374045E-2</v>
      </c>
      <c r="AN24" s="5">
        <f t="shared" si="49"/>
        <v>0</v>
      </c>
      <c r="AO24" s="36">
        <f t="shared" si="50"/>
        <v>0</v>
      </c>
      <c r="AP24" s="5">
        <v>13</v>
      </c>
      <c r="AQ24" s="23">
        <f t="shared" si="51"/>
        <v>1.7631900176319003E-3</v>
      </c>
      <c r="AR24" s="8">
        <f t="shared" si="52"/>
        <v>4</v>
      </c>
      <c r="AS24" s="24">
        <f t="shared" si="53"/>
        <v>0.44444444444444442</v>
      </c>
      <c r="AT24" s="5">
        <v>9</v>
      </c>
      <c r="AU24" s="23">
        <f t="shared" si="54"/>
        <v>1.2206700122067001E-3</v>
      </c>
      <c r="AV24" s="10">
        <f t="shared" si="55"/>
        <v>0</v>
      </c>
      <c r="AW24" s="24">
        <f t="shared" si="56"/>
        <v>0</v>
      </c>
      <c r="AX24" s="5">
        <v>9</v>
      </c>
      <c r="AY24" s="11">
        <f t="shared" si="57"/>
        <v>1.2206700122067001E-3</v>
      </c>
      <c r="AZ24" s="13">
        <f t="shared" si="58"/>
        <v>0</v>
      </c>
      <c r="BA24" s="16">
        <f t="shared" si="59"/>
        <v>0</v>
      </c>
      <c r="BB24" s="5" t="s">
        <v>77</v>
      </c>
      <c r="BC24" s="3">
        <f t="shared" si="60"/>
        <v>1.2206700122067001E-3</v>
      </c>
    </row>
    <row r="25" spans="1:55" x14ac:dyDescent="0.3">
      <c r="A25" s="50" t="s">
        <v>43</v>
      </c>
      <c r="B25" s="42">
        <v>13263</v>
      </c>
      <c r="C25" s="38">
        <v>336</v>
      </c>
      <c r="D25" s="38">
        <v>28</v>
      </c>
      <c r="E25" s="45">
        <f t="shared" si="5"/>
        <v>2.5333634924225287E-2</v>
      </c>
      <c r="F25" s="45">
        <f t="shared" si="6"/>
        <v>2.1111362436854408E-3</v>
      </c>
      <c r="G25" s="45">
        <f t="shared" si="7"/>
        <v>8.3333333333333329E-2</v>
      </c>
      <c r="H25" s="65">
        <f t="shared" si="8"/>
        <v>1</v>
      </c>
      <c r="I25" s="46">
        <f t="shared" si="9"/>
        <v>3.7037037037037035E-2</v>
      </c>
      <c r="J25" s="8">
        <v>329</v>
      </c>
      <c r="K25" s="8">
        <v>27</v>
      </c>
      <c r="L25" s="45">
        <f t="shared" si="10"/>
        <v>2.4805850863303929E-2</v>
      </c>
      <c r="M25" s="45">
        <f t="shared" si="11"/>
        <v>2.0357385206966751E-3</v>
      </c>
      <c r="N25" s="45">
        <f t="shared" si="12"/>
        <v>8.2066869300911852E-2</v>
      </c>
      <c r="O25" s="44">
        <f t="shared" si="13"/>
        <v>0</v>
      </c>
      <c r="P25" s="46">
        <f t="shared" si="14"/>
        <v>0</v>
      </c>
      <c r="Q25" s="6" t="s">
        <v>769</v>
      </c>
      <c r="R25" s="6" t="s">
        <v>486</v>
      </c>
      <c r="S25" s="23">
        <f t="shared" si="15"/>
        <v>2.4353464525371335E-2</v>
      </c>
      <c r="T25" s="35">
        <f t="shared" si="16"/>
        <v>2.0357385206966751E-3</v>
      </c>
      <c r="U25" s="35">
        <f t="shared" si="17"/>
        <v>8.3591331269349839E-2</v>
      </c>
      <c r="V25" s="5">
        <f t="shared" si="18"/>
        <v>0</v>
      </c>
      <c r="W25" s="36">
        <f t="shared" si="19"/>
        <v>0</v>
      </c>
      <c r="X25" s="6" t="s">
        <v>643</v>
      </c>
      <c r="Y25" s="6" t="s">
        <v>486</v>
      </c>
      <c r="Z25" s="35">
        <f t="shared" si="20"/>
        <v>2.0357385206966751E-3</v>
      </c>
      <c r="AA25" s="35">
        <f t="shared" si="21"/>
        <v>8.7947882736156349E-2</v>
      </c>
      <c r="AB25" s="5">
        <f t="shared" si="22"/>
        <v>2</v>
      </c>
      <c r="AC25" s="36">
        <f t="shared" si="42"/>
        <v>0.08</v>
      </c>
      <c r="AD25" s="6" t="s">
        <v>415</v>
      </c>
      <c r="AE25" s="6" t="s">
        <v>416</v>
      </c>
      <c r="AF25" s="35">
        <f t="shared" si="43"/>
        <v>1.8849430747191435E-3</v>
      </c>
      <c r="AG25" s="35">
        <f t="shared" si="44"/>
        <v>8.3612040133779264E-2</v>
      </c>
      <c r="AH25" s="5">
        <f t="shared" si="45"/>
        <v>1</v>
      </c>
      <c r="AI25" s="36">
        <f t="shared" si="46"/>
        <v>4.1666666666666664E-2</v>
      </c>
      <c r="AJ25" s="32" t="s">
        <v>199</v>
      </c>
      <c r="AK25" s="32" t="s">
        <v>200</v>
      </c>
      <c r="AL25" s="35">
        <f t="shared" si="47"/>
        <v>1.8095453517303778E-3</v>
      </c>
      <c r="AM25" s="35">
        <f t="shared" si="48"/>
        <v>8.247422680412371E-2</v>
      </c>
      <c r="AN25" s="5">
        <f t="shared" si="49"/>
        <v>0</v>
      </c>
      <c r="AO25" s="36">
        <f t="shared" si="50"/>
        <v>0</v>
      </c>
      <c r="AP25" s="5">
        <v>24</v>
      </c>
      <c r="AQ25" s="23">
        <f t="shared" si="51"/>
        <v>1.8095453517303778E-3</v>
      </c>
      <c r="AR25" s="8">
        <f t="shared" si="52"/>
        <v>1</v>
      </c>
      <c r="AS25" s="24">
        <f t="shared" si="53"/>
        <v>4.3478260869565216E-2</v>
      </c>
      <c r="AT25" s="5">
        <v>23</v>
      </c>
      <c r="AU25" s="23">
        <f t="shared" si="54"/>
        <v>1.7341476287416121E-3</v>
      </c>
      <c r="AV25" s="10">
        <f t="shared" si="55"/>
        <v>0</v>
      </c>
      <c r="AW25" s="24">
        <f t="shared" si="56"/>
        <v>0</v>
      </c>
      <c r="AX25" s="5">
        <v>23</v>
      </c>
      <c r="AY25" s="11">
        <f t="shared" si="57"/>
        <v>1.7341476287416121E-3</v>
      </c>
      <c r="AZ25" s="13">
        <f t="shared" si="58"/>
        <v>0</v>
      </c>
      <c r="BA25" s="16">
        <f t="shared" si="59"/>
        <v>0</v>
      </c>
      <c r="BB25" s="5">
        <v>23</v>
      </c>
      <c r="BC25" s="3">
        <f t="shared" si="60"/>
        <v>1.7341476287416121E-3</v>
      </c>
    </row>
    <row r="26" spans="1:55" x14ac:dyDescent="0.3">
      <c r="A26" s="50" t="s">
        <v>115</v>
      </c>
      <c r="B26" s="20">
        <v>5767</v>
      </c>
      <c r="C26" s="38">
        <v>124</v>
      </c>
      <c r="D26" s="38">
        <v>12</v>
      </c>
      <c r="E26" s="45">
        <f t="shared" si="5"/>
        <v>2.1501647303624069E-2</v>
      </c>
      <c r="F26" s="45">
        <f t="shared" si="6"/>
        <v>2.0808045777700713E-3</v>
      </c>
      <c r="G26" s="45">
        <f t="shared" si="7"/>
        <v>9.6774193548387094E-2</v>
      </c>
      <c r="H26" s="65">
        <f t="shared" si="8"/>
        <v>0</v>
      </c>
      <c r="I26" s="46">
        <f t="shared" si="9"/>
        <v>0</v>
      </c>
      <c r="J26" s="8">
        <v>124</v>
      </c>
      <c r="K26" s="8">
        <v>12</v>
      </c>
      <c r="L26" s="45">
        <f t="shared" si="10"/>
        <v>2.1501647303624069E-2</v>
      </c>
      <c r="M26" s="45">
        <f t="shared" si="11"/>
        <v>2.0808045777700713E-3</v>
      </c>
      <c r="N26" s="45">
        <f t="shared" si="12"/>
        <v>9.6774193548387094E-2</v>
      </c>
      <c r="O26" s="44">
        <f t="shared" si="13"/>
        <v>0</v>
      </c>
      <c r="P26" s="46">
        <f t="shared" si="14"/>
        <v>0</v>
      </c>
      <c r="Q26" s="6" t="s">
        <v>524</v>
      </c>
      <c r="R26" s="6" t="s">
        <v>68</v>
      </c>
      <c r="S26" s="23">
        <f t="shared" si="15"/>
        <v>2.0981446159181551E-2</v>
      </c>
      <c r="T26" s="35">
        <f t="shared" si="16"/>
        <v>2.0808045777700713E-3</v>
      </c>
      <c r="U26" s="35">
        <f t="shared" si="17"/>
        <v>9.9173553719008267E-2</v>
      </c>
      <c r="V26" s="5">
        <f t="shared" si="18"/>
        <v>4</v>
      </c>
      <c r="W26" s="36">
        <f t="shared" si="19"/>
        <v>0.5</v>
      </c>
      <c r="X26" s="6" t="s">
        <v>656</v>
      </c>
      <c r="Y26" s="6" t="s">
        <v>81</v>
      </c>
      <c r="Z26" s="35">
        <f t="shared" si="20"/>
        <v>1.387203051846714E-3</v>
      </c>
      <c r="AA26" s="35">
        <f t="shared" si="21"/>
        <v>7.0175438596491224E-2</v>
      </c>
      <c r="AB26" s="5">
        <f t="shared" si="22"/>
        <v>0</v>
      </c>
      <c r="AC26" s="36">
        <f t="shared" si="42"/>
        <v>0</v>
      </c>
      <c r="AD26" s="6" t="s">
        <v>449</v>
      </c>
      <c r="AE26" s="6" t="s">
        <v>81</v>
      </c>
      <c r="AF26" s="35">
        <f t="shared" si="43"/>
        <v>1.387203051846714E-3</v>
      </c>
      <c r="AG26" s="35">
        <f t="shared" si="44"/>
        <v>7.5471698113207544E-2</v>
      </c>
      <c r="AH26" s="5">
        <f t="shared" si="45"/>
        <v>3</v>
      </c>
      <c r="AI26" s="36">
        <f t="shared" si="46"/>
        <v>0.6</v>
      </c>
      <c r="AJ26" s="32" t="s">
        <v>237</v>
      </c>
      <c r="AK26" s="32" t="s">
        <v>219</v>
      </c>
      <c r="AL26" s="35">
        <f t="shared" si="47"/>
        <v>8.6700190740419633E-4</v>
      </c>
      <c r="AM26" s="35">
        <f t="shared" si="48"/>
        <v>5.0505050505050504E-2</v>
      </c>
      <c r="AN26" s="5">
        <f t="shared" si="49"/>
        <v>2</v>
      </c>
      <c r="AO26" s="36">
        <f t="shared" si="50"/>
        <v>0.66666666666666663</v>
      </c>
      <c r="AP26" s="5">
        <v>3</v>
      </c>
      <c r="AQ26" s="23">
        <f t="shared" si="51"/>
        <v>5.2020114444251782E-4</v>
      </c>
      <c r="AR26" s="8">
        <f t="shared" si="52"/>
        <v>0</v>
      </c>
      <c r="AS26" s="24">
        <f t="shared" si="53"/>
        <v>0</v>
      </c>
      <c r="AT26" s="5">
        <v>3</v>
      </c>
      <c r="AU26" s="23">
        <f t="shared" si="54"/>
        <v>5.2020114444251782E-4</v>
      </c>
      <c r="AV26" s="10">
        <f t="shared" si="55"/>
        <v>0</v>
      </c>
      <c r="AW26" s="24">
        <f t="shared" si="56"/>
        <v>0</v>
      </c>
      <c r="AX26" s="5">
        <v>3</v>
      </c>
      <c r="AY26" s="11">
        <f t="shared" si="57"/>
        <v>5.2020114444251782E-4</v>
      </c>
      <c r="AZ26" s="13">
        <f t="shared" si="58"/>
        <v>1</v>
      </c>
      <c r="BA26" s="16">
        <f t="shared" si="59"/>
        <v>0.5</v>
      </c>
      <c r="BB26" s="5" t="s">
        <v>114</v>
      </c>
      <c r="BC26" s="3">
        <f t="shared" si="60"/>
        <v>3.4680076296167851E-4</v>
      </c>
    </row>
    <row r="27" spans="1:55" x14ac:dyDescent="0.3">
      <c r="A27" s="54" t="s">
        <v>939</v>
      </c>
      <c r="B27" s="60">
        <v>5851</v>
      </c>
      <c r="C27" s="66">
        <v>499</v>
      </c>
      <c r="D27" s="66">
        <v>12</v>
      </c>
      <c r="E27" s="45">
        <f t="shared" si="5"/>
        <v>8.5284566740728082E-2</v>
      </c>
      <c r="F27" s="45">
        <f t="shared" si="6"/>
        <v>2.0509314647068877E-3</v>
      </c>
      <c r="G27" s="45">
        <f t="shared" si="7"/>
        <v>2.4048096192384769E-2</v>
      </c>
      <c r="H27" s="65">
        <f t="shared" si="8"/>
        <v>2</v>
      </c>
      <c r="I27" s="46">
        <f t="shared" si="9"/>
        <v>0.2</v>
      </c>
      <c r="J27" s="8">
        <v>495</v>
      </c>
      <c r="K27" s="8">
        <v>10</v>
      </c>
      <c r="L27" s="45">
        <f t="shared" si="10"/>
        <v>8.4600922919159119E-2</v>
      </c>
      <c r="M27" s="45">
        <f t="shared" si="11"/>
        <v>1.7091095539224065E-3</v>
      </c>
      <c r="N27" s="45">
        <f t="shared" si="12"/>
        <v>2.0202020202020204E-2</v>
      </c>
      <c r="O27" s="44">
        <f t="shared" si="13"/>
        <v>1</v>
      </c>
      <c r="P27" s="46">
        <f t="shared" si="14"/>
        <v>0.1111111111111111</v>
      </c>
      <c r="Q27" s="38" t="s">
        <v>484</v>
      </c>
      <c r="R27" s="38" t="s">
        <v>77</v>
      </c>
      <c r="S27" s="23">
        <f t="shared" si="15"/>
        <v>3.401128012305589E-2</v>
      </c>
      <c r="T27" s="35">
        <f t="shared" si="16"/>
        <v>1.5381985985301657E-3</v>
      </c>
      <c r="U27" s="35">
        <f t="shared" si="17"/>
        <v>4.5226130653266333E-2</v>
      </c>
      <c r="V27" s="5">
        <f t="shared" si="18"/>
        <v>3</v>
      </c>
      <c r="W27" s="36">
        <f t="shared" si="19"/>
        <v>0.5</v>
      </c>
      <c r="X27" s="6" t="s">
        <v>518</v>
      </c>
      <c r="Y27" s="6" t="s">
        <v>89</v>
      </c>
      <c r="Z27" s="35">
        <f t="shared" si="20"/>
        <v>1.0254657323534439E-3</v>
      </c>
      <c r="AA27" s="35">
        <f t="shared" si="21"/>
        <v>0.10714285714285714</v>
      </c>
      <c r="AB27" s="5">
        <f t="shared" si="22"/>
        <v>4</v>
      </c>
      <c r="AC27" s="36">
        <f t="shared" si="42"/>
        <v>2</v>
      </c>
      <c r="AD27" s="38" t="s">
        <v>568</v>
      </c>
      <c r="AE27" s="38" t="s">
        <v>114</v>
      </c>
      <c r="AF27" s="35">
        <f t="shared" si="43"/>
        <v>3.4182191078448127E-4</v>
      </c>
      <c r="AG27" s="35">
        <f t="shared" si="44"/>
        <v>3.8461538461538464E-2</v>
      </c>
      <c r="AH27" s="5">
        <f t="shared" si="45"/>
        <v>0</v>
      </c>
      <c r="AI27" s="36">
        <f t="shared" si="46"/>
        <v>0</v>
      </c>
      <c r="AJ27" s="34" t="s">
        <v>366</v>
      </c>
      <c r="AK27" s="33" t="s">
        <v>234</v>
      </c>
      <c r="AL27" s="35">
        <f t="shared" si="47"/>
        <v>3.4182191078448127E-4</v>
      </c>
      <c r="AM27" s="35">
        <f t="shared" si="48"/>
        <v>0.05</v>
      </c>
      <c r="AN27" s="5">
        <f t="shared" si="49"/>
        <v>2</v>
      </c>
      <c r="AO27" s="36" t="e">
        <f t="shared" si="50"/>
        <v>#DIV/0!</v>
      </c>
      <c r="AP27" s="5">
        <v>0</v>
      </c>
      <c r="AQ27" s="23"/>
      <c r="AR27" s="8">
        <f t="shared" si="52"/>
        <v>0</v>
      </c>
      <c r="AS27" s="24" t="e">
        <f t="shared" si="53"/>
        <v>#DIV/0!</v>
      </c>
      <c r="AT27" s="5">
        <v>0</v>
      </c>
      <c r="AU27" s="23"/>
      <c r="AV27" s="10">
        <f t="shared" si="55"/>
        <v>0</v>
      </c>
      <c r="AW27" s="24" t="e">
        <f t="shared" si="56"/>
        <v>#DIV/0!</v>
      </c>
      <c r="AX27" s="5">
        <v>0</v>
      </c>
      <c r="AY27" s="11"/>
      <c r="AZ27" s="13"/>
      <c r="BA27" s="16"/>
      <c r="BB27" s="5"/>
      <c r="BC27" s="3"/>
    </row>
    <row r="28" spans="1:55" x14ac:dyDescent="0.3">
      <c r="A28" s="50" t="s">
        <v>4</v>
      </c>
      <c r="B28" s="42">
        <v>139032</v>
      </c>
      <c r="C28" s="64">
        <v>4150</v>
      </c>
      <c r="D28" s="38">
        <v>280</v>
      </c>
      <c r="E28" s="45">
        <f t="shared" si="5"/>
        <v>2.9849243339662813E-2</v>
      </c>
      <c r="F28" s="45">
        <f t="shared" si="6"/>
        <v>2.0139248518326715E-3</v>
      </c>
      <c r="G28" s="45">
        <f t="shared" si="7"/>
        <v>6.746987951807229E-2</v>
      </c>
      <c r="H28" s="65">
        <f t="shared" si="8"/>
        <v>3</v>
      </c>
      <c r="I28" s="46">
        <f t="shared" si="9"/>
        <v>1.0830324909747292E-2</v>
      </c>
      <c r="J28" s="27">
        <v>4057</v>
      </c>
      <c r="K28" s="8">
        <v>277</v>
      </c>
      <c r="L28" s="45">
        <f t="shared" si="10"/>
        <v>2.9180332585304104E-2</v>
      </c>
      <c r="M28" s="45">
        <f t="shared" si="11"/>
        <v>1.992347085563036E-3</v>
      </c>
      <c r="N28" s="45">
        <f t="shared" si="12"/>
        <v>6.8277052008873546E-2</v>
      </c>
      <c r="O28" s="44">
        <f t="shared" si="13"/>
        <v>5</v>
      </c>
      <c r="P28" s="46">
        <f t="shared" si="14"/>
        <v>1.8382352941176471E-2</v>
      </c>
      <c r="Q28" s="6" t="s">
        <v>781</v>
      </c>
      <c r="R28" s="6" t="s">
        <v>677</v>
      </c>
      <c r="S28" s="23">
        <f t="shared" si="15"/>
        <v>2.8482651475919211E-2</v>
      </c>
      <c r="T28" s="35">
        <f t="shared" si="16"/>
        <v>1.9563841417803095E-3</v>
      </c>
      <c r="U28" s="35">
        <f t="shared" si="17"/>
        <v>6.8686868686868685E-2</v>
      </c>
      <c r="V28" s="5">
        <f t="shared" si="18"/>
        <v>37</v>
      </c>
      <c r="W28" s="36">
        <f t="shared" si="19"/>
        <v>0.1574468085106383</v>
      </c>
      <c r="X28" s="6" t="s">
        <v>651</v>
      </c>
      <c r="Y28" s="6" t="s">
        <v>577</v>
      </c>
      <c r="Z28" s="35">
        <f t="shared" si="20"/>
        <v>1.6902583577881351E-3</v>
      </c>
      <c r="AA28" s="35">
        <f t="shared" si="21"/>
        <v>6.4348302300109531E-2</v>
      </c>
      <c r="AB28" s="5">
        <f t="shared" si="22"/>
        <v>7</v>
      </c>
      <c r="AC28" s="36">
        <f t="shared" si="42"/>
        <v>3.0701754385964911E-2</v>
      </c>
      <c r="AD28" s="6" t="s">
        <v>439</v>
      </c>
      <c r="AE28" s="6" t="s">
        <v>440</v>
      </c>
      <c r="AF28" s="35">
        <f t="shared" si="43"/>
        <v>1.6399102364923184E-3</v>
      </c>
      <c r="AG28" s="35">
        <f t="shared" si="44"/>
        <v>6.504992867332382E-2</v>
      </c>
      <c r="AH28" s="5">
        <f t="shared" si="45"/>
        <v>0</v>
      </c>
      <c r="AI28" s="36">
        <f t="shared" si="46"/>
        <v>0</v>
      </c>
      <c r="AJ28" s="32" t="s">
        <v>227</v>
      </c>
      <c r="AK28" s="32" t="s">
        <v>228</v>
      </c>
      <c r="AL28" s="35">
        <f t="shared" si="47"/>
        <v>1.6399102364923184E-3</v>
      </c>
      <c r="AM28" s="35">
        <f t="shared" si="48"/>
        <v>6.6279069767441856E-2</v>
      </c>
      <c r="AN28" s="5">
        <f t="shared" si="49"/>
        <v>12</v>
      </c>
      <c r="AO28" s="36">
        <f t="shared" si="50"/>
        <v>5.5555555555555552E-2</v>
      </c>
      <c r="AP28" s="5">
        <v>216</v>
      </c>
      <c r="AQ28" s="23">
        <f t="shared" ref="AQ28:AQ33" si="61">AP28/B28</f>
        <v>1.5535991714137752E-3</v>
      </c>
      <c r="AR28" s="8">
        <f t="shared" si="52"/>
        <v>7</v>
      </c>
      <c r="AS28" s="24">
        <f t="shared" si="53"/>
        <v>3.3492822966507178E-2</v>
      </c>
      <c r="AT28" s="5">
        <v>209</v>
      </c>
      <c r="AU28" s="23">
        <f t="shared" ref="AU28:AU33" si="62">AT28/B28</f>
        <v>1.5032510501179585E-3</v>
      </c>
      <c r="AV28" s="10">
        <f t="shared" si="55"/>
        <v>2</v>
      </c>
      <c r="AW28" s="24">
        <f t="shared" si="56"/>
        <v>9.6618357487922701E-3</v>
      </c>
      <c r="AX28" s="5">
        <v>207</v>
      </c>
      <c r="AY28" s="11">
        <f t="shared" ref="AY28:AY33" si="63">AX28/B28</f>
        <v>1.4888658726048679E-3</v>
      </c>
      <c r="AZ28" s="13">
        <f t="shared" ref="AZ28:AZ33" si="64">AX28-BB28</f>
        <v>16</v>
      </c>
      <c r="BA28" s="16">
        <f t="shared" ref="BA28:BA33" si="65">AZ28/BB28</f>
        <v>8.3769633507853408E-2</v>
      </c>
      <c r="BB28" s="5">
        <v>191</v>
      </c>
      <c r="BC28" s="3">
        <f t="shared" ref="BC28:BC33" si="66">BB28/B28</f>
        <v>1.3737844525001438E-3</v>
      </c>
    </row>
    <row r="29" spans="1:55" x14ac:dyDescent="0.3">
      <c r="A29" s="49" t="s">
        <v>28</v>
      </c>
      <c r="B29" s="28">
        <v>35671</v>
      </c>
      <c r="C29" s="6">
        <v>751</v>
      </c>
      <c r="D29" s="6">
        <v>70</v>
      </c>
      <c r="E29" s="45">
        <f t="shared" si="5"/>
        <v>2.1053516862437276E-2</v>
      </c>
      <c r="F29" s="45">
        <f t="shared" si="6"/>
        <v>1.9623784026239805E-3</v>
      </c>
      <c r="G29" s="45">
        <f t="shared" si="7"/>
        <v>9.3209054593874838E-2</v>
      </c>
      <c r="H29" s="65">
        <f t="shared" si="8"/>
        <v>1</v>
      </c>
      <c r="I29" s="46">
        <f t="shared" si="9"/>
        <v>1.4492753623188406E-2</v>
      </c>
      <c r="J29" s="8">
        <v>740</v>
      </c>
      <c r="K29" s="8">
        <v>69</v>
      </c>
      <c r="L29" s="45">
        <f t="shared" si="10"/>
        <v>2.0745143113453504E-2</v>
      </c>
      <c r="M29" s="45">
        <f t="shared" si="11"/>
        <v>1.9343444254436377E-3</v>
      </c>
      <c r="N29" s="45">
        <f t="shared" si="12"/>
        <v>9.3243243243243248E-2</v>
      </c>
      <c r="O29" s="44">
        <f t="shared" si="13"/>
        <v>9</v>
      </c>
      <c r="P29" s="46">
        <f t="shared" si="14"/>
        <v>0.15</v>
      </c>
      <c r="Q29" s="6" t="s">
        <v>864</v>
      </c>
      <c r="R29" s="6" t="s">
        <v>411</v>
      </c>
      <c r="S29" s="23">
        <f t="shared" si="15"/>
        <v>1.9623784026239804E-2</v>
      </c>
      <c r="T29" s="35">
        <f t="shared" si="16"/>
        <v>1.6820386308205545E-3</v>
      </c>
      <c r="U29" s="35">
        <f t="shared" si="17"/>
        <v>8.5714285714285715E-2</v>
      </c>
      <c r="V29" s="5">
        <f t="shared" si="18"/>
        <v>4</v>
      </c>
      <c r="W29" s="36">
        <f t="shared" si="19"/>
        <v>7.1428571428571425E-2</v>
      </c>
      <c r="X29" s="6" t="s">
        <v>653</v>
      </c>
      <c r="Y29" s="6" t="s">
        <v>518</v>
      </c>
      <c r="Z29" s="35">
        <f t="shared" si="20"/>
        <v>1.5699027220991842E-3</v>
      </c>
      <c r="AA29" s="35">
        <f t="shared" si="21"/>
        <v>8.4464555052790352E-2</v>
      </c>
      <c r="AB29" s="5">
        <f t="shared" si="22"/>
        <v>1</v>
      </c>
      <c r="AC29" s="36">
        <f t="shared" si="42"/>
        <v>1.8181818181818181E-2</v>
      </c>
      <c r="AD29" s="6" t="s">
        <v>574</v>
      </c>
      <c r="AE29" s="6" t="s">
        <v>496</v>
      </c>
      <c r="AF29" s="35">
        <f t="shared" si="43"/>
        <v>1.5418687449188417E-3</v>
      </c>
      <c r="AG29" s="35">
        <f t="shared" si="44"/>
        <v>8.8282504012841087E-2</v>
      </c>
      <c r="AH29" s="5">
        <f t="shared" si="45"/>
        <v>1</v>
      </c>
      <c r="AI29" s="36">
        <f t="shared" si="46"/>
        <v>1.8518518518518517E-2</v>
      </c>
      <c r="AJ29" s="32" t="s">
        <v>372</v>
      </c>
      <c r="AK29" s="32" t="s">
        <v>332</v>
      </c>
      <c r="AL29" s="35">
        <f t="shared" si="47"/>
        <v>1.513834767738499E-3</v>
      </c>
      <c r="AM29" s="35">
        <f t="shared" si="48"/>
        <v>0.09</v>
      </c>
      <c r="AN29" s="5">
        <f t="shared" si="49"/>
        <v>6</v>
      </c>
      <c r="AO29" s="36">
        <f t="shared" si="50"/>
        <v>0.125</v>
      </c>
      <c r="AP29" s="8">
        <v>48</v>
      </c>
      <c r="AQ29" s="23">
        <f t="shared" si="61"/>
        <v>1.3456309046564435E-3</v>
      </c>
      <c r="AR29" s="8">
        <f t="shared" si="52"/>
        <v>1</v>
      </c>
      <c r="AS29" s="24">
        <f t="shared" si="53"/>
        <v>2.1276595744680851E-2</v>
      </c>
      <c r="AT29" s="8">
        <v>47</v>
      </c>
      <c r="AU29" s="23">
        <f t="shared" si="62"/>
        <v>1.317596927476101E-3</v>
      </c>
      <c r="AV29" s="10">
        <f t="shared" si="55"/>
        <v>3</v>
      </c>
      <c r="AW29" s="24">
        <f t="shared" si="56"/>
        <v>6.8181818181818177E-2</v>
      </c>
      <c r="AX29" s="8">
        <v>44</v>
      </c>
      <c r="AY29" s="11">
        <f t="shared" si="63"/>
        <v>1.2334949959350733E-3</v>
      </c>
      <c r="AZ29" s="13">
        <f t="shared" si="64"/>
        <v>1</v>
      </c>
      <c r="BA29" s="16">
        <f t="shared" si="65"/>
        <v>2.3255813953488372E-2</v>
      </c>
      <c r="BB29" s="8">
        <v>43</v>
      </c>
      <c r="BC29" s="3">
        <f t="shared" si="66"/>
        <v>1.2054610187547307E-3</v>
      </c>
    </row>
    <row r="30" spans="1:55" x14ac:dyDescent="0.3">
      <c r="A30" s="49" t="s">
        <v>37</v>
      </c>
      <c r="B30" s="28">
        <v>20041</v>
      </c>
      <c r="C30" s="6">
        <v>737</v>
      </c>
      <c r="D30" s="6">
        <v>39</v>
      </c>
      <c r="E30" s="45">
        <f t="shared" si="5"/>
        <v>3.6774612045307117E-2</v>
      </c>
      <c r="F30" s="45">
        <f t="shared" si="6"/>
        <v>1.9460106781098749E-3</v>
      </c>
      <c r="G30" s="45">
        <f t="shared" si="7"/>
        <v>5.2917232021709636E-2</v>
      </c>
      <c r="H30" s="65">
        <f t="shared" si="8"/>
        <v>0</v>
      </c>
      <c r="I30" s="46">
        <f t="shared" si="9"/>
        <v>0</v>
      </c>
      <c r="J30" s="8">
        <v>728</v>
      </c>
      <c r="K30" s="8">
        <v>39</v>
      </c>
      <c r="L30" s="45">
        <f t="shared" si="10"/>
        <v>3.6325532658050996E-2</v>
      </c>
      <c r="M30" s="45">
        <f t="shared" si="11"/>
        <v>1.9460106781098749E-3</v>
      </c>
      <c r="N30" s="45">
        <f t="shared" si="12"/>
        <v>5.3571428571428568E-2</v>
      </c>
      <c r="O30" s="44">
        <f t="shared" si="13"/>
        <v>1</v>
      </c>
      <c r="P30" s="46">
        <f t="shared" si="14"/>
        <v>2.6315789473684209E-2</v>
      </c>
      <c r="Q30" s="6" t="s">
        <v>885</v>
      </c>
      <c r="R30" s="6" t="s">
        <v>646</v>
      </c>
      <c r="S30" s="23">
        <f t="shared" si="15"/>
        <v>3.5726760141709495E-2</v>
      </c>
      <c r="T30" s="35">
        <f t="shared" si="16"/>
        <v>1.8961129684147498E-3</v>
      </c>
      <c r="U30" s="35">
        <f t="shared" si="17"/>
        <v>5.3072625698324022E-2</v>
      </c>
      <c r="V30" s="5">
        <f t="shared" si="18"/>
        <v>0</v>
      </c>
      <c r="W30" s="36">
        <f t="shared" si="19"/>
        <v>0</v>
      </c>
      <c r="X30" s="6" t="s">
        <v>645</v>
      </c>
      <c r="Y30" s="6" t="s">
        <v>646</v>
      </c>
      <c r="Z30" s="35">
        <f t="shared" si="20"/>
        <v>1.8961129684147498E-3</v>
      </c>
      <c r="AA30" s="35">
        <f t="shared" si="21"/>
        <v>5.4992764109985527E-2</v>
      </c>
      <c r="AB30" s="5">
        <f t="shared" si="22"/>
        <v>1</v>
      </c>
      <c r="AC30" s="36">
        <f t="shared" si="42"/>
        <v>2.7027027027027029E-2</v>
      </c>
      <c r="AD30" s="6" t="s">
        <v>609</v>
      </c>
      <c r="AE30" s="6" t="s">
        <v>530</v>
      </c>
      <c r="AF30" s="35">
        <f t="shared" si="43"/>
        <v>1.8462152587196247E-3</v>
      </c>
      <c r="AG30" s="35">
        <f t="shared" si="44"/>
        <v>5.4977711738484397E-2</v>
      </c>
      <c r="AH30" s="5">
        <f t="shared" si="45"/>
        <v>0</v>
      </c>
      <c r="AI30" s="36">
        <f t="shared" si="46"/>
        <v>0</v>
      </c>
      <c r="AJ30" s="32" t="s">
        <v>386</v>
      </c>
      <c r="AK30" s="32" t="s">
        <v>342</v>
      </c>
      <c r="AL30" s="35">
        <f t="shared" si="47"/>
        <v>1.8462152587196247E-3</v>
      </c>
      <c r="AM30" s="35">
        <f t="shared" si="48"/>
        <v>5.5639097744360905E-2</v>
      </c>
      <c r="AN30" s="5">
        <f t="shared" si="49"/>
        <v>2</v>
      </c>
      <c r="AO30" s="36">
        <f t="shared" si="50"/>
        <v>5.7142857142857141E-2</v>
      </c>
      <c r="AP30" s="8">
        <v>35</v>
      </c>
      <c r="AQ30" s="23">
        <f t="shared" si="61"/>
        <v>1.7464198393293748E-3</v>
      </c>
      <c r="AR30" s="8">
        <f t="shared" si="52"/>
        <v>4</v>
      </c>
      <c r="AS30" s="24">
        <f t="shared" si="53"/>
        <v>0.12903225806451613</v>
      </c>
      <c r="AT30" s="8">
        <v>31</v>
      </c>
      <c r="AU30" s="23">
        <f t="shared" si="62"/>
        <v>1.5468290005488747E-3</v>
      </c>
      <c r="AV30" s="10">
        <f t="shared" si="55"/>
        <v>0</v>
      </c>
      <c r="AW30" s="24">
        <f t="shared" si="56"/>
        <v>0</v>
      </c>
      <c r="AX30" s="8">
        <v>31</v>
      </c>
      <c r="AY30" s="11">
        <f t="shared" si="63"/>
        <v>1.5468290005488747E-3</v>
      </c>
      <c r="AZ30" s="13">
        <f t="shared" si="64"/>
        <v>3</v>
      </c>
      <c r="BA30" s="16">
        <f t="shared" si="65"/>
        <v>0.10714285714285714</v>
      </c>
      <c r="BB30" s="8">
        <v>28</v>
      </c>
      <c r="BC30" s="3">
        <f t="shared" si="66"/>
        <v>1.3971358714634998E-3</v>
      </c>
    </row>
    <row r="31" spans="1:55" x14ac:dyDescent="0.3">
      <c r="A31" s="52" t="s">
        <v>158</v>
      </c>
      <c r="B31" s="42">
        <v>11910</v>
      </c>
      <c r="C31" s="6">
        <v>706</v>
      </c>
      <c r="D31" s="6">
        <v>23</v>
      </c>
      <c r="E31" s="45">
        <f t="shared" si="5"/>
        <v>5.9277917716204873E-2</v>
      </c>
      <c r="F31" s="45">
        <f t="shared" si="6"/>
        <v>1.9311502938706968E-3</v>
      </c>
      <c r="G31" s="45">
        <f t="shared" si="7"/>
        <v>3.2577903682719546E-2</v>
      </c>
      <c r="H31" s="65">
        <f t="shared" si="8"/>
        <v>0</v>
      </c>
      <c r="I31" s="46">
        <f t="shared" si="9"/>
        <v>0</v>
      </c>
      <c r="J31" s="8">
        <v>700</v>
      </c>
      <c r="K31" s="8">
        <v>23</v>
      </c>
      <c r="L31" s="45">
        <f t="shared" si="10"/>
        <v>5.877413937867338E-2</v>
      </c>
      <c r="M31" s="45">
        <f t="shared" si="11"/>
        <v>1.9311502938706968E-3</v>
      </c>
      <c r="N31" s="45">
        <f t="shared" si="12"/>
        <v>3.2857142857142856E-2</v>
      </c>
      <c r="O31" s="44">
        <f t="shared" si="13"/>
        <v>3</v>
      </c>
      <c r="P31" s="46">
        <f t="shared" si="14"/>
        <v>0.15</v>
      </c>
      <c r="Q31" s="6" t="s">
        <v>797</v>
      </c>
      <c r="R31" s="6" t="s">
        <v>427</v>
      </c>
      <c r="S31" s="23">
        <f t="shared" si="15"/>
        <v>5.5751469353484469E-2</v>
      </c>
      <c r="T31" s="35">
        <f t="shared" si="16"/>
        <v>1.6792611251049538E-3</v>
      </c>
      <c r="U31" s="35">
        <f t="shared" si="17"/>
        <v>3.0120481927710843E-2</v>
      </c>
      <c r="V31" s="5">
        <f t="shared" si="18"/>
        <v>2</v>
      </c>
      <c r="W31" s="36">
        <f t="shared" si="19"/>
        <v>0.1111111111111111</v>
      </c>
      <c r="X31" s="6" t="s">
        <v>503</v>
      </c>
      <c r="Y31" s="6" t="s">
        <v>442</v>
      </c>
      <c r="Z31" s="35">
        <f t="shared" si="20"/>
        <v>1.5113350125944584E-3</v>
      </c>
      <c r="AA31" s="35">
        <f t="shared" si="21"/>
        <v>2.8753993610223641E-2</v>
      </c>
      <c r="AB31" s="5">
        <f t="shared" si="22"/>
        <v>0</v>
      </c>
      <c r="AC31" s="36">
        <f t="shared" si="42"/>
        <v>0</v>
      </c>
      <c r="AD31" s="39" t="s">
        <v>478</v>
      </c>
      <c r="AE31" s="6" t="s">
        <v>442</v>
      </c>
      <c r="AF31" s="35">
        <f t="shared" si="43"/>
        <v>1.5113350125944584E-3</v>
      </c>
      <c r="AG31" s="35">
        <f t="shared" si="44"/>
        <v>2.9268292682926831E-2</v>
      </c>
      <c r="AH31" s="5">
        <f t="shared" si="45"/>
        <v>2</v>
      </c>
      <c r="AI31" s="36">
        <f t="shared" si="46"/>
        <v>0.125</v>
      </c>
      <c r="AJ31" s="32" t="s">
        <v>260</v>
      </c>
      <c r="AK31" s="32" t="s">
        <v>261</v>
      </c>
      <c r="AL31" s="35">
        <f t="shared" si="47"/>
        <v>1.343408900083963E-3</v>
      </c>
      <c r="AM31" s="35">
        <f t="shared" si="48"/>
        <v>2.9304029304029304E-2</v>
      </c>
      <c r="AN31" s="5">
        <f t="shared" si="49"/>
        <v>3</v>
      </c>
      <c r="AO31" s="36">
        <f t="shared" si="50"/>
        <v>0.23076923076923078</v>
      </c>
      <c r="AP31" s="5">
        <v>13</v>
      </c>
      <c r="AQ31" s="23">
        <f t="shared" si="61"/>
        <v>1.09151973131822E-3</v>
      </c>
      <c r="AR31" s="8">
        <f t="shared" si="52"/>
        <v>0</v>
      </c>
      <c r="AS31" s="24">
        <f t="shared" si="53"/>
        <v>0</v>
      </c>
      <c r="AT31" s="5">
        <v>13</v>
      </c>
      <c r="AU31" s="23">
        <f t="shared" si="62"/>
        <v>1.09151973131822E-3</v>
      </c>
      <c r="AV31" s="10">
        <f t="shared" si="55"/>
        <v>1</v>
      </c>
      <c r="AW31" s="24">
        <f t="shared" si="56"/>
        <v>8.3333333333333329E-2</v>
      </c>
      <c r="AX31" s="8">
        <v>12</v>
      </c>
      <c r="AY31" s="11">
        <f t="shared" si="63"/>
        <v>1.0075566750629723E-3</v>
      </c>
      <c r="AZ31" s="13">
        <f t="shared" si="64"/>
        <v>5</v>
      </c>
      <c r="BA31" s="16">
        <f t="shared" si="65"/>
        <v>0.7142857142857143</v>
      </c>
      <c r="BB31" s="8" t="s">
        <v>85</v>
      </c>
      <c r="BC31" s="3">
        <f t="shared" si="66"/>
        <v>5.8774139378673382E-4</v>
      </c>
    </row>
    <row r="32" spans="1:55" x14ac:dyDescent="0.3">
      <c r="A32" s="49" t="s">
        <v>60</v>
      </c>
      <c r="B32" s="28">
        <v>18510</v>
      </c>
      <c r="C32" s="6">
        <v>558</v>
      </c>
      <c r="D32" s="6">
        <v>35</v>
      </c>
      <c r="E32" s="45">
        <f t="shared" si="5"/>
        <v>3.0145867098865478E-2</v>
      </c>
      <c r="F32" s="45">
        <f t="shared" si="6"/>
        <v>1.8908698001080498E-3</v>
      </c>
      <c r="G32" s="45">
        <f t="shared" si="7"/>
        <v>6.2724014336917558E-2</v>
      </c>
      <c r="H32" s="65">
        <f t="shared" si="8"/>
        <v>1</v>
      </c>
      <c r="I32" s="46">
        <f t="shared" si="9"/>
        <v>2.9411764705882353E-2</v>
      </c>
      <c r="J32" s="8">
        <v>541</v>
      </c>
      <c r="K32" s="8">
        <v>34</v>
      </c>
      <c r="L32" s="45">
        <f t="shared" si="10"/>
        <v>2.9227444624527282E-2</v>
      </c>
      <c r="M32" s="45">
        <f t="shared" si="11"/>
        <v>1.8368449486763912E-3</v>
      </c>
      <c r="N32" s="45">
        <f t="shared" si="12"/>
        <v>6.2846580406654348E-2</v>
      </c>
      <c r="O32" s="44">
        <f t="shared" si="13"/>
        <v>2</v>
      </c>
      <c r="P32" s="46">
        <f t="shared" si="14"/>
        <v>6.25E-2</v>
      </c>
      <c r="Q32" s="6" t="s">
        <v>792</v>
      </c>
      <c r="R32" s="6" t="s">
        <v>467</v>
      </c>
      <c r="S32" s="23">
        <f t="shared" si="15"/>
        <v>2.8092922744462453E-2</v>
      </c>
      <c r="T32" s="35">
        <f t="shared" si="16"/>
        <v>1.7287952458130741E-3</v>
      </c>
      <c r="U32" s="35">
        <f t="shared" si="17"/>
        <v>6.1538461538461542E-2</v>
      </c>
      <c r="V32" s="5">
        <f t="shared" si="18"/>
        <v>4</v>
      </c>
      <c r="W32" s="36">
        <f t="shared" si="19"/>
        <v>0.14285714285714285</v>
      </c>
      <c r="X32" s="6" t="s">
        <v>654</v>
      </c>
      <c r="Y32" s="6" t="s">
        <v>414</v>
      </c>
      <c r="Z32" s="35">
        <f t="shared" si="20"/>
        <v>1.5126958400864397E-3</v>
      </c>
      <c r="AA32" s="35">
        <f t="shared" si="21"/>
        <v>5.6224899598393573E-2</v>
      </c>
      <c r="AB32" s="5">
        <f t="shared" si="22"/>
        <v>5</v>
      </c>
      <c r="AC32" s="36">
        <f t="shared" si="42"/>
        <v>0.21739130434782608</v>
      </c>
      <c r="AD32" s="6" t="s">
        <v>469</v>
      </c>
      <c r="AE32" s="6" t="s">
        <v>470</v>
      </c>
      <c r="AF32" s="35">
        <f t="shared" si="43"/>
        <v>1.242571582928147E-3</v>
      </c>
      <c r="AG32" s="35">
        <f t="shared" si="44"/>
        <v>4.9891540130151846E-2</v>
      </c>
      <c r="AH32" s="5">
        <f t="shared" si="45"/>
        <v>0</v>
      </c>
      <c r="AI32" s="36">
        <f t="shared" si="46"/>
        <v>0</v>
      </c>
      <c r="AJ32" s="32" t="s">
        <v>263</v>
      </c>
      <c r="AK32" s="32" t="s">
        <v>264</v>
      </c>
      <c r="AL32" s="35">
        <f t="shared" si="47"/>
        <v>1.242571582928147E-3</v>
      </c>
      <c r="AM32" s="35">
        <f t="shared" si="48"/>
        <v>5.2154195011337869E-2</v>
      </c>
      <c r="AN32" s="5">
        <f t="shared" si="49"/>
        <v>6</v>
      </c>
      <c r="AO32" s="36">
        <f t="shared" si="50"/>
        <v>0.35294117647058826</v>
      </c>
      <c r="AP32" s="8">
        <v>17</v>
      </c>
      <c r="AQ32" s="23">
        <f t="shared" si="61"/>
        <v>9.1842247433819558E-4</v>
      </c>
      <c r="AR32" s="8">
        <f t="shared" si="52"/>
        <v>2</v>
      </c>
      <c r="AS32" s="24">
        <f t="shared" si="53"/>
        <v>0.13333333333333333</v>
      </c>
      <c r="AT32" s="8">
        <v>15</v>
      </c>
      <c r="AU32" s="23">
        <f t="shared" si="62"/>
        <v>8.1037277147487841E-4</v>
      </c>
      <c r="AV32" s="10">
        <f t="shared" si="55"/>
        <v>0</v>
      </c>
      <c r="AW32" s="24">
        <f t="shared" si="56"/>
        <v>0</v>
      </c>
      <c r="AX32" s="8">
        <v>15</v>
      </c>
      <c r="AY32" s="11">
        <f t="shared" si="63"/>
        <v>8.1037277147487841E-4</v>
      </c>
      <c r="AZ32" s="13">
        <f t="shared" si="64"/>
        <v>0</v>
      </c>
      <c r="BA32" s="16">
        <f t="shared" si="65"/>
        <v>0</v>
      </c>
      <c r="BB32" s="8">
        <v>15</v>
      </c>
      <c r="BC32" s="3">
        <f t="shared" si="66"/>
        <v>8.1037277147487841E-4</v>
      </c>
    </row>
    <row r="33" spans="1:55" x14ac:dyDescent="0.3">
      <c r="A33" s="49" t="s">
        <v>153</v>
      </c>
      <c r="B33" s="28">
        <v>18930</v>
      </c>
      <c r="C33" s="6">
        <v>645</v>
      </c>
      <c r="D33" s="6">
        <v>35</v>
      </c>
      <c r="E33" s="45">
        <f t="shared" si="5"/>
        <v>3.4072900158478608E-2</v>
      </c>
      <c r="F33" s="45">
        <f t="shared" si="6"/>
        <v>1.8489170628631802E-3</v>
      </c>
      <c r="G33" s="45">
        <f t="shared" si="7"/>
        <v>5.4263565891472867E-2</v>
      </c>
      <c r="H33" s="65">
        <f t="shared" si="8"/>
        <v>0</v>
      </c>
      <c r="I33" s="46">
        <f t="shared" si="9"/>
        <v>0</v>
      </c>
      <c r="J33" s="8">
        <v>638</v>
      </c>
      <c r="K33" s="8">
        <v>35</v>
      </c>
      <c r="L33" s="45">
        <f t="shared" si="10"/>
        <v>3.3703116745905967E-2</v>
      </c>
      <c r="M33" s="45">
        <f t="shared" si="11"/>
        <v>1.8489170628631802E-3</v>
      </c>
      <c r="N33" s="45">
        <f t="shared" si="12"/>
        <v>5.4858934169278999E-2</v>
      </c>
      <c r="O33" s="44">
        <f t="shared" si="13"/>
        <v>0</v>
      </c>
      <c r="P33" s="46">
        <f t="shared" si="14"/>
        <v>0</v>
      </c>
      <c r="Q33" s="6" t="s">
        <v>799</v>
      </c>
      <c r="R33" s="6" t="s">
        <v>472</v>
      </c>
      <c r="S33" s="23">
        <f t="shared" si="15"/>
        <v>3.3333333333333333E-2</v>
      </c>
      <c r="T33" s="35">
        <f t="shared" si="16"/>
        <v>1.8489170628631802E-3</v>
      </c>
      <c r="U33" s="35">
        <f t="shared" si="17"/>
        <v>5.5467511885895403E-2</v>
      </c>
      <c r="V33" s="5">
        <f t="shared" si="18"/>
        <v>2</v>
      </c>
      <c r="W33" s="36">
        <f t="shared" si="19"/>
        <v>6.0606060606060608E-2</v>
      </c>
      <c r="X33" s="6" t="s">
        <v>650</v>
      </c>
      <c r="Y33" s="6" t="s">
        <v>420</v>
      </c>
      <c r="Z33" s="35">
        <f t="shared" si="20"/>
        <v>1.7432646592709985E-3</v>
      </c>
      <c r="AA33" s="35">
        <f t="shared" si="21"/>
        <v>5.3571428571428568E-2</v>
      </c>
      <c r="AB33" s="5">
        <f t="shared" si="22"/>
        <v>1</v>
      </c>
      <c r="AC33" s="36">
        <f t="shared" si="42"/>
        <v>3.125E-2</v>
      </c>
      <c r="AD33" s="6" t="s">
        <v>480</v>
      </c>
      <c r="AE33" s="6" t="s">
        <v>467</v>
      </c>
      <c r="AF33" s="35">
        <f t="shared" si="43"/>
        <v>1.6904384574749076E-3</v>
      </c>
      <c r="AG33" s="35">
        <f t="shared" si="44"/>
        <v>5.4421768707482991E-2</v>
      </c>
      <c r="AH33" s="5">
        <f t="shared" si="45"/>
        <v>4</v>
      </c>
      <c r="AI33" s="36">
        <f t="shared" si="46"/>
        <v>0.14285714285714285</v>
      </c>
      <c r="AJ33" s="32" t="s">
        <v>271</v>
      </c>
      <c r="AK33" s="32" t="s">
        <v>212</v>
      </c>
      <c r="AL33" s="35">
        <f t="shared" si="47"/>
        <v>1.4791336502905442E-3</v>
      </c>
      <c r="AM33" s="35">
        <f t="shared" si="48"/>
        <v>4.8109965635738834E-2</v>
      </c>
      <c r="AN33" s="5">
        <f t="shared" si="49"/>
        <v>3</v>
      </c>
      <c r="AO33" s="36">
        <f t="shared" si="50"/>
        <v>0.12</v>
      </c>
      <c r="AP33" s="8">
        <v>25</v>
      </c>
      <c r="AQ33" s="23">
        <f t="shared" si="61"/>
        <v>1.3206550449022716E-3</v>
      </c>
      <c r="AR33" s="8">
        <f t="shared" si="52"/>
        <v>0</v>
      </c>
      <c r="AS33" s="24">
        <f t="shared" si="53"/>
        <v>0</v>
      </c>
      <c r="AT33" s="8">
        <v>25</v>
      </c>
      <c r="AU33" s="23">
        <f t="shared" si="62"/>
        <v>1.3206550449022716E-3</v>
      </c>
      <c r="AV33" s="10">
        <f t="shared" si="55"/>
        <v>0</v>
      </c>
      <c r="AW33" s="24">
        <f t="shared" si="56"/>
        <v>0</v>
      </c>
      <c r="AX33" s="8">
        <v>25</v>
      </c>
      <c r="AY33" s="11">
        <f t="shared" si="63"/>
        <v>1.3206550449022716E-3</v>
      </c>
      <c r="AZ33" s="13">
        <f t="shared" si="64"/>
        <v>1</v>
      </c>
      <c r="BA33" s="16">
        <f t="shared" si="65"/>
        <v>4.1666666666666664E-2</v>
      </c>
      <c r="BB33" s="8">
        <v>24</v>
      </c>
      <c r="BC33" s="3">
        <f t="shared" si="66"/>
        <v>1.2678288431061807E-3</v>
      </c>
    </row>
    <row r="34" spans="1:55" x14ac:dyDescent="0.3">
      <c r="A34" s="52" t="s">
        <v>648</v>
      </c>
      <c r="B34" s="42">
        <v>4981</v>
      </c>
      <c r="C34" s="38">
        <v>150</v>
      </c>
      <c r="D34" s="38">
        <v>9</v>
      </c>
      <c r="E34" s="45">
        <f t="shared" si="5"/>
        <v>3.0114434852439271E-2</v>
      </c>
      <c r="F34" s="45">
        <f t="shared" si="6"/>
        <v>1.8068660911463562E-3</v>
      </c>
      <c r="G34" s="45">
        <f t="shared" si="7"/>
        <v>0.06</v>
      </c>
      <c r="H34" s="65">
        <f t="shared" si="8"/>
        <v>0</v>
      </c>
      <c r="I34" s="46">
        <f t="shared" si="9"/>
        <v>0</v>
      </c>
      <c r="J34" s="8">
        <v>149</v>
      </c>
      <c r="K34" s="8">
        <v>9</v>
      </c>
      <c r="L34" s="45">
        <f t="shared" si="10"/>
        <v>2.9913671953423007E-2</v>
      </c>
      <c r="M34" s="45">
        <f t="shared" si="11"/>
        <v>1.8068660911463562E-3</v>
      </c>
      <c r="N34" s="45">
        <f t="shared" si="12"/>
        <v>6.0402684563758392E-2</v>
      </c>
      <c r="O34" s="44">
        <f t="shared" si="13"/>
        <v>0</v>
      </c>
      <c r="P34" s="46">
        <f t="shared" si="14"/>
        <v>0</v>
      </c>
      <c r="Q34" s="39" t="s">
        <v>445</v>
      </c>
      <c r="R34" s="39" t="s">
        <v>77</v>
      </c>
      <c r="S34" s="23">
        <f t="shared" si="15"/>
        <v>2.8909857458341699E-2</v>
      </c>
      <c r="T34" s="35">
        <f t="shared" si="16"/>
        <v>1.8068660911463562E-3</v>
      </c>
      <c r="U34" s="35">
        <f t="shared" si="17"/>
        <v>6.25E-2</v>
      </c>
      <c r="V34" s="5">
        <f t="shared" si="18"/>
        <v>0</v>
      </c>
      <c r="W34" s="36">
        <f t="shared" si="19"/>
        <v>0</v>
      </c>
      <c r="X34" s="6" t="s">
        <v>603</v>
      </c>
      <c r="Y34" s="6" t="s">
        <v>77</v>
      </c>
      <c r="Z34" s="35">
        <f t="shared" si="20"/>
        <v>1.8068660911463562E-3</v>
      </c>
      <c r="AA34" s="35">
        <f t="shared" si="21"/>
        <v>6.3829787234042548E-2</v>
      </c>
      <c r="AB34" s="5">
        <f t="shared" si="22"/>
        <v>9</v>
      </c>
      <c r="AC34" s="36">
        <v>9</v>
      </c>
      <c r="AE34" s="8">
        <v>0</v>
      </c>
      <c r="AF34" s="35"/>
      <c r="AG34" s="35"/>
      <c r="AH34" s="5"/>
      <c r="AI34" s="36"/>
      <c r="AJ34" s="32"/>
      <c r="AK34" s="32"/>
      <c r="AL34" s="35"/>
      <c r="AM34" s="35"/>
      <c r="AN34" s="5"/>
      <c r="AO34" s="36"/>
      <c r="AP34" s="5"/>
      <c r="AQ34" s="23"/>
      <c r="AR34" s="8"/>
      <c r="AS34" s="24"/>
      <c r="AT34" s="5"/>
      <c r="AU34" s="23"/>
      <c r="AV34" s="10"/>
      <c r="AW34" s="24"/>
      <c r="AX34" s="5"/>
      <c r="AY34" s="11"/>
      <c r="AZ34" s="13"/>
      <c r="BA34" s="16"/>
      <c r="BB34" s="5"/>
      <c r="BC34" s="3"/>
    </row>
    <row r="35" spans="1:55" x14ac:dyDescent="0.3">
      <c r="A35" s="50" t="s">
        <v>72</v>
      </c>
      <c r="B35" s="20">
        <v>7364</v>
      </c>
      <c r="C35" s="38">
        <v>240</v>
      </c>
      <c r="D35" s="38">
        <v>13</v>
      </c>
      <c r="E35" s="45">
        <f t="shared" ref="E35:E66" si="67">C35/B35</f>
        <v>3.2590983161325367E-2</v>
      </c>
      <c r="F35" s="45">
        <f t="shared" ref="F35:F66" si="68">D35/B35</f>
        <v>1.7653449212384573E-3</v>
      </c>
      <c r="G35" s="45">
        <f t="shared" ref="G35:G66" si="69">D35/C35</f>
        <v>5.4166666666666669E-2</v>
      </c>
      <c r="H35" s="65">
        <f t="shared" ref="H35:H66" si="70">D35-K35</f>
        <v>0</v>
      </c>
      <c r="I35" s="46">
        <f t="shared" ref="I35:I66" si="71">H35/K35</f>
        <v>0</v>
      </c>
      <c r="J35" s="8">
        <v>237</v>
      </c>
      <c r="K35" s="8">
        <v>13</v>
      </c>
      <c r="L35" s="45">
        <f t="shared" ref="L35:L66" si="72">J35/B35</f>
        <v>3.2183595871808801E-2</v>
      </c>
      <c r="M35" s="45">
        <f t="shared" ref="M35:M66" si="73">K35/B35</f>
        <v>1.7653449212384573E-3</v>
      </c>
      <c r="N35" s="45">
        <f t="shared" ref="N35:N66" si="74">K35/J35</f>
        <v>5.4852320675105488E-2</v>
      </c>
      <c r="O35" s="44">
        <f t="shared" ref="O35:O66" si="75">K35-R35</f>
        <v>0</v>
      </c>
      <c r="P35" s="46">
        <f t="shared" ref="P35:P66" si="76">O35/R35</f>
        <v>0</v>
      </c>
      <c r="Q35" s="38" t="s">
        <v>867</v>
      </c>
      <c r="R35" s="38" t="s">
        <v>64</v>
      </c>
      <c r="S35" s="23">
        <f t="shared" ref="S35:S66" si="77">Q35/B35</f>
        <v>3.1097229766431287E-2</v>
      </c>
      <c r="T35" s="35">
        <f t="shared" ref="T35:T66" si="78">R35/B35</f>
        <v>1.7653449212384573E-3</v>
      </c>
      <c r="U35" s="35">
        <f t="shared" ref="U35:U66" si="79">R35/Q35</f>
        <v>5.6768558951965066E-2</v>
      </c>
      <c r="V35" s="5">
        <f t="shared" ref="V35:V66" si="80">R35-Y35</f>
        <v>0</v>
      </c>
      <c r="W35" s="36">
        <f t="shared" ref="W35:W66" si="81">V35/Y35</f>
        <v>0</v>
      </c>
      <c r="X35" s="6" t="s">
        <v>649</v>
      </c>
      <c r="Y35" s="6" t="s">
        <v>64</v>
      </c>
      <c r="Z35" s="35">
        <f t="shared" ref="Z35:Z66" si="82">Y35/B35</f>
        <v>1.7653449212384573E-3</v>
      </c>
      <c r="AA35" s="35">
        <f t="shared" ref="AA35:AA66" si="83">Y35/X35</f>
        <v>5.8823529411764705E-2</v>
      </c>
      <c r="AB35" s="5">
        <f t="shared" ref="AB35:AB66" si="84">Y35-AE35</f>
        <v>1</v>
      </c>
      <c r="AC35" s="36">
        <f t="shared" ref="AC35:AC66" si="85">AB35/AE35</f>
        <v>8.3333333333333329E-2</v>
      </c>
      <c r="AD35" s="38" t="s">
        <v>581</v>
      </c>
      <c r="AE35" s="38" t="s">
        <v>68</v>
      </c>
      <c r="AF35" s="35">
        <f t="shared" ref="AF35:AF66" si="86">AE35/B35</f>
        <v>1.6295491580662683E-3</v>
      </c>
      <c r="AG35" s="35">
        <f t="shared" ref="AG35:AG66" si="87">AE35/AD35</f>
        <v>5.6338028169014086E-2</v>
      </c>
      <c r="AH35" s="5">
        <f t="shared" ref="AH35:AH66" si="88">AE35-AK35</f>
        <v>0</v>
      </c>
      <c r="AI35" s="36">
        <f t="shared" ref="AI35:AI66" si="89">AH35/AK35</f>
        <v>0</v>
      </c>
      <c r="AJ35" s="32" t="s">
        <v>325</v>
      </c>
      <c r="AK35" s="32" t="s">
        <v>377</v>
      </c>
      <c r="AL35" s="35">
        <f t="shared" ref="AL35:AL66" si="90">AK35/B35</f>
        <v>1.6295491580662683E-3</v>
      </c>
      <c r="AM35" s="35">
        <f t="shared" ref="AM35:AM66" si="91">AK35/AJ35</f>
        <v>5.6603773584905662E-2</v>
      </c>
      <c r="AN35" s="5">
        <f t="shared" ref="AN35:AN66" si="92">AK35-AP35</f>
        <v>1</v>
      </c>
      <c r="AO35" s="36">
        <f t="shared" ref="AO35:AO66" si="93">AN35/AP35</f>
        <v>9.0909090909090912E-2</v>
      </c>
      <c r="AP35" s="5">
        <v>11</v>
      </c>
      <c r="AQ35" s="23">
        <f t="shared" ref="AQ35:AQ66" si="94">AP35/B35</f>
        <v>1.4937533948940792E-3</v>
      </c>
      <c r="AR35" s="8">
        <f t="shared" ref="AR35:AR66" si="95">AP35-AT35</f>
        <v>0</v>
      </c>
      <c r="AS35" s="24">
        <f t="shared" ref="AS35:AS66" si="96">AR35/AT35</f>
        <v>0</v>
      </c>
      <c r="AT35" s="5">
        <v>11</v>
      </c>
      <c r="AU35" s="23">
        <f t="shared" ref="AU35:AU66" si="97">AT35/B35</f>
        <v>1.4937533948940792E-3</v>
      </c>
      <c r="AV35" s="10">
        <f t="shared" ref="AV35:AV66" si="98">AT35-AX35</f>
        <v>0</v>
      </c>
      <c r="AW35" s="24">
        <f t="shared" ref="AW35:AW66" si="99">AV35/AX35</f>
        <v>0</v>
      </c>
      <c r="AX35" s="5">
        <v>11</v>
      </c>
      <c r="AY35" s="11">
        <f t="shared" ref="AY35:AY66" si="100">AX35/B35</f>
        <v>1.4937533948940792E-3</v>
      </c>
      <c r="AZ35" s="13">
        <f t="shared" ref="AZ35:AZ66" si="101">AX35-BB35</f>
        <v>0</v>
      </c>
      <c r="BA35" s="16">
        <f t="shared" ref="BA35:BA66" si="102">AZ35/BB35</f>
        <v>0</v>
      </c>
      <c r="BB35" s="5" t="s">
        <v>71</v>
      </c>
      <c r="BC35" s="3">
        <f t="shared" ref="BC35:BC66" si="103">BB35/B35</f>
        <v>1.4937533948940792E-3</v>
      </c>
    </row>
    <row r="36" spans="1:55" x14ac:dyDescent="0.3">
      <c r="A36" s="49" t="s">
        <v>162</v>
      </c>
      <c r="B36" s="28">
        <v>5299</v>
      </c>
      <c r="C36" s="39">
        <v>130</v>
      </c>
      <c r="D36" s="39">
        <v>9</v>
      </c>
      <c r="E36" s="45">
        <f t="shared" si="67"/>
        <v>2.4532930741649368E-2</v>
      </c>
      <c r="F36" s="45">
        <f t="shared" si="68"/>
        <v>1.6984336667295716E-3</v>
      </c>
      <c r="G36" s="45">
        <f t="shared" si="69"/>
        <v>6.9230769230769235E-2</v>
      </c>
      <c r="H36" s="65">
        <f t="shared" si="70"/>
        <v>0</v>
      </c>
      <c r="I36" s="46">
        <f t="shared" si="71"/>
        <v>0</v>
      </c>
      <c r="J36" s="8">
        <v>129</v>
      </c>
      <c r="K36" s="8">
        <v>9</v>
      </c>
      <c r="L36" s="45">
        <f t="shared" si="72"/>
        <v>2.4344215889790525E-2</v>
      </c>
      <c r="M36" s="45">
        <f t="shared" si="73"/>
        <v>1.6984336667295716E-3</v>
      </c>
      <c r="N36" s="45">
        <f t="shared" si="74"/>
        <v>6.9767441860465115E-2</v>
      </c>
      <c r="O36" s="44">
        <f t="shared" si="75"/>
        <v>1</v>
      </c>
      <c r="P36" s="46">
        <f t="shared" si="76"/>
        <v>0.125</v>
      </c>
      <c r="Q36" s="6" t="s">
        <v>422</v>
      </c>
      <c r="R36" s="6" t="s">
        <v>81</v>
      </c>
      <c r="S36" s="23">
        <f t="shared" si="77"/>
        <v>2.2079637667484431E-2</v>
      </c>
      <c r="T36" s="35">
        <f t="shared" si="78"/>
        <v>1.5097188148707303E-3</v>
      </c>
      <c r="U36" s="35">
        <f t="shared" si="79"/>
        <v>6.8376068376068383E-2</v>
      </c>
      <c r="V36" s="5">
        <f t="shared" si="80"/>
        <v>0</v>
      </c>
      <c r="W36" s="36">
        <f t="shared" si="81"/>
        <v>0</v>
      </c>
      <c r="X36" s="6" t="s">
        <v>561</v>
      </c>
      <c r="Y36" s="6" t="s">
        <v>81</v>
      </c>
      <c r="Z36" s="35">
        <f t="shared" si="82"/>
        <v>1.5097188148707303E-3</v>
      </c>
      <c r="AA36" s="35">
        <f t="shared" si="83"/>
        <v>7.407407407407407E-2</v>
      </c>
      <c r="AB36" s="5">
        <f t="shared" si="84"/>
        <v>1</v>
      </c>
      <c r="AC36" s="36">
        <f t="shared" si="85"/>
        <v>0.14285714285714285</v>
      </c>
      <c r="AD36" s="6" t="s">
        <v>468</v>
      </c>
      <c r="AE36" s="6" t="s">
        <v>85</v>
      </c>
      <c r="AF36" s="35">
        <f t="shared" si="86"/>
        <v>1.321003963011889E-3</v>
      </c>
      <c r="AG36" s="35">
        <f t="shared" si="87"/>
        <v>7.2916666666666671E-2</v>
      </c>
      <c r="AH36" s="5">
        <f t="shared" si="88"/>
        <v>0</v>
      </c>
      <c r="AI36" s="36">
        <f t="shared" si="89"/>
        <v>0</v>
      </c>
      <c r="AJ36" s="32" t="s">
        <v>262</v>
      </c>
      <c r="AK36" s="32" t="s">
        <v>196</v>
      </c>
      <c r="AL36" s="35">
        <f t="shared" si="90"/>
        <v>1.321003963011889E-3</v>
      </c>
      <c r="AM36" s="35">
        <f t="shared" si="91"/>
        <v>7.5268817204301078E-2</v>
      </c>
      <c r="AN36" s="5">
        <f t="shared" si="92"/>
        <v>2</v>
      </c>
      <c r="AO36" s="36">
        <f t="shared" si="93"/>
        <v>0.4</v>
      </c>
      <c r="AP36" s="8">
        <v>5</v>
      </c>
      <c r="AQ36" s="23">
        <f t="shared" si="94"/>
        <v>9.4357425929420642E-4</v>
      </c>
      <c r="AR36" s="8">
        <f t="shared" si="95"/>
        <v>0</v>
      </c>
      <c r="AS36" s="24">
        <f t="shared" si="96"/>
        <v>0</v>
      </c>
      <c r="AT36" s="8">
        <v>5</v>
      </c>
      <c r="AU36" s="23">
        <f t="shared" si="97"/>
        <v>9.4357425929420642E-4</v>
      </c>
      <c r="AV36" s="10">
        <f t="shared" si="98"/>
        <v>0</v>
      </c>
      <c r="AW36" s="24">
        <f t="shared" si="99"/>
        <v>0</v>
      </c>
      <c r="AX36" s="8">
        <v>5</v>
      </c>
      <c r="AY36" s="11">
        <f t="shared" si="100"/>
        <v>9.4357425929420642E-4</v>
      </c>
      <c r="AZ36" s="13">
        <f t="shared" si="101"/>
        <v>1</v>
      </c>
      <c r="BA36" s="16">
        <f t="shared" si="102"/>
        <v>0.25</v>
      </c>
      <c r="BB36" s="8" t="s">
        <v>101</v>
      </c>
      <c r="BC36" s="3">
        <f t="shared" si="103"/>
        <v>7.5485940743536515E-4</v>
      </c>
    </row>
    <row r="37" spans="1:55" x14ac:dyDescent="0.3">
      <c r="A37" s="50" t="s">
        <v>154</v>
      </c>
      <c r="B37" s="42">
        <v>22341</v>
      </c>
      <c r="C37" s="38">
        <v>479</v>
      </c>
      <c r="D37" s="38">
        <v>36</v>
      </c>
      <c r="E37" s="45">
        <f t="shared" si="67"/>
        <v>2.1440401056353788E-2</v>
      </c>
      <c r="F37" s="45">
        <f t="shared" si="68"/>
        <v>1.6113871357593661E-3</v>
      </c>
      <c r="G37" s="45">
        <f t="shared" si="69"/>
        <v>7.5156576200417533E-2</v>
      </c>
      <c r="H37" s="65">
        <f t="shared" si="70"/>
        <v>0</v>
      </c>
      <c r="I37" s="46">
        <f t="shared" si="71"/>
        <v>0</v>
      </c>
      <c r="J37" s="8">
        <v>473</v>
      </c>
      <c r="K37" s="8">
        <v>36</v>
      </c>
      <c r="L37" s="45">
        <f t="shared" si="72"/>
        <v>2.1171836533727229E-2</v>
      </c>
      <c r="M37" s="45">
        <f t="shared" si="73"/>
        <v>1.6113871357593661E-3</v>
      </c>
      <c r="N37" s="45">
        <f t="shared" si="74"/>
        <v>7.6109936575052856E-2</v>
      </c>
      <c r="O37" s="44">
        <f t="shared" si="75"/>
        <v>0</v>
      </c>
      <c r="P37" s="46">
        <f t="shared" si="76"/>
        <v>0</v>
      </c>
      <c r="Q37" s="6" t="s">
        <v>807</v>
      </c>
      <c r="R37" s="6" t="s">
        <v>488</v>
      </c>
      <c r="S37" s="23">
        <f t="shared" si="77"/>
        <v>2.0992793518642854E-2</v>
      </c>
      <c r="T37" s="35">
        <f t="shared" si="78"/>
        <v>1.6113871357593661E-3</v>
      </c>
      <c r="U37" s="35">
        <f t="shared" si="79"/>
        <v>7.6759061833688705E-2</v>
      </c>
      <c r="V37" s="5">
        <f t="shared" si="80"/>
        <v>0</v>
      </c>
      <c r="W37" s="36">
        <f t="shared" si="81"/>
        <v>0</v>
      </c>
      <c r="X37" s="6" t="s">
        <v>469</v>
      </c>
      <c r="Y37" s="6" t="s">
        <v>488</v>
      </c>
      <c r="Z37" s="35">
        <f t="shared" si="82"/>
        <v>1.6113871357593661E-3</v>
      </c>
      <c r="AA37" s="35">
        <f t="shared" si="83"/>
        <v>7.8091106290672452E-2</v>
      </c>
      <c r="AB37" s="5">
        <f t="shared" si="84"/>
        <v>1</v>
      </c>
      <c r="AC37" s="36">
        <f t="shared" si="85"/>
        <v>2.8571428571428571E-2</v>
      </c>
      <c r="AD37" s="6" t="s">
        <v>491</v>
      </c>
      <c r="AE37" s="6" t="s">
        <v>472</v>
      </c>
      <c r="AF37" s="35">
        <f t="shared" si="86"/>
        <v>1.5666263819882726E-3</v>
      </c>
      <c r="AG37" s="35">
        <f t="shared" si="87"/>
        <v>7.7777777777777779E-2</v>
      </c>
      <c r="AH37" s="5">
        <f t="shared" si="88"/>
        <v>0</v>
      </c>
      <c r="AI37" s="36">
        <f t="shared" si="89"/>
        <v>0</v>
      </c>
      <c r="AJ37" s="32" t="s">
        <v>281</v>
      </c>
      <c r="AK37" s="32" t="s">
        <v>266</v>
      </c>
      <c r="AL37" s="35">
        <f t="shared" si="90"/>
        <v>1.5666263819882726E-3</v>
      </c>
      <c r="AM37" s="35">
        <f t="shared" si="91"/>
        <v>7.900677200902935E-2</v>
      </c>
      <c r="AN37" s="5">
        <f t="shared" si="92"/>
        <v>9</v>
      </c>
      <c r="AO37" s="36">
        <f t="shared" si="93"/>
        <v>0.34615384615384615</v>
      </c>
      <c r="AP37" s="5">
        <v>26</v>
      </c>
      <c r="AQ37" s="23">
        <f t="shared" si="94"/>
        <v>1.1637795980484311E-3</v>
      </c>
      <c r="AR37" s="8">
        <f t="shared" si="95"/>
        <v>2</v>
      </c>
      <c r="AS37" s="24">
        <f t="shared" si="96"/>
        <v>8.3333333333333329E-2</v>
      </c>
      <c r="AT37" s="5">
        <v>24</v>
      </c>
      <c r="AU37" s="23">
        <f t="shared" si="97"/>
        <v>1.074258090506244E-3</v>
      </c>
      <c r="AV37" s="10">
        <f t="shared" si="98"/>
        <v>1</v>
      </c>
      <c r="AW37" s="24">
        <f t="shared" si="99"/>
        <v>4.3478260869565216E-2</v>
      </c>
      <c r="AX37" s="5">
        <v>23</v>
      </c>
      <c r="AY37" s="11">
        <f t="shared" si="100"/>
        <v>1.0294973367351507E-3</v>
      </c>
      <c r="AZ37" s="13">
        <f t="shared" si="101"/>
        <v>1</v>
      </c>
      <c r="BA37" s="16">
        <f t="shared" si="102"/>
        <v>4.5454545454545456E-2</v>
      </c>
      <c r="BB37" s="5" t="s">
        <v>41</v>
      </c>
      <c r="BC37" s="3">
        <f t="shared" si="103"/>
        <v>9.8473658296405718E-4</v>
      </c>
    </row>
    <row r="38" spans="1:55" x14ac:dyDescent="0.3">
      <c r="A38" s="51" t="s">
        <v>88</v>
      </c>
      <c r="B38" s="59">
        <v>6367</v>
      </c>
      <c r="C38" s="39">
        <v>217</v>
      </c>
      <c r="D38" s="39">
        <v>10</v>
      </c>
      <c r="E38" s="45">
        <f t="shared" si="67"/>
        <v>3.4081985236375061E-2</v>
      </c>
      <c r="F38" s="45">
        <f t="shared" si="68"/>
        <v>1.570598397989634E-3</v>
      </c>
      <c r="G38" s="45">
        <f t="shared" si="69"/>
        <v>4.6082949308755762E-2</v>
      </c>
      <c r="H38" s="65">
        <f t="shared" si="70"/>
        <v>0</v>
      </c>
      <c r="I38" s="46">
        <f t="shared" si="71"/>
        <v>0</v>
      </c>
      <c r="J38" s="8">
        <v>215</v>
      </c>
      <c r="K38" s="8">
        <v>10</v>
      </c>
      <c r="L38" s="45">
        <f t="shared" si="72"/>
        <v>3.3767865556777132E-2</v>
      </c>
      <c r="M38" s="45">
        <f t="shared" si="73"/>
        <v>1.570598397989634E-3</v>
      </c>
      <c r="N38" s="45">
        <f t="shared" si="74"/>
        <v>4.6511627906976744E-2</v>
      </c>
      <c r="O38" s="44">
        <f t="shared" si="75"/>
        <v>0</v>
      </c>
      <c r="P38" s="46">
        <f t="shared" si="76"/>
        <v>0</v>
      </c>
      <c r="Q38" s="38" t="s">
        <v>581</v>
      </c>
      <c r="R38" s="38" t="s">
        <v>5</v>
      </c>
      <c r="S38" s="23">
        <f t="shared" si="77"/>
        <v>3.3453745877179204E-2</v>
      </c>
      <c r="T38" s="35">
        <f t="shared" si="78"/>
        <v>1.570598397989634E-3</v>
      </c>
      <c r="U38" s="35">
        <f t="shared" si="79"/>
        <v>4.6948356807511735E-2</v>
      </c>
      <c r="V38" s="5">
        <f t="shared" si="80"/>
        <v>0</v>
      </c>
      <c r="W38" s="36">
        <f t="shared" si="81"/>
        <v>0</v>
      </c>
      <c r="X38" s="6" t="s">
        <v>652</v>
      </c>
      <c r="Y38" s="6" t="s">
        <v>5</v>
      </c>
      <c r="Z38" s="35">
        <f t="shared" si="82"/>
        <v>1.570598397989634E-3</v>
      </c>
      <c r="AA38" s="35">
        <f t="shared" si="83"/>
        <v>5.4644808743169397E-2</v>
      </c>
      <c r="AB38" s="5">
        <f t="shared" si="84"/>
        <v>0</v>
      </c>
      <c r="AC38" s="36">
        <f t="shared" si="85"/>
        <v>0</v>
      </c>
      <c r="AD38" s="38" t="s">
        <v>607</v>
      </c>
      <c r="AE38" s="38" t="s">
        <v>5</v>
      </c>
      <c r="AF38" s="35">
        <f t="shared" si="86"/>
        <v>1.570598397989634E-3</v>
      </c>
      <c r="AG38" s="35">
        <f t="shared" si="87"/>
        <v>6.8965517241379309E-2</v>
      </c>
      <c r="AH38" s="5">
        <f t="shared" si="88"/>
        <v>0</v>
      </c>
      <c r="AI38" s="36">
        <f t="shared" si="89"/>
        <v>0</v>
      </c>
      <c r="AJ38" s="34" t="s">
        <v>282</v>
      </c>
      <c r="AK38" s="33" t="s">
        <v>276</v>
      </c>
      <c r="AL38" s="35">
        <f t="shared" si="90"/>
        <v>1.570598397989634E-3</v>
      </c>
      <c r="AM38" s="35">
        <f t="shared" si="91"/>
        <v>7.1942446043165464E-2</v>
      </c>
      <c r="AN38" s="5">
        <f t="shared" si="92"/>
        <v>0</v>
      </c>
      <c r="AO38" s="36">
        <f t="shared" si="93"/>
        <v>0</v>
      </c>
      <c r="AP38" s="9">
        <v>10</v>
      </c>
      <c r="AQ38" s="23">
        <f t="shared" si="94"/>
        <v>1.570598397989634E-3</v>
      </c>
      <c r="AR38" s="8">
        <f t="shared" si="95"/>
        <v>0</v>
      </c>
      <c r="AS38" s="24">
        <f t="shared" si="96"/>
        <v>0</v>
      </c>
      <c r="AT38" s="9">
        <v>10</v>
      </c>
      <c r="AU38" s="23">
        <f t="shared" si="97"/>
        <v>1.570598397989634E-3</v>
      </c>
      <c r="AV38" s="10">
        <f t="shared" si="98"/>
        <v>0</v>
      </c>
      <c r="AW38" s="24">
        <f t="shared" si="99"/>
        <v>0</v>
      </c>
      <c r="AX38" s="8">
        <v>10</v>
      </c>
      <c r="AY38" s="11">
        <f t="shared" si="100"/>
        <v>1.570598397989634E-3</v>
      </c>
      <c r="AZ38" s="13">
        <f t="shared" si="101"/>
        <v>0</v>
      </c>
      <c r="BA38" s="16">
        <f t="shared" si="102"/>
        <v>0</v>
      </c>
      <c r="BB38" s="8" t="s">
        <v>5</v>
      </c>
      <c r="BC38" s="3">
        <f t="shared" si="103"/>
        <v>1.570598397989634E-3</v>
      </c>
    </row>
    <row r="39" spans="1:55" x14ac:dyDescent="0.3">
      <c r="A39" s="51" t="s">
        <v>38</v>
      </c>
      <c r="B39" s="59">
        <v>24538</v>
      </c>
      <c r="C39" s="6">
        <v>712</v>
      </c>
      <c r="D39" s="6">
        <v>38</v>
      </c>
      <c r="E39" s="45">
        <f t="shared" si="67"/>
        <v>2.9016219740810173E-2</v>
      </c>
      <c r="F39" s="45">
        <f t="shared" si="68"/>
        <v>1.5486184693129024E-3</v>
      </c>
      <c r="G39" s="45">
        <f t="shared" si="69"/>
        <v>5.3370786516853931E-2</v>
      </c>
      <c r="H39" s="65">
        <f t="shared" si="70"/>
        <v>0</v>
      </c>
      <c r="I39" s="46">
        <f t="shared" si="71"/>
        <v>0</v>
      </c>
      <c r="J39" s="8">
        <v>702</v>
      </c>
      <c r="K39" s="8">
        <v>38</v>
      </c>
      <c r="L39" s="45">
        <f t="shared" si="72"/>
        <v>2.8608688564675199E-2</v>
      </c>
      <c r="M39" s="45">
        <f t="shared" si="73"/>
        <v>1.5486184693129024E-3</v>
      </c>
      <c r="N39" s="45">
        <f t="shared" si="74"/>
        <v>5.4131054131054131E-2</v>
      </c>
      <c r="O39" s="44">
        <f t="shared" si="75"/>
        <v>0</v>
      </c>
      <c r="P39" s="46">
        <f t="shared" si="76"/>
        <v>0</v>
      </c>
      <c r="Q39" s="38" t="s">
        <v>793</v>
      </c>
      <c r="R39" s="38" t="s">
        <v>646</v>
      </c>
      <c r="S39" s="23">
        <f t="shared" si="77"/>
        <v>2.795663868285924E-2</v>
      </c>
      <c r="T39" s="35">
        <f t="shared" si="78"/>
        <v>1.5486184693129024E-3</v>
      </c>
      <c r="U39" s="35">
        <f t="shared" si="79"/>
        <v>5.5393586005830907E-2</v>
      </c>
      <c r="V39" s="5">
        <f t="shared" si="80"/>
        <v>2</v>
      </c>
      <c r="W39" s="36">
        <f t="shared" si="81"/>
        <v>5.5555555555555552E-2</v>
      </c>
      <c r="X39" s="6" t="s">
        <v>655</v>
      </c>
      <c r="Y39" s="6" t="s">
        <v>488</v>
      </c>
      <c r="Z39" s="35">
        <f t="shared" si="82"/>
        <v>1.4671122340859076E-3</v>
      </c>
      <c r="AA39" s="35">
        <f t="shared" si="83"/>
        <v>5.4054054054054057E-2</v>
      </c>
      <c r="AB39" s="5">
        <f t="shared" si="84"/>
        <v>1</v>
      </c>
      <c r="AC39" s="36">
        <f t="shared" si="85"/>
        <v>2.8571428571428571E-2</v>
      </c>
      <c r="AD39" s="38" t="s">
        <v>471</v>
      </c>
      <c r="AE39" s="38" t="s">
        <v>472</v>
      </c>
      <c r="AF39" s="35">
        <f t="shared" si="86"/>
        <v>1.4263591164724101E-3</v>
      </c>
      <c r="AG39" s="35">
        <f t="shared" si="87"/>
        <v>5.46875E-2</v>
      </c>
      <c r="AH39" s="5">
        <f t="shared" si="88"/>
        <v>0</v>
      </c>
      <c r="AI39" s="36">
        <f t="shared" si="89"/>
        <v>0</v>
      </c>
      <c r="AJ39" s="32" t="s">
        <v>265</v>
      </c>
      <c r="AK39" s="32" t="s">
        <v>266</v>
      </c>
      <c r="AL39" s="35">
        <f t="shared" si="90"/>
        <v>1.4263591164724101E-3</v>
      </c>
      <c r="AM39" s="35">
        <f t="shared" si="91"/>
        <v>5.5555555555555552E-2</v>
      </c>
      <c r="AN39" s="5">
        <f t="shared" si="92"/>
        <v>4</v>
      </c>
      <c r="AO39" s="36">
        <f t="shared" si="93"/>
        <v>0.12903225806451613</v>
      </c>
      <c r="AP39" s="9">
        <v>31</v>
      </c>
      <c r="AQ39" s="23">
        <f t="shared" si="94"/>
        <v>1.2633466460184204E-3</v>
      </c>
      <c r="AR39" s="8">
        <f t="shared" si="95"/>
        <v>3</v>
      </c>
      <c r="AS39" s="24">
        <f t="shared" si="96"/>
        <v>0.10714285714285714</v>
      </c>
      <c r="AT39" s="9">
        <v>28</v>
      </c>
      <c r="AU39" s="23">
        <f t="shared" si="97"/>
        <v>1.1410872931779282E-3</v>
      </c>
      <c r="AV39" s="10">
        <f t="shared" si="98"/>
        <v>1</v>
      </c>
      <c r="AW39" s="24">
        <f t="shared" si="99"/>
        <v>3.7037037037037035E-2</v>
      </c>
      <c r="AX39" s="9">
        <v>27</v>
      </c>
      <c r="AY39" s="11">
        <f t="shared" si="100"/>
        <v>1.1003341755644307E-3</v>
      </c>
      <c r="AZ39" s="13">
        <f t="shared" si="101"/>
        <v>1</v>
      </c>
      <c r="BA39" s="16">
        <f t="shared" si="102"/>
        <v>3.8461538461538464E-2</v>
      </c>
      <c r="BB39" s="9">
        <v>26</v>
      </c>
      <c r="BC39" s="3">
        <f t="shared" si="103"/>
        <v>1.0595810579509333E-3</v>
      </c>
    </row>
    <row r="40" spans="1:55" x14ac:dyDescent="0.3">
      <c r="A40" s="49" t="s">
        <v>146</v>
      </c>
      <c r="B40" s="28">
        <v>87108</v>
      </c>
      <c r="C40" s="27">
        <v>2958</v>
      </c>
      <c r="D40" s="6">
        <v>123</v>
      </c>
      <c r="E40" s="45">
        <f t="shared" si="67"/>
        <v>3.3957845433255272E-2</v>
      </c>
      <c r="F40" s="45">
        <f t="shared" si="68"/>
        <v>1.4120402259264362E-3</v>
      </c>
      <c r="G40" s="45">
        <f t="shared" si="69"/>
        <v>4.1582150101419878E-2</v>
      </c>
      <c r="H40" s="65">
        <f t="shared" si="70"/>
        <v>0</v>
      </c>
      <c r="I40" s="46">
        <f t="shared" si="71"/>
        <v>0</v>
      </c>
      <c r="J40" s="27">
        <v>2919</v>
      </c>
      <c r="K40" s="8">
        <v>123</v>
      </c>
      <c r="L40" s="45">
        <f t="shared" si="72"/>
        <v>3.3510125361620055E-2</v>
      </c>
      <c r="M40" s="45">
        <f t="shared" si="73"/>
        <v>1.4120402259264362E-3</v>
      </c>
      <c r="N40" s="45">
        <f t="shared" si="74"/>
        <v>4.2137718396711203E-2</v>
      </c>
      <c r="O40" s="44">
        <f t="shared" si="75"/>
        <v>3</v>
      </c>
      <c r="P40" s="46">
        <f t="shared" si="76"/>
        <v>2.5000000000000001E-2</v>
      </c>
      <c r="Q40" s="38" t="s">
        <v>840</v>
      </c>
      <c r="R40" s="38" t="s">
        <v>628</v>
      </c>
      <c r="S40" s="23">
        <f t="shared" si="77"/>
        <v>3.280984524957524E-2</v>
      </c>
      <c r="T40" s="35">
        <f t="shared" si="78"/>
        <v>1.3776002204160353E-3</v>
      </c>
      <c r="U40" s="35">
        <f t="shared" si="79"/>
        <v>4.1987403778866339E-2</v>
      </c>
      <c r="V40" s="5">
        <f t="shared" si="80"/>
        <v>0</v>
      </c>
      <c r="W40" s="36">
        <f t="shared" si="81"/>
        <v>0</v>
      </c>
      <c r="X40" s="6" t="s">
        <v>657</v>
      </c>
      <c r="Y40" s="6" t="s">
        <v>628</v>
      </c>
      <c r="Z40" s="35">
        <f t="shared" si="82"/>
        <v>1.3776002204160353E-3</v>
      </c>
      <c r="AA40" s="35">
        <f t="shared" si="83"/>
        <v>4.3352601156069363E-2</v>
      </c>
      <c r="AB40" s="5">
        <f t="shared" si="84"/>
        <v>1</v>
      </c>
      <c r="AC40" s="36">
        <f t="shared" si="85"/>
        <v>8.4033613445378148E-3</v>
      </c>
      <c r="AD40" s="38" t="s">
        <v>538</v>
      </c>
      <c r="AE40" s="38" t="s">
        <v>539</v>
      </c>
      <c r="AF40" s="35">
        <f t="shared" si="86"/>
        <v>1.366120218579235E-3</v>
      </c>
      <c r="AG40" s="35">
        <f t="shared" si="87"/>
        <v>4.4353335818114049E-2</v>
      </c>
      <c r="AH40" s="5">
        <f t="shared" si="88"/>
        <v>1</v>
      </c>
      <c r="AI40" s="36">
        <f t="shared" si="89"/>
        <v>8.4745762711864406E-3</v>
      </c>
      <c r="AJ40" s="34" t="s">
        <v>335</v>
      </c>
      <c r="AK40" s="33" t="s">
        <v>336</v>
      </c>
      <c r="AL40" s="35">
        <f t="shared" si="90"/>
        <v>1.3546402167424346E-3</v>
      </c>
      <c r="AM40" s="35">
        <f t="shared" si="91"/>
        <v>4.4730856709628508E-2</v>
      </c>
      <c r="AN40" s="5">
        <f t="shared" si="92"/>
        <v>6</v>
      </c>
      <c r="AO40" s="36">
        <f t="shared" si="93"/>
        <v>5.3571428571428568E-2</v>
      </c>
      <c r="AP40" s="8">
        <v>112</v>
      </c>
      <c r="AQ40" s="23">
        <f t="shared" si="94"/>
        <v>1.2857602057216328E-3</v>
      </c>
      <c r="AR40" s="8">
        <f t="shared" si="95"/>
        <v>7</v>
      </c>
      <c r="AS40" s="24">
        <f t="shared" si="96"/>
        <v>6.6666666666666666E-2</v>
      </c>
      <c r="AT40" s="8">
        <v>105</v>
      </c>
      <c r="AU40" s="23">
        <f t="shared" si="97"/>
        <v>1.2054001928640309E-3</v>
      </c>
      <c r="AV40" s="10">
        <f t="shared" si="98"/>
        <v>0</v>
      </c>
      <c r="AW40" s="24">
        <f t="shared" si="99"/>
        <v>0</v>
      </c>
      <c r="AX40" s="8">
        <v>105</v>
      </c>
      <c r="AY40" s="11">
        <f t="shared" si="100"/>
        <v>1.2054001928640309E-3</v>
      </c>
      <c r="AZ40" s="13">
        <f t="shared" si="101"/>
        <v>4</v>
      </c>
      <c r="BA40" s="16">
        <f t="shared" si="102"/>
        <v>3.9603960396039604E-2</v>
      </c>
      <c r="BB40" s="8">
        <v>101</v>
      </c>
      <c r="BC40" s="3">
        <f t="shared" si="103"/>
        <v>1.1594801855168296E-3</v>
      </c>
    </row>
    <row r="41" spans="1:55" x14ac:dyDescent="0.3">
      <c r="A41" s="49" t="s">
        <v>27</v>
      </c>
      <c r="B41" s="28">
        <v>37112</v>
      </c>
      <c r="C41" s="27">
        <v>1193</v>
      </c>
      <c r="D41" s="6">
        <v>52</v>
      </c>
      <c r="E41" s="45">
        <f t="shared" si="67"/>
        <v>3.2145936624272474E-2</v>
      </c>
      <c r="F41" s="45">
        <f t="shared" si="68"/>
        <v>1.4011640439749945E-3</v>
      </c>
      <c r="G41" s="45">
        <f t="shared" si="69"/>
        <v>4.3587594300083819E-2</v>
      </c>
      <c r="H41" s="65">
        <f t="shared" si="70"/>
        <v>0</v>
      </c>
      <c r="I41" s="46">
        <f t="shared" si="71"/>
        <v>0</v>
      </c>
      <c r="J41" s="27">
        <v>1175</v>
      </c>
      <c r="K41" s="8">
        <v>52</v>
      </c>
      <c r="L41" s="45">
        <f t="shared" si="72"/>
        <v>3.1660918301358053E-2</v>
      </c>
      <c r="M41" s="45">
        <f t="shared" si="73"/>
        <v>1.4011640439749945E-3</v>
      </c>
      <c r="N41" s="45">
        <f t="shared" si="74"/>
        <v>4.425531914893617E-2</v>
      </c>
      <c r="O41" s="44">
        <f t="shared" si="75"/>
        <v>0</v>
      </c>
      <c r="P41" s="46">
        <f t="shared" si="76"/>
        <v>0</v>
      </c>
      <c r="Q41" s="6" t="s">
        <v>866</v>
      </c>
      <c r="R41" s="6" t="s">
        <v>568</v>
      </c>
      <c r="S41" s="23">
        <f t="shared" si="77"/>
        <v>3.1014227204138822E-2</v>
      </c>
      <c r="T41" s="35">
        <f t="shared" si="78"/>
        <v>1.4011640439749945E-3</v>
      </c>
      <c r="U41" s="35">
        <f t="shared" si="79"/>
        <v>4.5178105994787145E-2</v>
      </c>
      <c r="V41" s="5">
        <f t="shared" si="80"/>
        <v>3</v>
      </c>
      <c r="W41" s="36">
        <f t="shared" si="81"/>
        <v>6.1224489795918366E-2</v>
      </c>
      <c r="X41" s="6" t="s">
        <v>659</v>
      </c>
      <c r="Y41" s="6" t="s">
        <v>580</v>
      </c>
      <c r="Z41" s="35">
        <f t="shared" si="82"/>
        <v>1.3203276568225912E-3</v>
      </c>
      <c r="AA41" s="35">
        <f t="shared" si="83"/>
        <v>4.4144144144144144E-2</v>
      </c>
      <c r="AB41" s="5">
        <f t="shared" si="84"/>
        <v>0</v>
      </c>
      <c r="AC41" s="36">
        <f t="shared" si="85"/>
        <v>0</v>
      </c>
      <c r="AD41" s="6" t="s">
        <v>579</v>
      </c>
      <c r="AE41" s="6" t="s">
        <v>580</v>
      </c>
      <c r="AF41" s="35">
        <f t="shared" si="86"/>
        <v>1.3203276568225912E-3</v>
      </c>
      <c r="AG41" s="35">
        <f t="shared" si="87"/>
        <v>4.7206165703275529E-2</v>
      </c>
      <c r="AH41" s="5">
        <f t="shared" si="88"/>
        <v>3</v>
      </c>
      <c r="AI41" s="36">
        <f t="shared" si="89"/>
        <v>6.5217391304347824E-2</v>
      </c>
      <c r="AJ41" s="32" t="s">
        <v>376</v>
      </c>
      <c r="AK41" s="32" t="s">
        <v>301</v>
      </c>
      <c r="AL41" s="35">
        <f t="shared" si="90"/>
        <v>1.2394912696701876E-3</v>
      </c>
      <c r="AM41" s="35">
        <f t="shared" si="91"/>
        <v>4.5142296368989206E-2</v>
      </c>
      <c r="AN41" s="5">
        <f t="shared" si="92"/>
        <v>0</v>
      </c>
      <c r="AO41" s="36">
        <f t="shared" si="93"/>
        <v>0</v>
      </c>
      <c r="AP41" s="8">
        <v>46</v>
      </c>
      <c r="AQ41" s="23">
        <f t="shared" si="94"/>
        <v>1.2394912696701876E-3</v>
      </c>
      <c r="AR41" s="8">
        <f t="shared" si="95"/>
        <v>1</v>
      </c>
      <c r="AS41" s="24">
        <f t="shared" si="96"/>
        <v>2.2222222222222223E-2</v>
      </c>
      <c r="AT41" s="8">
        <v>45</v>
      </c>
      <c r="AU41" s="23">
        <f t="shared" si="97"/>
        <v>1.2125458072860531E-3</v>
      </c>
      <c r="AV41" s="10">
        <f t="shared" si="98"/>
        <v>2</v>
      </c>
      <c r="AW41" s="24">
        <f t="shared" si="99"/>
        <v>4.6511627906976744E-2</v>
      </c>
      <c r="AX41" s="8">
        <v>43</v>
      </c>
      <c r="AY41" s="11">
        <f t="shared" si="100"/>
        <v>1.158654882517784E-3</v>
      </c>
      <c r="AZ41" s="13">
        <f t="shared" si="101"/>
        <v>2</v>
      </c>
      <c r="BA41" s="16">
        <f t="shared" si="102"/>
        <v>4.878048780487805E-2</v>
      </c>
      <c r="BB41" s="8">
        <v>41</v>
      </c>
      <c r="BC41" s="3">
        <f t="shared" si="103"/>
        <v>1.104763957749515E-3</v>
      </c>
    </row>
    <row r="42" spans="1:55" x14ac:dyDescent="0.3">
      <c r="A42" s="51" t="s">
        <v>99</v>
      </c>
      <c r="B42" s="59">
        <v>6478</v>
      </c>
      <c r="C42" s="39">
        <v>172</v>
      </c>
      <c r="D42" s="39">
        <v>9</v>
      </c>
      <c r="E42" s="45">
        <f t="shared" si="67"/>
        <v>2.6551404754553875E-2</v>
      </c>
      <c r="F42" s="45">
        <f t="shared" si="68"/>
        <v>1.389317690645261E-3</v>
      </c>
      <c r="G42" s="45">
        <f t="shared" si="69"/>
        <v>5.232558139534884E-2</v>
      </c>
      <c r="H42" s="65">
        <f t="shared" si="70"/>
        <v>0</v>
      </c>
      <c r="I42" s="46">
        <f t="shared" si="71"/>
        <v>0</v>
      </c>
      <c r="J42" s="8">
        <v>170</v>
      </c>
      <c r="K42" s="8">
        <v>9</v>
      </c>
      <c r="L42" s="45">
        <f t="shared" si="72"/>
        <v>2.6242667489966037E-2</v>
      </c>
      <c r="M42" s="45">
        <f t="shared" si="73"/>
        <v>1.389317690645261E-3</v>
      </c>
      <c r="N42" s="45">
        <f t="shared" si="74"/>
        <v>5.2941176470588235E-2</v>
      </c>
      <c r="O42" s="44">
        <f t="shared" si="75"/>
        <v>0</v>
      </c>
      <c r="P42" s="46">
        <f t="shared" si="76"/>
        <v>0</v>
      </c>
      <c r="Q42" s="6" t="s">
        <v>886</v>
      </c>
      <c r="R42" s="6" t="s">
        <v>77</v>
      </c>
      <c r="S42" s="23">
        <f t="shared" si="77"/>
        <v>2.5316455696202531E-2</v>
      </c>
      <c r="T42" s="35">
        <f t="shared" si="78"/>
        <v>1.389317690645261E-3</v>
      </c>
      <c r="U42" s="35">
        <f t="shared" si="79"/>
        <v>5.4878048780487805E-2</v>
      </c>
      <c r="V42" s="5">
        <f t="shared" si="80"/>
        <v>1</v>
      </c>
      <c r="W42" s="36">
        <f t="shared" si="81"/>
        <v>0.125</v>
      </c>
      <c r="X42" s="6" t="s">
        <v>662</v>
      </c>
      <c r="Y42" s="6" t="s">
        <v>81</v>
      </c>
      <c r="Z42" s="35">
        <f t="shared" si="82"/>
        <v>1.234949058351343E-3</v>
      </c>
      <c r="AA42" s="35">
        <f t="shared" si="83"/>
        <v>5.2287581699346407E-2</v>
      </c>
      <c r="AB42" s="5">
        <f t="shared" si="84"/>
        <v>0</v>
      </c>
      <c r="AC42" s="36">
        <f t="shared" si="85"/>
        <v>0</v>
      </c>
      <c r="AD42" s="39" t="s">
        <v>607</v>
      </c>
      <c r="AE42" s="6" t="s">
        <v>81</v>
      </c>
      <c r="AF42" s="35">
        <f t="shared" si="86"/>
        <v>1.234949058351343E-3</v>
      </c>
      <c r="AG42" s="35">
        <f t="shared" si="87"/>
        <v>5.5172413793103448E-2</v>
      </c>
      <c r="AH42" s="5">
        <f t="shared" si="88"/>
        <v>1</v>
      </c>
      <c r="AI42" s="36">
        <f t="shared" si="89"/>
        <v>0.14285714285714285</v>
      </c>
      <c r="AJ42" s="34" t="s">
        <v>232</v>
      </c>
      <c r="AK42" s="34" t="s">
        <v>196</v>
      </c>
      <c r="AL42" s="35">
        <f t="shared" si="90"/>
        <v>1.0805804260574251E-3</v>
      </c>
      <c r="AM42" s="35">
        <f t="shared" si="91"/>
        <v>4.9645390070921988E-2</v>
      </c>
      <c r="AN42" s="5">
        <f t="shared" si="92"/>
        <v>2</v>
      </c>
      <c r="AO42" s="36">
        <f t="shared" si="93"/>
        <v>0.4</v>
      </c>
      <c r="AP42" s="9">
        <v>5</v>
      </c>
      <c r="AQ42" s="23">
        <f t="shared" si="94"/>
        <v>7.7184316146958936E-4</v>
      </c>
      <c r="AR42" s="8">
        <f t="shared" si="95"/>
        <v>0</v>
      </c>
      <c r="AS42" s="24">
        <f t="shared" si="96"/>
        <v>0</v>
      </c>
      <c r="AT42" s="9">
        <v>5</v>
      </c>
      <c r="AU42" s="23">
        <f t="shared" si="97"/>
        <v>7.7184316146958936E-4</v>
      </c>
      <c r="AV42" s="10">
        <f t="shared" si="98"/>
        <v>0</v>
      </c>
      <c r="AW42" s="24">
        <f t="shared" si="99"/>
        <v>0</v>
      </c>
      <c r="AX42" s="9">
        <v>5</v>
      </c>
      <c r="AY42" s="11">
        <f t="shared" si="100"/>
        <v>7.7184316146958936E-4</v>
      </c>
      <c r="AZ42" s="13">
        <f t="shared" si="101"/>
        <v>0</v>
      </c>
      <c r="BA42" s="16">
        <f t="shared" si="102"/>
        <v>0</v>
      </c>
      <c r="BB42" s="9" t="s">
        <v>97</v>
      </c>
      <c r="BC42" s="3">
        <f t="shared" si="103"/>
        <v>7.7184316146958936E-4</v>
      </c>
    </row>
    <row r="43" spans="1:55" x14ac:dyDescent="0.3">
      <c r="A43" s="50" t="s">
        <v>75</v>
      </c>
      <c r="B43" s="28">
        <v>8016</v>
      </c>
      <c r="C43" s="6">
        <v>266</v>
      </c>
      <c r="D43" s="6">
        <v>11</v>
      </c>
      <c r="E43" s="45">
        <f t="shared" si="67"/>
        <v>3.3183632734530941E-2</v>
      </c>
      <c r="F43" s="45">
        <f t="shared" si="68"/>
        <v>1.3722554890219561E-3</v>
      </c>
      <c r="G43" s="45">
        <f t="shared" si="69"/>
        <v>4.1353383458646614E-2</v>
      </c>
      <c r="H43" s="65">
        <f t="shared" si="70"/>
        <v>0</v>
      </c>
      <c r="I43" s="46">
        <f t="shared" si="71"/>
        <v>0</v>
      </c>
      <c r="J43" s="8">
        <v>264</v>
      </c>
      <c r="K43" s="8">
        <v>11</v>
      </c>
      <c r="L43" s="45">
        <f t="shared" si="72"/>
        <v>3.2934131736526949E-2</v>
      </c>
      <c r="M43" s="45">
        <f t="shared" si="73"/>
        <v>1.3722554890219561E-3</v>
      </c>
      <c r="N43" s="45">
        <f t="shared" si="74"/>
        <v>4.1666666666666664E-2</v>
      </c>
      <c r="O43" s="44">
        <f t="shared" si="75"/>
        <v>0</v>
      </c>
      <c r="P43" s="46">
        <f t="shared" si="76"/>
        <v>0</v>
      </c>
      <c r="Q43" s="6" t="s">
        <v>853</v>
      </c>
      <c r="R43" s="6" t="s">
        <v>71</v>
      </c>
      <c r="S43" s="23">
        <f t="shared" si="77"/>
        <v>3.2185628742514967E-2</v>
      </c>
      <c r="T43" s="35">
        <f t="shared" si="78"/>
        <v>1.3722554890219561E-3</v>
      </c>
      <c r="U43" s="35">
        <f t="shared" si="79"/>
        <v>4.2635658914728682E-2</v>
      </c>
      <c r="V43" s="5">
        <f t="shared" si="80"/>
        <v>0</v>
      </c>
      <c r="W43" s="36">
        <f t="shared" si="81"/>
        <v>0</v>
      </c>
      <c r="X43" s="6" t="s">
        <v>658</v>
      </c>
      <c r="Y43" s="6" t="s">
        <v>71</v>
      </c>
      <c r="Z43" s="35">
        <f t="shared" si="82"/>
        <v>1.3722554890219561E-3</v>
      </c>
      <c r="AA43" s="35">
        <f t="shared" si="83"/>
        <v>4.6218487394957986E-2</v>
      </c>
      <c r="AB43" s="5">
        <f t="shared" si="84"/>
        <v>0</v>
      </c>
      <c r="AC43" s="36">
        <f t="shared" si="85"/>
        <v>0</v>
      </c>
      <c r="AD43" s="6" t="s">
        <v>558</v>
      </c>
      <c r="AE43" s="6" t="s">
        <v>71</v>
      </c>
      <c r="AF43" s="35">
        <f t="shared" si="86"/>
        <v>1.3722554890219561E-3</v>
      </c>
      <c r="AG43" s="35">
        <f t="shared" si="87"/>
        <v>4.7413793103448273E-2</v>
      </c>
      <c r="AH43" s="5">
        <f t="shared" si="88"/>
        <v>1</v>
      </c>
      <c r="AI43" s="36">
        <f t="shared" si="89"/>
        <v>0.1</v>
      </c>
      <c r="AJ43" s="33" t="s">
        <v>354</v>
      </c>
      <c r="AK43" s="33" t="s">
        <v>276</v>
      </c>
      <c r="AL43" s="35">
        <f t="shared" si="90"/>
        <v>1.2475049900199601E-3</v>
      </c>
      <c r="AM43" s="35">
        <f t="shared" si="91"/>
        <v>4.3478260869565216E-2</v>
      </c>
      <c r="AN43" s="5">
        <f t="shared" si="92"/>
        <v>0</v>
      </c>
      <c r="AO43" s="36">
        <f t="shared" si="93"/>
        <v>0</v>
      </c>
      <c r="AP43" s="8">
        <v>10</v>
      </c>
      <c r="AQ43" s="23">
        <f t="shared" si="94"/>
        <v>1.2475049900199601E-3</v>
      </c>
      <c r="AR43" s="8">
        <f t="shared" si="95"/>
        <v>0</v>
      </c>
      <c r="AS43" s="24">
        <f t="shared" si="96"/>
        <v>0</v>
      </c>
      <c r="AT43" s="8">
        <v>10</v>
      </c>
      <c r="AU43" s="23">
        <f t="shared" si="97"/>
        <v>1.2475049900199601E-3</v>
      </c>
      <c r="AV43" s="10">
        <f t="shared" si="98"/>
        <v>0</v>
      </c>
      <c r="AW43" s="24">
        <f t="shared" si="99"/>
        <v>0</v>
      </c>
      <c r="AX43" s="8">
        <v>10</v>
      </c>
      <c r="AY43" s="11">
        <f t="shared" si="100"/>
        <v>1.2475049900199601E-3</v>
      </c>
      <c r="AZ43" s="13">
        <f t="shared" si="101"/>
        <v>0</v>
      </c>
      <c r="BA43" s="16">
        <f t="shared" si="102"/>
        <v>0</v>
      </c>
      <c r="BB43" s="8" t="s">
        <v>5</v>
      </c>
      <c r="BC43" s="3">
        <f t="shared" si="103"/>
        <v>1.2475049900199601E-3</v>
      </c>
    </row>
    <row r="44" spans="1:55" x14ac:dyDescent="0.3">
      <c r="A44" s="50" t="s">
        <v>50</v>
      </c>
      <c r="B44" s="42">
        <v>36511</v>
      </c>
      <c r="C44" s="38">
        <v>839</v>
      </c>
      <c r="D44" s="38">
        <v>50</v>
      </c>
      <c r="E44" s="45">
        <f t="shared" si="67"/>
        <v>2.2979376078442113E-2</v>
      </c>
      <c r="F44" s="45">
        <f t="shared" si="68"/>
        <v>1.3694503026485168E-3</v>
      </c>
      <c r="G44" s="45">
        <f t="shared" si="69"/>
        <v>5.959475566150179E-2</v>
      </c>
      <c r="H44" s="65">
        <f t="shared" si="70"/>
        <v>1</v>
      </c>
      <c r="I44" s="46">
        <f t="shared" si="71"/>
        <v>2.0408163265306121E-2</v>
      </c>
      <c r="J44" s="8">
        <v>815</v>
      </c>
      <c r="K44" s="8">
        <v>49</v>
      </c>
      <c r="L44" s="45">
        <f t="shared" si="72"/>
        <v>2.2322039933170824E-2</v>
      </c>
      <c r="M44" s="45">
        <f t="shared" si="73"/>
        <v>1.3420612965955466E-3</v>
      </c>
      <c r="N44" s="45">
        <f t="shared" si="74"/>
        <v>6.0122699386503067E-2</v>
      </c>
      <c r="O44" s="44">
        <f t="shared" si="75"/>
        <v>2</v>
      </c>
      <c r="P44" s="46">
        <f t="shared" si="76"/>
        <v>4.2553191489361701E-2</v>
      </c>
      <c r="Q44" s="6" t="s">
        <v>850</v>
      </c>
      <c r="R44" s="6" t="s">
        <v>507</v>
      </c>
      <c r="S44" s="23">
        <f t="shared" si="77"/>
        <v>2.0843033606310426E-2</v>
      </c>
      <c r="T44" s="35">
        <f t="shared" si="78"/>
        <v>1.2872832844896059E-3</v>
      </c>
      <c r="U44" s="35">
        <f t="shared" si="79"/>
        <v>6.1760840998685937E-2</v>
      </c>
      <c r="V44" s="5">
        <f t="shared" si="80"/>
        <v>12</v>
      </c>
      <c r="W44" s="36">
        <f t="shared" si="81"/>
        <v>0.34285714285714286</v>
      </c>
      <c r="X44" s="6" t="s">
        <v>679</v>
      </c>
      <c r="Y44" s="6" t="s">
        <v>472</v>
      </c>
      <c r="Z44" s="35">
        <f t="shared" si="82"/>
        <v>9.5861521185396179E-4</v>
      </c>
      <c r="AA44" s="35">
        <f t="shared" si="83"/>
        <v>4.8951048951048952E-2</v>
      </c>
      <c r="AB44" s="5">
        <f t="shared" si="84"/>
        <v>1</v>
      </c>
      <c r="AC44" s="36">
        <f t="shared" si="85"/>
        <v>2.9411764705882353E-2</v>
      </c>
      <c r="AD44" s="6" t="s">
        <v>554</v>
      </c>
      <c r="AE44" s="6" t="s">
        <v>555</v>
      </c>
      <c r="AF44" s="35">
        <f t="shared" si="86"/>
        <v>9.3122620580099143E-4</v>
      </c>
      <c r="AG44" s="35">
        <f t="shared" si="87"/>
        <v>5.0370370370370371E-2</v>
      </c>
      <c r="AH44" s="5">
        <f t="shared" si="88"/>
        <v>2</v>
      </c>
      <c r="AI44" s="36">
        <f t="shared" si="89"/>
        <v>6.25E-2</v>
      </c>
      <c r="AJ44" s="32" t="s">
        <v>351</v>
      </c>
      <c r="AK44" s="32" t="s">
        <v>202</v>
      </c>
      <c r="AL44" s="35">
        <f t="shared" si="90"/>
        <v>8.7644819369505082E-4</v>
      </c>
      <c r="AM44" s="35">
        <f t="shared" si="91"/>
        <v>4.8632218844984802E-2</v>
      </c>
      <c r="AN44" s="5">
        <f t="shared" si="92"/>
        <v>1</v>
      </c>
      <c r="AO44" s="36">
        <f t="shared" si="93"/>
        <v>3.2258064516129031E-2</v>
      </c>
      <c r="AP44" s="5">
        <v>31</v>
      </c>
      <c r="AQ44" s="23">
        <f t="shared" si="94"/>
        <v>8.4905918764208047E-4</v>
      </c>
      <c r="AR44" s="8">
        <f t="shared" si="95"/>
        <v>3</v>
      </c>
      <c r="AS44" s="24">
        <f t="shared" si="96"/>
        <v>0.10714285714285714</v>
      </c>
      <c r="AT44" s="5">
        <v>28</v>
      </c>
      <c r="AU44" s="23">
        <f t="shared" si="97"/>
        <v>7.668921694831695E-4</v>
      </c>
      <c r="AV44" s="10">
        <f t="shared" si="98"/>
        <v>1</v>
      </c>
      <c r="AW44" s="24">
        <f t="shared" si="99"/>
        <v>3.7037037037037035E-2</v>
      </c>
      <c r="AX44" s="8">
        <v>27</v>
      </c>
      <c r="AY44" s="11">
        <f t="shared" si="100"/>
        <v>7.3950316343019914E-4</v>
      </c>
      <c r="AZ44" s="13">
        <f t="shared" si="101"/>
        <v>3</v>
      </c>
      <c r="BA44" s="16">
        <f t="shared" si="102"/>
        <v>0.125</v>
      </c>
      <c r="BB44" s="8">
        <v>24</v>
      </c>
      <c r="BC44" s="3">
        <f t="shared" si="103"/>
        <v>6.5733614527128806E-4</v>
      </c>
    </row>
    <row r="45" spans="1:55" x14ac:dyDescent="0.3">
      <c r="A45" s="49" t="s">
        <v>56</v>
      </c>
      <c r="B45" s="28">
        <v>30185</v>
      </c>
      <c r="C45" s="6">
        <v>750</v>
      </c>
      <c r="D45" s="6">
        <v>40</v>
      </c>
      <c r="E45" s="45">
        <f t="shared" si="67"/>
        <v>2.4846778201093257E-2</v>
      </c>
      <c r="F45" s="45">
        <f t="shared" si="68"/>
        <v>1.3251615040583071E-3</v>
      </c>
      <c r="G45" s="45">
        <f t="shared" si="69"/>
        <v>5.3333333333333337E-2</v>
      </c>
      <c r="H45" s="65">
        <f t="shared" si="70"/>
        <v>2</v>
      </c>
      <c r="I45" s="46">
        <f t="shared" si="71"/>
        <v>5.2631578947368418E-2</v>
      </c>
      <c r="J45" s="8">
        <v>739</v>
      </c>
      <c r="K45" s="8">
        <v>38</v>
      </c>
      <c r="L45" s="45">
        <f t="shared" si="72"/>
        <v>2.4482358787477225E-2</v>
      </c>
      <c r="M45" s="45">
        <f t="shared" si="73"/>
        <v>1.2589034288553918E-3</v>
      </c>
      <c r="N45" s="45">
        <f t="shared" si="74"/>
        <v>5.142083897158322E-2</v>
      </c>
      <c r="O45" s="44">
        <f t="shared" si="75"/>
        <v>0</v>
      </c>
      <c r="P45" s="46">
        <f t="shared" si="76"/>
        <v>0</v>
      </c>
      <c r="Q45" s="6" t="s">
        <v>771</v>
      </c>
      <c r="R45" s="6" t="s">
        <v>646</v>
      </c>
      <c r="S45" s="23">
        <f t="shared" si="77"/>
        <v>2.3355971509027663E-2</v>
      </c>
      <c r="T45" s="35">
        <f t="shared" si="78"/>
        <v>1.2589034288553918E-3</v>
      </c>
      <c r="U45" s="35">
        <f t="shared" si="79"/>
        <v>5.3900709219858157E-2</v>
      </c>
      <c r="V45" s="5">
        <f t="shared" si="80"/>
        <v>3</v>
      </c>
      <c r="W45" s="36">
        <f t="shared" si="81"/>
        <v>8.5714285714285715E-2</v>
      </c>
      <c r="X45" s="6" t="s">
        <v>665</v>
      </c>
      <c r="Y45" s="6" t="s">
        <v>472</v>
      </c>
      <c r="Z45" s="35">
        <f t="shared" si="82"/>
        <v>1.1595163160510187E-3</v>
      </c>
      <c r="AA45" s="35">
        <f t="shared" si="83"/>
        <v>5.2870090634441085E-2</v>
      </c>
      <c r="AB45" s="5">
        <f t="shared" si="84"/>
        <v>2</v>
      </c>
      <c r="AC45" s="36">
        <f t="shared" si="85"/>
        <v>6.0606060606060608E-2</v>
      </c>
      <c r="AD45" s="6" t="s">
        <v>419</v>
      </c>
      <c r="AE45" s="6" t="s">
        <v>420</v>
      </c>
      <c r="AF45" s="35">
        <f t="shared" si="86"/>
        <v>1.0932582408481033E-3</v>
      </c>
      <c r="AG45" s="35">
        <f t="shared" si="87"/>
        <v>5.1886792452830191E-2</v>
      </c>
      <c r="AH45" s="5">
        <f t="shared" si="88"/>
        <v>0</v>
      </c>
      <c r="AI45" s="36">
        <f t="shared" si="89"/>
        <v>0</v>
      </c>
      <c r="AJ45" s="32" t="s">
        <v>203</v>
      </c>
      <c r="AK45" s="32" t="s">
        <v>204</v>
      </c>
      <c r="AL45" s="35">
        <f t="shared" si="90"/>
        <v>1.0932582408481033E-3</v>
      </c>
      <c r="AM45" s="35">
        <f t="shared" si="91"/>
        <v>5.3140096618357488E-2</v>
      </c>
      <c r="AN45" s="5">
        <f t="shared" si="92"/>
        <v>5</v>
      </c>
      <c r="AO45" s="36">
        <f t="shared" si="93"/>
        <v>0.17857142857142858</v>
      </c>
      <c r="AP45" s="8">
        <v>28</v>
      </c>
      <c r="AQ45" s="23">
        <f t="shared" si="94"/>
        <v>9.2761305284081493E-4</v>
      </c>
      <c r="AR45" s="8">
        <f t="shared" si="95"/>
        <v>6</v>
      </c>
      <c r="AS45" s="24">
        <f t="shared" si="96"/>
        <v>0.27272727272727271</v>
      </c>
      <c r="AT45" s="8">
        <v>22</v>
      </c>
      <c r="AU45" s="23">
        <f t="shared" si="97"/>
        <v>7.2883882723206886E-4</v>
      </c>
      <c r="AV45" s="10">
        <f t="shared" si="98"/>
        <v>0</v>
      </c>
      <c r="AW45" s="24">
        <f t="shared" si="99"/>
        <v>0</v>
      </c>
      <c r="AX45" s="5">
        <v>22</v>
      </c>
      <c r="AY45" s="11">
        <f t="shared" si="100"/>
        <v>7.2883882723206886E-4</v>
      </c>
      <c r="AZ45" s="13">
        <f t="shared" si="101"/>
        <v>1</v>
      </c>
      <c r="BA45" s="16">
        <f t="shared" si="102"/>
        <v>4.7619047619047616E-2</v>
      </c>
      <c r="BB45" s="5" t="s">
        <v>44</v>
      </c>
      <c r="BC45" s="3">
        <f t="shared" si="103"/>
        <v>6.957097896306112E-4</v>
      </c>
    </row>
    <row r="46" spans="1:55" x14ac:dyDescent="0.3">
      <c r="A46" s="49" t="s">
        <v>18</v>
      </c>
      <c r="B46" s="28">
        <v>73979</v>
      </c>
      <c r="C46" s="27">
        <v>2288</v>
      </c>
      <c r="D46" s="6">
        <v>97</v>
      </c>
      <c r="E46" s="45">
        <f t="shared" si="67"/>
        <v>3.0927695697427648E-2</v>
      </c>
      <c r="F46" s="45">
        <f t="shared" si="68"/>
        <v>1.3111829032563295E-3</v>
      </c>
      <c r="G46" s="45">
        <f t="shared" si="69"/>
        <v>4.2395104895104896E-2</v>
      </c>
      <c r="H46" s="65">
        <f t="shared" si="70"/>
        <v>0</v>
      </c>
      <c r="I46" s="46">
        <f t="shared" si="71"/>
        <v>0</v>
      </c>
      <c r="J46" s="27">
        <v>1899</v>
      </c>
      <c r="K46" s="8">
        <v>97</v>
      </c>
      <c r="L46" s="45">
        <f t="shared" si="72"/>
        <v>2.5669446734884225E-2</v>
      </c>
      <c r="M46" s="45">
        <f t="shared" si="73"/>
        <v>1.3111829032563295E-3</v>
      </c>
      <c r="N46" s="45">
        <f t="shared" si="74"/>
        <v>5.1079515534491839E-2</v>
      </c>
      <c r="O46" s="44">
        <f t="shared" si="75"/>
        <v>2</v>
      </c>
      <c r="P46" s="46">
        <f t="shared" si="76"/>
        <v>2.1052631578947368E-2</v>
      </c>
      <c r="Q46" s="6" t="s">
        <v>884</v>
      </c>
      <c r="R46" s="6" t="s">
        <v>898</v>
      </c>
      <c r="S46" s="23">
        <f t="shared" si="77"/>
        <v>2.4750266967652982E-2</v>
      </c>
      <c r="T46" s="35">
        <f t="shared" si="78"/>
        <v>1.2841482042201164E-3</v>
      </c>
      <c r="U46" s="35">
        <f t="shared" si="79"/>
        <v>5.1884216275259423E-2</v>
      </c>
      <c r="V46" s="5">
        <f t="shared" si="80"/>
        <v>3</v>
      </c>
      <c r="W46" s="36">
        <f t="shared" si="81"/>
        <v>3.2608695652173912E-2</v>
      </c>
      <c r="X46" s="6" t="s">
        <v>660</v>
      </c>
      <c r="Y46" s="6" t="s">
        <v>661</v>
      </c>
      <c r="Z46" s="35">
        <f t="shared" si="82"/>
        <v>1.2435961556657971E-3</v>
      </c>
      <c r="AA46" s="35">
        <f t="shared" si="83"/>
        <v>5.2661705781339441E-2</v>
      </c>
      <c r="AB46" s="5">
        <f t="shared" si="84"/>
        <v>1</v>
      </c>
      <c r="AC46" s="36">
        <f t="shared" si="85"/>
        <v>1.098901098901099E-2</v>
      </c>
      <c r="AD46" s="6" t="s">
        <v>606</v>
      </c>
      <c r="AE46" s="6" t="s">
        <v>412</v>
      </c>
      <c r="AF46" s="35">
        <f t="shared" si="86"/>
        <v>1.2300788061476906E-3</v>
      </c>
      <c r="AG46" s="35">
        <f t="shared" si="87"/>
        <v>5.3560918187168925E-2</v>
      </c>
      <c r="AH46" s="5">
        <f t="shared" si="88"/>
        <v>1</v>
      </c>
      <c r="AI46" s="36">
        <f t="shared" si="89"/>
        <v>1.1111111111111112E-2</v>
      </c>
      <c r="AJ46" s="32" t="s">
        <v>403</v>
      </c>
      <c r="AK46" s="32" t="s">
        <v>194</v>
      </c>
      <c r="AL46" s="35">
        <f t="shared" si="90"/>
        <v>1.2165614566295841E-3</v>
      </c>
      <c r="AM46" s="35">
        <f t="shared" si="91"/>
        <v>5.3924505692031159E-2</v>
      </c>
      <c r="AN46" s="5">
        <f t="shared" si="92"/>
        <v>7</v>
      </c>
      <c r="AO46" s="36">
        <f t="shared" si="93"/>
        <v>8.4337349397590355E-2</v>
      </c>
      <c r="AP46" s="8">
        <v>83</v>
      </c>
      <c r="AQ46" s="23">
        <f t="shared" si="94"/>
        <v>1.1219400100028387E-3</v>
      </c>
      <c r="AR46" s="8">
        <f t="shared" si="95"/>
        <v>5</v>
      </c>
      <c r="AS46" s="24">
        <f t="shared" si="96"/>
        <v>6.4102564102564097E-2</v>
      </c>
      <c r="AT46" s="8">
        <v>78</v>
      </c>
      <c r="AU46" s="23">
        <f t="shared" si="97"/>
        <v>1.0543532624123061E-3</v>
      </c>
      <c r="AV46" s="10">
        <f t="shared" si="98"/>
        <v>0</v>
      </c>
      <c r="AW46" s="24">
        <f t="shared" si="99"/>
        <v>0</v>
      </c>
      <c r="AX46" s="8">
        <v>78</v>
      </c>
      <c r="AY46" s="11">
        <f t="shared" si="100"/>
        <v>1.0543532624123061E-3</v>
      </c>
      <c r="AZ46" s="13">
        <f t="shared" si="101"/>
        <v>3</v>
      </c>
      <c r="BA46" s="16">
        <f t="shared" si="102"/>
        <v>0.04</v>
      </c>
      <c r="BB46" s="8">
        <v>75</v>
      </c>
      <c r="BC46" s="3">
        <f t="shared" si="103"/>
        <v>1.0138012138579868E-3</v>
      </c>
    </row>
    <row r="47" spans="1:55" x14ac:dyDescent="0.3">
      <c r="A47" s="51" t="s">
        <v>25</v>
      </c>
      <c r="B47" s="21">
        <v>50886</v>
      </c>
      <c r="C47" s="63">
        <v>1211</v>
      </c>
      <c r="D47" s="39">
        <v>63</v>
      </c>
      <c r="E47" s="45">
        <f t="shared" si="67"/>
        <v>2.3798294226309791E-2</v>
      </c>
      <c r="F47" s="45">
        <f t="shared" si="68"/>
        <v>1.2380615493455961E-3</v>
      </c>
      <c r="G47" s="45">
        <f t="shared" si="69"/>
        <v>5.2023121387283239E-2</v>
      </c>
      <c r="H47" s="65">
        <f t="shared" si="70"/>
        <v>1</v>
      </c>
      <c r="I47" s="46">
        <f t="shared" si="71"/>
        <v>1.6129032258064516E-2</v>
      </c>
      <c r="J47" s="27">
        <v>1197</v>
      </c>
      <c r="K47" s="8">
        <v>62</v>
      </c>
      <c r="L47" s="45">
        <f t="shared" si="72"/>
        <v>2.3523169437566323E-2</v>
      </c>
      <c r="M47" s="45">
        <f t="shared" si="73"/>
        <v>1.2184097787210628E-3</v>
      </c>
      <c r="N47" s="45">
        <f t="shared" si="74"/>
        <v>5.1796157059314951E-2</v>
      </c>
      <c r="O47" s="44">
        <f t="shared" si="75"/>
        <v>1</v>
      </c>
      <c r="P47" s="46">
        <f t="shared" si="76"/>
        <v>1.6393442622950821E-2</v>
      </c>
      <c r="Q47" s="6" t="s">
        <v>855</v>
      </c>
      <c r="R47" s="6" t="s">
        <v>537</v>
      </c>
      <c r="S47" s="23">
        <f t="shared" si="77"/>
        <v>2.313013402507566E-2</v>
      </c>
      <c r="T47" s="35">
        <f t="shared" si="78"/>
        <v>1.1987580080965296E-3</v>
      </c>
      <c r="U47" s="35">
        <f t="shared" si="79"/>
        <v>5.1826677994902294E-2</v>
      </c>
      <c r="V47" s="5">
        <f t="shared" si="80"/>
        <v>1</v>
      </c>
      <c r="W47" s="36">
        <f t="shared" si="81"/>
        <v>1.6666666666666666E-2</v>
      </c>
      <c r="X47" s="6" t="s">
        <v>663</v>
      </c>
      <c r="Y47" s="6" t="s">
        <v>411</v>
      </c>
      <c r="Z47" s="35">
        <f t="shared" si="82"/>
        <v>1.1791062374719961E-3</v>
      </c>
      <c r="AA47" s="35">
        <f t="shared" si="83"/>
        <v>5.3333333333333337E-2</v>
      </c>
      <c r="AB47" s="5">
        <f t="shared" si="84"/>
        <v>4</v>
      </c>
      <c r="AC47" s="36">
        <f t="shared" si="85"/>
        <v>7.1428571428571425E-2</v>
      </c>
      <c r="AD47" s="6" t="s">
        <v>563</v>
      </c>
      <c r="AE47" s="6" t="s">
        <v>518</v>
      </c>
      <c r="AF47" s="35">
        <f t="shared" si="86"/>
        <v>1.1004991549738632E-3</v>
      </c>
      <c r="AG47" s="35">
        <f t="shared" si="87"/>
        <v>5.0862851952770211E-2</v>
      </c>
      <c r="AH47" s="5">
        <f t="shared" si="88"/>
        <v>0</v>
      </c>
      <c r="AI47" s="36">
        <f t="shared" si="89"/>
        <v>0</v>
      </c>
      <c r="AJ47" s="34" t="s">
        <v>359</v>
      </c>
      <c r="AK47" s="34" t="s">
        <v>235</v>
      </c>
      <c r="AL47" s="35">
        <f t="shared" si="90"/>
        <v>1.1004991549738632E-3</v>
      </c>
      <c r="AM47" s="35">
        <f t="shared" si="91"/>
        <v>5.1660516605166053E-2</v>
      </c>
      <c r="AN47" s="5">
        <f t="shared" si="92"/>
        <v>2</v>
      </c>
      <c r="AO47" s="36">
        <f t="shared" si="93"/>
        <v>3.7037037037037035E-2</v>
      </c>
      <c r="AP47" s="9">
        <v>54</v>
      </c>
      <c r="AQ47" s="23">
        <f t="shared" si="94"/>
        <v>1.0611956137247967E-3</v>
      </c>
      <c r="AR47" s="8">
        <f t="shared" si="95"/>
        <v>3</v>
      </c>
      <c r="AS47" s="24">
        <f t="shared" si="96"/>
        <v>5.8823529411764705E-2</v>
      </c>
      <c r="AT47" s="9">
        <v>51</v>
      </c>
      <c r="AU47" s="23">
        <f t="shared" si="97"/>
        <v>1.0022403018511968E-3</v>
      </c>
      <c r="AV47" s="10">
        <f t="shared" si="98"/>
        <v>0</v>
      </c>
      <c r="AW47" s="24">
        <f t="shared" si="99"/>
        <v>0</v>
      </c>
      <c r="AX47" s="9">
        <v>51</v>
      </c>
      <c r="AY47" s="11">
        <f t="shared" si="100"/>
        <v>1.0022403018511968E-3</v>
      </c>
      <c r="AZ47" s="13">
        <f t="shared" si="101"/>
        <v>2</v>
      </c>
      <c r="BA47" s="16">
        <f t="shared" si="102"/>
        <v>4.0816326530612242E-2</v>
      </c>
      <c r="BB47" s="9">
        <v>49</v>
      </c>
      <c r="BC47" s="3">
        <f t="shared" si="103"/>
        <v>9.6293676060213028E-4</v>
      </c>
    </row>
    <row r="48" spans="1:55" x14ac:dyDescent="0.3">
      <c r="A48" s="50" t="s">
        <v>45</v>
      </c>
      <c r="B48" s="42">
        <v>22410</v>
      </c>
      <c r="C48" s="38">
        <v>614</v>
      </c>
      <c r="D48" s="38">
        <v>27</v>
      </c>
      <c r="E48" s="45">
        <f t="shared" si="67"/>
        <v>2.7398482820169566E-2</v>
      </c>
      <c r="F48" s="45">
        <f t="shared" si="68"/>
        <v>1.2048192771084338E-3</v>
      </c>
      <c r="G48" s="45">
        <f t="shared" si="69"/>
        <v>4.3973941368078175E-2</v>
      </c>
      <c r="H48" s="65">
        <f t="shared" si="70"/>
        <v>0</v>
      </c>
      <c r="I48" s="46">
        <f t="shared" si="71"/>
        <v>0</v>
      </c>
      <c r="J48" s="8">
        <v>597</v>
      </c>
      <c r="K48" s="8">
        <v>27</v>
      </c>
      <c r="L48" s="45">
        <f t="shared" si="72"/>
        <v>2.6639892904953145E-2</v>
      </c>
      <c r="M48" s="45">
        <f t="shared" si="73"/>
        <v>1.2048192771084338E-3</v>
      </c>
      <c r="N48" s="45">
        <f t="shared" si="74"/>
        <v>4.5226130653266333E-2</v>
      </c>
      <c r="O48" s="44">
        <f t="shared" si="75"/>
        <v>0</v>
      </c>
      <c r="P48" s="46">
        <f t="shared" si="76"/>
        <v>0</v>
      </c>
      <c r="Q48" s="6" t="s">
        <v>798</v>
      </c>
      <c r="R48" s="6" t="s">
        <v>486</v>
      </c>
      <c r="S48" s="23">
        <f t="shared" si="77"/>
        <v>2.6506024096385541E-2</v>
      </c>
      <c r="T48" s="35">
        <f t="shared" si="78"/>
        <v>1.2048192771084338E-3</v>
      </c>
      <c r="U48" s="35">
        <f t="shared" si="79"/>
        <v>4.5454545454545456E-2</v>
      </c>
      <c r="V48" s="5">
        <f t="shared" si="80"/>
        <v>1</v>
      </c>
      <c r="W48" s="36">
        <f t="shared" si="81"/>
        <v>3.8461538461538464E-2</v>
      </c>
      <c r="X48" s="38" t="s">
        <v>664</v>
      </c>
      <c r="Y48" s="6" t="s">
        <v>35</v>
      </c>
      <c r="Z48" s="35">
        <f t="shared" si="82"/>
        <v>1.1601963409192326E-3</v>
      </c>
      <c r="AA48" s="35">
        <f t="shared" si="83"/>
        <v>4.553415061295972E-2</v>
      </c>
      <c r="AB48" s="5">
        <f t="shared" si="84"/>
        <v>1</v>
      </c>
      <c r="AC48" s="36">
        <f t="shared" si="85"/>
        <v>0.04</v>
      </c>
      <c r="AD48" s="6" t="s">
        <v>479</v>
      </c>
      <c r="AE48" s="6" t="s">
        <v>416</v>
      </c>
      <c r="AF48" s="35">
        <f t="shared" si="86"/>
        <v>1.1155734047300313E-3</v>
      </c>
      <c r="AG48" s="35">
        <f t="shared" si="87"/>
        <v>4.5045045045045043E-2</v>
      </c>
      <c r="AH48" s="5">
        <f t="shared" si="88"/>
        <v>0</v>
      </c>
      <c r="AI48" s="36">
        <f t="shared" si="89"/>
        <v>0</v>
      </c>
      <c r="AJ48" s="32" t="s">
        <v>269</v>
      </c>
      <c r="AK48" s="32" t="s">
        <v>270</v>
      </c>
      <c r="AL48" s="35">
        <f t="shared" si="90"/>
        <v>1.1155734047300313E-3</v>
      </c>
      <c r="AM48" s="35">
        <f t="shared" si="91"/>
        <v>4.5620437956204379E-2</v>
      </c>
      <c r="AN48" s="5">
        <f t="shared" si="92"/>
        <v>2</v>
      </c>
      <c r="AO48" s="36">
        <f t="shared" si="93"/>
        <v>8.6956521739130432E-2</v>
      </c>
      <c r="AP48" s="5">
        <v>23</v>
      </c>
      <c r="AQ48" s="23">
        <f t="shared" si="94"/>
        <v>1.0263275323516288E-3</v>
      </c>
      <c r="AR48" s="8">
        <f t="shared" si="95"/>
        <v>0</v>
      </c>
      <c r="AS48" s="24">
        <f t="shared" si="96"/>
        <v>0</v>
      </c>
      <c r="AT48" s="5">
        <v>23</v>
      </c>
      <c r="AU48" s="23">
        <f t="shared" si="97"/>
        <v>1.0263275323516288E-3</v>
      </c>
      <c r="AV48" s="10">
        <f t="shared" si="98"/>
        <v>0</v>
      </c>
      <c r="AW48" s="24">
        <f t="shared" si="99"/>
        <v>0</v>
      </c>
      <c r="AX48" s="5">
        <v>23</v>
      </c>
      <c r="AY48" s="11">
        <f t="shared" si="100"/>
        <v>1.0263275323516288E-3</v>
      </c>
      <c r="AZ48" s="13">
        <f t="shared" si="101"/>
        <v>1</v>
      </c>
      <c r="BA48" s="16">
        <f t="shared" si="102"/>
        <v>4.5454545454545456E-2</v>
      </c>
      <c r="BB48" s="5" t="s">
        <v>41</v>
      </c>
      <c r="BC48" s="3">
        <f t="shared" si="103"/>
        <v>9.8170459616242749E-4</v>
      </c>
    </row>
    <row r="49" spans="1:55" x14ac:dyDescent="0.3">
      <c r="A49" s="50" t="s">
        <v>156</v>
      </c>
      <c r="B49" s="42">
        <v>9143</v>
      </c>
      <c r="C49" s="38">
        <v>296</v>
      </c>
      <c r="D49" s="38">
        <v>11</v>
      </c>
      <c r="E49" s="45">
        <f t="shared" si="67"/>
        <v>3.2374494148528929E-2</v>
      </c>
      <c r="F49" s="45">
        <f t="shared" si="68"/>
        <v>1.203106201465602E-3</v>
      </c>
      <c r="G49" s="45">
        <f t="shared" si="69"/>
        <v>3.7162162162162164E-2</v>
      </c>
      <c r="H49" s="65">
        <f t="shared" si="70"/>
        <v>0</v>
      </c>
      <c r="I49" s="46">
        <f t="shared" si="71"/>
        <v>0</v>
      </c>
      <c r="J49" s="8">
        <v>290</v>
      </c>
      <c r="K49" s="8">
        <v>11</v>
      </c>
      <c r="L49" s="45">
        <f t="shared" si="72"/>
        <v>3.1718254402274965E-2</v>
      </c>
      <c r="M49" s="45">
        <f t="shared" si="73"/>
        <v>1.203106201465602E-3</v>
      </c>
      <c r="N49" s="45">
        <f t="shared" si="74"/>
        <v>3.793103448275862E-2</v>
      </c>
      <c r="O49" s="44">
        <f t="shared" si="75"/>
        <v>0</v>
      </c>
      <c r="P49" s="46">
        <f t="shared" si="76"/>
        <v>0</v>
      </c>
      <c r="Q49" s="6" t="s">
        <v>823</v>
      </c>
      <c r="R49" s="6" t="s">
        <v>71</v>
      </c>
      <c r="S49" s="23">
        <f t="shared" si="77"/>
        <v>3.1390134529147982E-2</v>
      </c>
      <c r="T49" s="35">
        <f t="shared" si="78"/>
        <v>1.203106201465602E-3</v>
      </c>
      <c r="U49" s="35">
        <f t="shared" si="79"/>
        <v>3.8327526132404179E-2</v>
      </c>
      <c r="V49" s="5">
        <f t="shared" si="80"/>
        <v>2</v>
      </c>
      <c r="W49" s="36">
        <f t="shared" si="81"/>
        <v>0.22222222222222221</v>
      </c>
      <c r="X49" s="6" t="s">
        <v>677</v>
      </c>
      <c r="Y49" s="6" t="s">
        <v>77</v>
      </c>
      <c r="Z49" s="35">
        <f t="shared" si="82"/>
        <v>9.8435961938094711E-4</v>
      </c>
      <c r="AA49" s="35">
        <f t="shared" si="83"/>
        <v>3.3088235294117647E-2</v>
      </c>
      <c r="AB49" s="5">
        <f t="shared" si="84"/>
        <v>0</v>
      </c>
      <c r="AC49" s="36">
        <f t="shared" si="85"/>
        <v>0</v>
      </c>
      <c r="AD49" s="6" t="s">
        <v>516</v>
      </c>
      <c r="AE49" s="6" t="s">
        <v>77</v>
      </c>
      <c r="AF49" s="35">
        <f t="shared" si="86"/>
        <v>9.8435961938094711E-4</v>
      </c>
      <c r="AG49" s="35">
        <f t="shared" si="87"/>
        <v>3.3707865168539325E-2</v>
      </c>
      <c r="AH49" s="5">
        <f t="shared" si="88"/>
        <v>0</v>
      </c>
      <c r="AI49" s="36">
        <f t="shared" si="89"/>
        <v>0</v>
      </c>
      <c r="AJ49" s="34" t="s">
        <v>310</v>
      </c>
      <c r="AK49" s="34" t="s">
        <v>311</v>
      </c>
      <c r="AL49" s="35">
        <f t="shared" si="90"/>
        <v>9.8435961938094711E-4</v>
      </c>
      <c r="AM49" s="35">
        <f t="shared" si="91"/>
        <v>3.4220532319391636E-2</v>
      </c>
      <c r="AN49" s="5">
        <f t="shared" si="92"/>
        <v>1</v>
      </c>
      <c r="AO49" s="36">
        <f t="shared" si="93"/>
        <v>0.125</v>
      </c>
      <c r="AP49" s="5">
        <v>8</v>
      </c>
      <c r="AQ49" s="23">
        <f t="shared" si="94"/>
        <v>8.7498632833861976E-4</v>
      </c>
      <c r="AR49" s="8">
        <f t="shared" si="95"/>
        <v>0</v>
      </c>
      <c r="AS49" s="24">
        <f t="shared" si="96"/>
        <v>0</v>
      </c>
      <c r="AT49" s="5">
        <v>8</v>
      </c>
      <c r="AU49" s="23">
        <f t="shared" si="97"/>
        <v>8.7498632833861976E-4</v>
      </c>
      <c r="AV49" s="10">
        <f t="shared" si="98"/>
        <v>0</v>
      </c>
      <c r="AW49" s="24">
        <f t="shared" si="99"/>
        <v>0</v>
      </c>
      <c r="AX49" s="5">
        <v>8</v>
      </c>
      <c r="AY49" s="11">
        <f t="shared" si="100"/>
        <v>8.7498632833861976E-4</v>
      </c>
      <c r="AZ49" s="13">
        <f t="shared" si="101"/>
        <v>0</v>
      </c>
      <c r="BA49" s="16">
        <f t="shared" si="102"/>
        <v>0</v>
      </c>
      <c r="BB49" s="5" t="s">
        <v>81</v>
      </c>
      <c r="BC49" s="3">
        <f t="shared" si="103"/>
        <v>8.7498632833861976E-4</v>
      </c>
    </row>
    <row r="50" spans="1:55" x14ac:dyDescent="0.3">
      <c r="A50" s="50" t="s">
        <v>13</v>
      </c>
      <c r="B50" s="42">
        <v>130523</v>
      </c>
      <c r="C50" s="64">
        <v>3049</v>
      </c>
      <c r="D50" s="38">
        <v>157</v>
      </c>
      <c r="E50" s="45">
        <f t="shared" si="67"/>
        <v>2.3359867609540081E-2</v>
      </c>
      <c r="F50" s="45">
        <f t="shared" si="68"/>
        <v>1.2028531369950124E-3</v>
      </c>
      <c r="G50" s="45">
        <f t="shared" si="69"/>
        <v>5.1492292554936044E-2</v>
      </c>
      <c r="H50" s="65">
        <f t="shared" si="70"/>
        <v>1</v>
      </c>
      <c r="I50" s="46">
        <f t="shared" si="71"/>
        <v>6.41025641025641E-3</v>
      </c>
      <c r="J50" s="27">
        <v>2961</v>
      </c>
      <c r="K50" s="8">
        <v>156</v>
      </c>
      <c r="L50" s="45">
        <f t="shared" si="72"/>
        <v>2.2685656934026951E-2</v>
      </c>
      <c r="M50" s="45">
        <f t="shared" si="73"/>
        <v>1.1951916520459996E-3</v>
      </c>
      <c r="N50" s="45">
        <f t="shared" si="74"/>
        <v>5.2684903748733539E-2</v>
      </c>
      <c r="O50" s="44">
        <f t="shared" si="75"/>
        <v>1</v>
      </c>
      <c r="P50" s="46">
        <f t="shared" si="76"/>
        <v>6.4516129032258064E-3</v>
      </c>
      <c r="Q50" s="6" t="s">
        <v>790</v>
      </c>
      <c r="R50" s="6" t="s">
        <v>858</v>
      </c>
      <c r="S50" s="23">
        <f t="shared" si="77"/>
        <v>2.1950154378921723E-2</v>
      </c>
      <c r="T50" s="35">
        <f t="shared" si="78"/>
        <v>1.1875301670969866E-3</v>
      </c>
      <c r="U50" s="35">
        <f t="shared" si="79"/>
        <v>5.4101221640488653E-2</v>
      </c>
      <c r="V50" s="5">
        <f t="shared" si="80"/>
        <v>9</v>
      </c>
      <c r="W50" s="36">
        <f t="shared" si="81"/>
        <v>6.1643835616438353E-2</v>
      </c>
      <c r="X50" s="6" t="s">
        <v>667</v>
      </c>
      <c r="Y50" s="6" t="s">
        <v>431</v>
      </c>
      <c r="Z50" s="35">
        <f t="shared" si="82"/>
        <v>1.1185768025558714E-3</v>
      </c>
      <c r="AA50" s="35">
        <f t="shared" si="83"/>
        <v>5.4074074074074073E-2</v>
      </c>
      <c r="AB50" s="5">
        <f t="shared" si="84"/>
        <v>9</v>
      </c>
      <c r="AC50" s="36">
        <f t="shared" si="85"/>
        <v>6.569343065693431E-2</v>
      </c>
      <c r="AD50" s="6" t="s">
        <v>464</v>
      </c>
      <c r="AE50" s="6" t="s">
        <v>465</v>
      </c>
      <c r="AF50" s="35">
        <f t="shared" si="86"/>
        <v>1.0496234380147559E-3</v>
      </c>
      <c r="AG50" s="35">
        <f t="shared" si="87"/>
        <v>5.4887820512820512E-2</v>
      </c>
      <c r="AH50" s="5">
        <f t="shared" si="88"/>
        <v>-5</v>
      </c>
      <c r="AI50" s="36">
        <f t="shared" si="89"/>
        <v>-3.5211267605633804E-2</v>
      </c>
      <c r="AJ50" s="32" t="s">
        <v>254</v>
      </c>
      <c r="AK50" s="32" t="s">
        <v>253</v>
      </c>
      <c r="AL50" s="35">
        <f t="shared" si="90"/>
        <v>1.0879308627598202E-3</v>
      </c>
      <c r="AM50" s="35">
        <f t="shared" si="91"/>
        <v>5.8532563891178897E-2</v>
      </c>
      <c r="AN50" s="5">
        <f t="shared" si="92"/>
        <v>28</v>
      </c>
      <c r="AO50" s="36">
        <f t="shared" si="93"/>
        <v>0.24561403508771928</v>
      </c>
      <c r="AP50" s="5">
        <v>114</v>
      </c>
      <c r="AQ50" s="23">
        <f t="shared" si="94"/>
        <v>8.7340928418746123E-4</v>
      </c>
      <c r="AR50" s="8">
        <f t="shared" si="95"/>
        <v>-11</v>
      </c>
      <c r="AS50" s="24">
        <f t="shared" si="96"/>
        <v>-8.7999999999999995E-2</v>
      </c>
      <c r="AT50" s="5">
        <v>125</v>
      </c>
      <c r="AU50" s="23">
        <f t="shared" si="97"/>
        <v>9.576856186266022E-4</v>
      </c>
      <c r="AV50" s="10">
        <f t="shared" si="98"/>
        <v>0</v>
      </c>
      <c r="AW50" s="24">
        <f t="shared" si="99"/>
        <v>0</v>
      </c>
      <c r="AX50" s="5">
        <v>125</v>
      </c>
      <c r="AY50" s="11">
        <f t="shared" si="100"/>
        <v>9.576856186266022E-4</v>
      </c>
      <c r="AZ50" s="13">
        <f t="shared" si="101"/>
        <v>22</v>
      </c>
      <c r="BA50" s="16">
        <f t="shared" si="102"/>
        <v>0.21359223300970873</v>
      </c>
      <c r="BB50" s="5">
        <v>103</v>
      </c>
      <c r="BC50" s="3">
        <f t="shared" si="103"/>
        <v>7.8913294974832025E-4</v>
      </c>
    </row>
    <row r="51" spans="1:55" x14ac:dyDescent="0.3">
      <c r="A51" s="49" t="s">
        <v>40</v>
      </c>
      <c r="B51" s="28">
        <v>25891</v>
      </c>
      <c r="C51" s="6">
        <v>685</v>
      </c>
      <c r="D51" s="6">
        <v>30</v>
      </c>
      <c r="E51" s="45">
        <f t="shared" si="67"/>
        <v>2.6457070024332778E-2</v>
      </c>
      <c r="F51" s="45">
        <f t="shared" si="68"/>
        <v>1.1587037966861071E-3</v>
      </c>
      <c r="G51" s="45">
        <f t="shared" si="69"/>
        <v>4.3795620437956206E-2</v>
      </c>
      <c r="H51" s="65">
        <f t="shared" si="70"/>
        <v>1</v>
      </c>
      <c r="I51" s="46">
        <f t="shared" si="71"/>
        <v>3.4482758620689655E-2</v>
      </c>
      <c r="J51" s="8">
        <v>675</v>
      </c>
      <c r="K51" s="8">
        <v>29</v>
      </c>
      <c r="L51" s="45">
        <f t="shared" si="72"/>
        <v>2.6070835425437412E-2</v>
      </c>
      <c r="M51" s="45">
        <f t="shared" si="73"/>
        <v>1.1200803367965703E-3</v>
      </c>
      <c r="N51" s="45">
        <f t="shared" si="74"/>
        <v>4.296296296296296E-2</v>
      </c>
      <c r="O51" s="44">
        <f t="shared" si="75"/>
        <v>0</v>
      </c>
      <c r="P51" s="46">
        <f t="shared" si="76"/>
        <v>0</v>
      </c>
      <c r="Q51" s="6" t="s">
        <v>778</v>
      </c>
      <c r="R51" s="6" t="s">
        <v>33</v>
      </c>
      <c r="S51" s="23">
        <f t="shared" si="77"/>
        <v>2.5452860067204819E-2</v>
      </c>
      <c r="T51" s="35">
        <f t="shared" si="78"/>
        <v>1.1200803367965703E-3</v>
      </c>
      <c r="U51" s="35">
        <f t="shared" si="79"/>
        <v>4.4006069802731411E-2</v>
      </c>
      <c r="V51" s="5">
        <f t="shared" si="80"/>
        <v>0</v>
      </c>
      <c r="W51" s="36">
        <f t="shared" si="81"/>
        <v>0</v>
      </c>
      <c r="X51" s="6" t="s">
        <v>666</v>
      </c>
      <c r="Y51" s="6" t="s">
        <v>33</v>
      </c>
      <c r="Z51" s="35">
        <f t="shared" si="82"/>
        <v>1.1200803367965703E-3</v>
      </c>
      <c r="AA51" s="35">
        <f t="shared" si="83"/>
        <v>4.6031746031746035E-2</v>
      </c>
      <c r="AB51" s="5">
        <f t="shared" si="84"/>
        <v>0</v>
      </c>
      <c r="AC51" s="36">
        <f t="shared" si="85"/>
        <v>0</v>
      </c>
      <c r="AD51" s="6" t="s">
        <v>608</v>
      </c>
      <c r="AE51" s="6" t="s">
        <v>33</v>
      </c>
      <c r="AF51" s="35">
        <f t="shared" si="86"/>
        <v>1.1200803367965703E-3</v>
      </c>
      <c r="AG51" s="35">
        <f t="shared" si="87"/>
        <v>4.817275747508306E-2</v>
      </c>
      <c r="AH51" s="5">
        <f t="shared" si="88"/>
        <v>1</v>
      </c>
      <c r="AI51" s="36">
        <f t="shared" si="89"/>
        <v>3.5714285714285712E-2</v>
      </c>
      <c r="AJ51" s="34" t="s">
        <v>404</v>
      </c>
      <c r="AK51" s="32" t="s">
        <v>212</v>
      </c>
      <c r="AL51" s="35">
        <f t="shared" si="90"/>
        <v>1.0814568769070333E-3</v>
      </c>
      <c r="AM51" s="35">
        <f t="shared" si="91"/>
        <v>4.8951048951048952E-2</v>
      </c>
      <c r="AN51" s="5">
        <f t="shared" si="92"/>
        <v>1</v>
      </c>
      <c r="AO51" s="36">
        <f t="shared" si="93"/>
        <v>3.7037037037037035E-2</v>
      </c>
      <c r="AP51" s="8">
        <v>27</v>
      </c>
      <c r="AQ51" s="23">
        <f t="shared" si="94"/>
        <v>1.0428334170174964E-3</v>
      </c>
      <c r="AR51" s="8">
        <f t="shared" si="95"/>
        <v>0</v>
      </c>
      <c r="AS51" s="24">
        <f t="shared" si="96"/>
        <v>0</v>
      </c>
      <c r="AT51" s="8">
        <v>27</v>
      </c>
      <c r="AU51" s="23">
        <f t="shared" si="97"/>
        <v>1.0428334170174964E-3</v>
      </c>
      <c r="AV51" s="10">
        <f t="shared" si="98"/>
        <v>0</v>
      </c>
      <c r="AW51" s="24">
        <f t="shared" si="99"/>
        <v>0</v>
      </c>
      <c r="AX51" s="8">
        <v>27</v>
      </c>
      <c r="AY51" s="11">
        <f t="shared" si="100"/>
        <v>1.0428334170174964E-3</v>
      </c>
      <c r="AZ51" s="13">
        <f t="shared" si="101"/>
        <v>3</v>
      </c>
      <c r="BA51" s="16">
        <f t="shared" si="102"/>
        <v>0.125</v>
      </c>
      <c r="BB51" s="8" t="s">
        <v>39</v>
      </c>
      <c r="BC51" s="3">
        <f t="shared" si="103"/>
        <v>9.2696303734888575E-4</v>
      </c>
    </row>
    <row r="52" spans="1:55" x14ac:dyDescent="0.3">
      <c r="A52" s="50" t="s">
        <v>91</v>
      </c>
      <c r="B52" s="42">
        <v>6178</v>
      </c>
      <c r="C52" s="38">
        <v>233</v>
      </c>
      <c r="D52" s="38">
        <v>7</v>
      </c>
      <c r="E52" s="45">
        <f t="shared" si="67"/>
        <v>3.7714470702492717E-2</v>
      </c>
      <c r="F52" s="45">
        <f t="shared" si="68"/>
        <v>1.1330527678860473E-3</v>
      </c>
      <c r="G52" s="45">
        <f t="shared" si="69"/>
        <v>3.0042918454935622E-2</v>
      </c>
      <c r="H52" s="65">
        <f t="shared" si="70"/>
        <v>1</v>
      </c>
      <c r="I52" s="46">
        <f t="shared" si="71"/>
        <v>0.16666666666666666</v>
      </c>
      <c r="J52" s="8">
        <v>227</v>
      </c>
      <c r="K52" s="8">
        <v>6</v>
      </c>
      <c r="L52" s="45">
        <f t="shared" si="72"/>
        <v>3.6743282615733244E-2</v>
      </c>
      <c r="M52" s="45">
        <f t="shared" si="73"/>
        <v>9.7118808675946907E-4</v>
      </c>
      <c r="N52" s="45">
        <f t="shared" si="74"/>
        <v>2.643171806167401E-2</v>
      </c>
      <c r="O52" s="44">
        <f t="shared" si="75"/>
        <v>0</v>
      </c>
      <c r="P52" s="46">
        <f t="shared" si="76"/>
        <v>0</v>
      </c>
      <c r="Q52" s="6" t="s">
        <v>834</v>
      </c>
      <c r="R52" s="6" t="s">
        <v>89</v>
      </c>
      <c r="S52" s="23">
        <f t="shared" si="77"/>
        <v>3.5933959210100355E-2</v>
      </c>
      <c r="T52" s="35">
        <f t="shared" si="78"/>
        <v>9.7118808675946907E-4</v>
      </c>
      <c r="U52" s="35">
        <f t="shared" si="79"/>
        <v>2.7027027027027029E-2</v>
      </c>
      <c r="V52" s="5">
        <f t="shared" si="80"/>
        <v>0</v>
      </c>
      <c r="W52" s="36">
        <f t="shared" si="81"/>
        <v>0</v>
      </c>
      <c r="X52" s="6" t="s">
        <v>541</v>
      </c>
      <c r="Y52" s="6" t="s">
        <v>89</v>
      </c>
      <c r="Z52" s="35">
        <f t="shared" si="82"/>
        <v>9.7118808675946907E-4</v>
      </c>
      <c r="AA52" s="35">
        <f t="shared" si="83"/>
        <v>2.7522935779816515E-2</v>
      </c>
      <c r="AB52" s="5">
        <f t="shared" si="84"/>
        <v>0</v>
      </c>
      <c r="AC52" s="36">
        <f t="shared" si="85"/>
        <v>0</v>
      </c>
      <c r="AD52" s="6" t="s">
        <v>531</v>
      </c>
      <c r="AE52" s="6" t="s">
        <v>89</v>
      </c>
      <c r="AF52" s="35">
        <f t="shared" si="86"/>
        <v>9.7118808675946907E-4</v>
      </c>
      <c r="AG52" s="35">
        <f t="shared" si="87"/>
        <v>2.8037383177570093E-2</v>
      </c>
      <c r="AH52" s="5">
        <f t="shared" si="88"/>
        <v>0</v>
      </c>
      <c r="AI52" s="36">
        <f t="shared" si="89"/>
        <v>0</v>
      </c>
      <c r="AJ52" s="32" t="s">
        <v>325</v>
      </c>
      <c r="AK52" s="32" t="s">
        <v>208</v>
      </c>
      <c r="AL52" s="35">
        <f t="shared" si="90"/>
        <v>9.7118808675946907E-4</v>
      </c>
      <c r="AM52" s="35">
        <f t="shared" si="91"/>
        <v>2.8301886792452831E-2</v>
      </c>
      <c r="AN52" s="5">
        <f t="shared" si="92"/>
        <v>0</v>
      </c>
      <c r="AO52" s="36">
        <f t="shared" si="93"/>
        <v>0</v>
      </c>
      <c r="AP52" s="5">
        <v>6</v>
      </c>
      <c r="AQ52" s="23">
        <f t="shared" si="94"/>
        <v>9.7118808675946907E-4</v>
      </c>
      <c r="AR52" s="8">
        <f t="shared" si="95"/>
        <v>0</v>
      </c>
      <c r="AS52" s="24">
        <f t="shared" si="96"/>
        <v>0</v>
      </c>
      <c r="AT52" s="5">
        <v>6</v>
      </c>
      <c r="AU52" s="23">
        <f t="shared" si="97"/>
        <v>9.7118808675946907E-4</v>
      </c>
      <c r="AV52" s="10">
        <f t="shared" si="98"/>
        <v>0</v>
      </c>
      <c r="AW52" s="24">
        <f t="shared" si="99"/>
        <v>0</v>
      </c>
      <c r="AX52" s="5">
        <v>6</v>
      </c>
      <c r="AY52" s="11">
        <f t="shared" si="100"/>
        <v>9.7118808675946907E-4</v>
      </c>
      <c r="AZ52" s="13">
        <f t="shared" si="101"/>
        <v>0</v>
      </c>
      <c r="BA52" s="16">
        <f t="shared" si="102"/>
        <v>0</v>
      </c>
      <c r="BB52" s="5" t="s">
        <v>89</v>
      </c>
      <c r="BC52" s="3">
        <f t="shared" si="103"/>
        <v>9.7118808675946907E-4</v>
      </c>
    </row>
    <row r="53" spans="1:55" x14ac:dyDescent="0.3">
      <c r="A53" s="50" t="s">
        <v>145</v>
      </c>
      <c r="B53" s="42">
        <v>143370</v>
      </c>
      <c r="C53" s="64">
        <v>5123</v>
      </c>
      <c r="D53" s="38">
        <v>160</v>
      </c>
      <c r="E53" s="45">
        <f t="shared" si="67"/>
        <v>3.5732719536862662E-2</v>
      </c>
      <c r="F53" s="45">
        <f t="shared" si="68"/>
        <v>1.1159935830368976E-3</v>
      </c>
      <c r="G53" s="45">
        <f t="shared" si="69"/>
        <v>3.1231700175678313E-2</v>
      </c>
      <c r="H53" s="65">
        <f t="shared" si="70"/>
        <v>2</v>
      </c>
      <c r="I53" s="46">
        <f t="shared" si="71"/>
        <v>1.2658227848101266E-2</v>
      </c>
      <c r="J53" s="27">
        <v>5040</v>
      </c>
      <c r="K53" s="8">
        <v>158</v>
      </c>
      <c r="L53" s="45">
        <f t="shared" si="72"/>
        <v>3.5153797865662272E-2</v>
      </c>
      <c r="M53" s="45">
        <f t="shared" si="73"/>
        <v>1.1020436632489363E-3</v>
      </c>
      <c r="N53" s="45">
        <f t="shared" si="74"/>
        <v>3.1349206349206349E-2</v>
      </c>
      <c r="O53" s="44">
        <f t="shared" si="75"/>
        <v>1</v>
      </c>
      <c r="P53" s="46">
        <f t="shared" si="76"/>
        <v>6.369426751592357E-3</v>
      </c>
      <c r="Q53" s="6" t="s">
        <v>882</v>
      </c>
      <c r="R53" s="6" t="s">
        <v>733</v>
      </c>
      <c r="S53" s="23">
        <f t="shared" si="77"/>
        <v>3.4149403640929062E-2</v>
      </c>
      <c r="T53" s="35">
        <f t="shared" si="78"/>
        <v>1.0950687033549557E-3</v>
      </c>
      <c r="U53" s="35">
        <f t="shared" si="79"/>
        <v>3.2066993464052285E-2</v>
      </c>
      <c r="V53" s="5">
        <f t="shared" si="80"/>
        <v>10</v>
      </c>
      <c r="W53" s="36">
        <f t="shared" si="81"/>
        <v>6.8027210884353748E-2</v>
      </c>
      <c r="X53" s="6" t="s">
        <v>674</v>
      </c>
      <c r="Y53" s="6" t="s">
        <v>675</v>
      </c>
      <c r="Z53" s="35">
        <f t="shared" si="82"/>
        <v>1.0253191044151497E-3</v>
      </c>
      <c r="AA53" s="35">
        <f t="shared" si="83"/>
        <v>3.4321737100163438E-2</v>
      </c>
      <c r="AB53" s="5">
        <f t="shared" si="84"/>
        <v>6</v>
      </c>
      <c r="AC53" s="36">
        <f t="shared" si="85"/>
        <v>4.2553191489361701E-2</v>
      </c>
      <c r="AD53" s="6" t="s">
        <v>602</v>
      </c>
      <c r="AE53" s="6" t="s">
        <v>603</v>
      </c>
      <c r="AF53" s="35">
        <f t="shared" si="86"/>
        <v>9.8346934505126604E-4</v>
      </c>
      <c r="AG53" s="35">
        <f t="shared" si="87"/>
        <v>3.9264828738512947E-2</v>
      </c>
      <c r="AH53" s="5">
        <f t="shared" si="88"/>
        <v>5</v>
      </c>
      <c r="AI53" s="36">
        <f t="shared" si="89"/>
        <v>3.6764705882352942E-2</v>
      </c>
      <c r="AJ53" s="32" t="s">
        <v>400</v>
      </c>
      <c r="AK53" s="32" t="s">
        <v>401</v>
      </c>
      <c r="AL53" s="35">
        <f t="shared" si="90"/>
        <v>9.4859454558136294E-4</v>
      </c>
      <c r="AM53" s="35">
        <f t="shared" si="91"/>
        <v>3.8669320443559856E-2</v>
      </c>
      <c r="AN53" s="5">
        <f t="shared" si="92"/>
        <v>10</v>
      </c>
      <c r="AO53" s="36">
        <f t="shared" si="93"/>
        <v>7.9365079365079361E-2</v>
      </c>
      <c r="AP53" s="5">
        <v>126</v>
      </c>
      <c r="AQ53" s="23">
        <f t="shared" si="94"/>
        <v>8.7884494664155685E-4</v>
      </c>
      <c r="AR53" s="8">
        <f t="shared" si="95"/>
        <v>8</v>
      </c>
      <c r="AS53" s="24">
        <f t="shared" si="96"/>
        <v>6.7796610169491525E-2</v>
      </c>
      <c r="AT53" s="5">
        <v>118</v>
      </c>
      <c r="AU53" s="23">
        <f t="shared" si="97"/>
        <v>8.2304526748971192E-4</v>
      </c>
      <c r="AV53" s="10">
        <f t="shared" si="98"/>
        <v>0</v>
      </c>
      <c r="AW53" s="24">
        <f t="shared" si="99"/>
        <v>0</v>
      </c>
      <c r="AX53" s="5">
        <v>118</v>
      </c>
      <c r="AY53" s="11">
        <f t="shared" si="100"/>
        <v>8.2304526748971192E-4</v>
      </c>
      <c r="AZ53" s="13">
        <f t="shared" si="101"/>
        <v>2</v>
      </c>
      <c r="BA53" s="16">
        <f t="shared" si="102"/>
        <v>1.7241379310344827E-2</v>
      </c>
      <c r="BB53" s="5">
        <v>116</v>
      </c>
      <c r="BC53" s="3">
        <f t="shared" si="103"/>
        <v>8.0909534770175076E-4</v>
      </c>
    </row>
    <row r="54" spans="1:55" x14ac:dyDescent="0.3">
      <c r="A54" s="49" t="s">
        <v>66</v>
      </c>
      <c r="B54" s="28">
        <v>12593</v>
      </c>
      <c r="C54" s="6">
        <v>311</v>
      </c>
      <c r="D54" s="6">
        <v>14</v>
      </c>
      <c r="E54" s="45">
        <f t="shared" si="67"/>
        <v>2.4696259826887952E-2</v>
      </c>
      <c r="F54" s="45">
        <f t="shared" si="68"/>
        <v>1.1117287381878821E-3</v>
      </c>
      <c r="G54" s="45">
        <f t="shared" si="69"/>
        <v>4.5016077170418008E-2</v>
      </c>
      <c r="H54" s="65">
        <f t="shared" si="70"/>
        <v>0</v>
      </c>
      <c r="I54" s="46">
        <f t="shared" si="71"/>
        <v>0</v>
      </c>
      <c r="J54" s="8">
        <v>305</v>
      </c>
      <c r="K54" s="8">
        <v>14</v>
      </c>
      <c r="L54" s="45">
        <f t="shared" si="72"/>
        <v>2.4219804653378862E-2</v>
      </c>
      <c r="M54" s="45">
        <f t="shared" si="73"/>
        <v>1.1117287381878821E-3</v>
      </c>
      <c r="N54" s="45">
        <f t="shared" si="74"/>
        <v>4.5901639344262293E-2</v>
      </c>
      <c r="O54" s="44">
        <f t="shared" si="75"/>
        <v>-1</v>
      </c>
      <c r="P54" s="46">
        <f t="shared" si="76"/>
        <v>-6.6666666666666666E-2</v>
      </c>
      <c r="Q54" s="6" t="s">
        <v>889</v>
      </c>
      <c r="R54" s="6" t="s">
        <v>644</v>
      </c>
      <c r="S54" s="23">
        <f t="shared" si="77"/>
        <v>2.3822758675454619E-2</v>
      </c>
      <c r="T54" s="35">
        <f t="shared" si="78"/>
        <v>1.1911379337727309E-3</v>
      </c>
      <c r="U54" s="35">
        <f t="shared" si="79"/>
        <v>0.05</v>
      </c>
      <c r="V54" s="5">
        <f t="shared" si="80"/>
        <v>1</v>
      </c>
      <c r="W54" s="36">
        <f t="shared" si="81"/>
        <v>7.1428571428571425E-2</v>
      </c>
      <c r="X54" s="6" t="s">
        <v>668</v>
      </c>
      <c r="Y54" s="6" t="s">
        <v>61</v>
      </c>
      <c r="Z54" s="35">
        <f t="shared" si="82"/>
        <v>1.1117287381878821E-3</v>
      </c>
      <c r="AA54" s="35">
        <f t="shared" si="83"/>
        <v>4.912280701754386E-2</v>
      </c>
      <c r="AB54" s="5">
        <f t="shared" si="84"/>
        <v>0</v>
      </c>
      <c r="AC54" s="36">
        <f t="shared" si="85"/>
        <v>0</v>
      </c>
      <c r="AD54" s="6" t="s">
        <v>614</v>
      </c>
      <c r="AE54" s="39" t="s">
        <v>61</v>
      </c>
      <c r="AF54" s="35">
        <f t="shared" si="86"/>
        <v>1.1117287381878821E-3</v>
      </c>
      <c r="AG54" s="35">
        <f t="shared" si="87"/>
        <v>4.9822064056939501E-2</v>
      </c>
      <c r="AH54" s="5">
        <f t="shared" si="88"/>
        <v>0</v>
      </c>
      <c r="AI54" s="36">
        <f t="shared" si="89"/>
        <v>0</v>
      </c>
      <c r="AJ54" s="34" t="s">
        <v>409</v>
      </c>
      <c r="AK54" s="34" t="s">
        <v>299</v>
      </c>
      <c r="AL54" s="35">
        <f t="shared" si="90"/>
        <v>1.1117287381878821E-3</v>
      </c>
      <c r="AM54" s="35">
        <f t="shared" si="91"/>
        <v>5.0724637681159424E-2</v>
      </c>
      <c r="AN54" s="5">
        <f t="shared" si="92"/>
        <v>1</v>
      </c>
      <c r="AO54" s="36">
        <f t="shared" si="93"/>
        <v>7.6923076923076927E-2</v>
      </c>
      <c r="AP54" s="8">
        <v>13</v>
      </c>
      <c r="AQ54" s="23">
        <f t="shared" si="94"/>
        <v>1.0323195426030333E-3</v>
      </c>
      <c r="AR54" s="8">
        <f t="shared" si="95"/>
        <v>0</v>
      </c>
      <c r="AS54" s="24">
        <f t="shared" si="96"/>
        <v>0</v>
      </c>
      <c r="AT54" s="8">
        <v>13</v>
      </c>
      <c r="AU54" s="23">
        <f t="shared" si="97"/>
        <v>1.0323195426030333E-3</v>
      </c>
      <c r="AV54" s="10">
        <f t="shared" si="98"/>
        <v>0</v>
      </c>
      <c r="AW54" s="24">
        <f t="shared" si="99"/>
        <v>0</v>
      </c>
      <c r="AX54" s="8">
        <v>13</v>
      </c>
      <c r="AY54" s="11">
        <f t="shared" si="100"/>
        <v>1.0323195426030333E-3</v>
      </c>
      <c r="AZ54" s="13">
        <f t="shared" si="101"/>
        <v>0</v>
      </c>
      <c r="BA54" s="16">
        <f t="shared" si="102"/>
        <v>0</v>
      </c>
      <c r="BB54" s="8" t="s">
        <v>64</v>
      </c>
      <c r="BC54" s="3">
        <f t="shared" si="103"/>
        <v>1.0323195426030333E-3</v>
      </c>
    </row>
    <row r="55" spans="1:55" x14ac:dyDescent="0.3">
      <c r="A55" s="49" t="s">
        <v>151</v>
      </c>
      <c r="B55" s="28">
        <v>37469</v>
      </c>
      <c r="C55" s="27">
        <v>1211</v>
      </c>
      <c r="D55" s="6">
        <v>41</v>
      </c>
      <c r="E55" s="45">
        <f t="shared" si="67"/>
        <v>3.2320051242360349E-2</v>
      </c>
      <c r="F55" s="45">
        <f t="shared" si="68"/>
        <v>1.0942379033334222E-3</v>
      </c>
      <c r="G55" s="45">
        <f t="shared" si="69"/>
        <v>3.3856317093311314E-2</v>
      </c>
      <c r="H55" s="65">
        <f t="shared" si="70"/>
        <v>0</v>
      </c>
      <c r="I55" s="46">
        <f t="shared" si="71"/>
        <v>0</v>
      </c>
      <c r="J55" s="27">
        <v>1195</v>
      </c>
      <c r="K55" s="8">
        <v>41</v>
      </c>
      <c r="L55" s="45">
        <f t="shared" si="72"/>
        <v>3.1893031572766822E-2</v>
      </c>
      <c r="M55" s="45">
        <f t="shared" si="73"/>
        <v>1.0942379033334222E-3</v>
      </c>
      <c r="N55" s="45">
        <f t="shared" si="74"/>
        <v>3.430962343096234E-2</v>
      </c>
      <c r="O55" s="44">
        <f t="shared" si="75"/>
        <v>0</v>
      </c>
      <c r="P55" s="46">
        <f t="shared" si="76"/>
        <v>0</v>
      </c>
      <c r="Q55" s="38" t="s">
        <v>843</v>
      </c>
      <c r="R55" s="38" t="s">
        <v>685</v>
      </c>
      <c r="S55" s="23">
        <f t="shared" si="77"/>
        <v>3.1012303504230163E-2</v>
      </c>
      <c r="T55" s="35">
        <f t="shared" si="78"/>
        <v>1.0942379033334222E-3</v>
      </c>
      <c r="U55" s="35">
        <f t="shared" si="79"/>
        <v>3.5283993115318414E-2</v>
      </c>
      <c r="V55" s="5">
        <f t="shared" si="80"/>
        <v>1</v>
      </c>
      <c r="W55" s="36">
        <f t="shared" si="81"/>
        <v>2.5000000000000001E-2</v>
      </c>
      <c r="X55" s="6" t="s">
        <v>669</v>
      </c>
      <c r="Y55" s="6" t="s">
        <v>670</v>
      </c>
      <c r="Z55" s="35">
        <f t="shared" si="82"/>
        <v>1.0675491739838266E-3</v>
      </c>
      <c r="AA55" s="35">
        <f t="shared" si="83"/>
        <v>3.6563071297989032E-2</v>
      </c>
      <c r="AB55" s="5">
        <f t="shared" si="84"/>
        <v>1</v>
      </c>
      <c r="AC55" s="36">
        <f t="shared" si="85"/>
        <v>2.564102564102564E-2</v>
      </c>
      <c r="AD55" s="38" t="s">
        <v>544</v>
      </c>
      <c r="AE55" s="38" t="s">
        <v>545</v>
      </c>
      <c r="AF55" s="35">
        <f t="shared" si="86"/>
        <v>1.0408604446342309E-3</v>
      </c>
      <c r="AG55" s="35">
        <f t="shared" si="87"/>
        <v>3.7754114230396901E-2</v>
      </c>
      <c r="AH55" s="5">
        <f t="shared" si="88"/>
        <v>2</v>
      </c>
      <c r="AI55" s="36">
        <f t="shared" si="89"/>
        <v>5.4054054054054057E-2</v>
      </c>
      <c r="AJ55" s="32" t="s">
        <v>341</v>
      </c>
      <c r="AK55" s="32" t="s">
        <v>342</v>
      </c>
      <c r="AL55" s="35">
        <f t="shared" si="90"/>
        <v>9.8748298593503959E-4</v>
      </c>
      <c r="AM55" s="35">
        <f t="shared" si="91"/>
        <v>3.6926147704590816E-2</v>
      </c>
      <c r="AN55" s="5">
        <f t="shared" si="92"/>
        <v>4</v>
      </c>
      <c r="AO55" s="36">
        <f t="shared" si="93"/>
        <v>0.12121212121212122</v>
      </c>
      <c r="AP55" s="8">
        <v>33</v>
      </c>
      <c r="AQ55" s="23">
        <f t="shared" si="94"/>
        <v>8.8072806853665693E-4</v>
      </c>
      <c r="AR55" s="8">
        <f t="shared" si="95"/>
        <v>3</v>
      </c>
      <c r="AS55" s="24">
        <f t="shared" si="96"/>
        <v>0.1</v>
      </c>
      <c r="AT55" s="8">
        <v>30</v>
      </c>
      <c r="AU55" s="23">
        <f t="shared" si="97"/>
        <v>8.0066188048786993E-4</v>
      </c>
      <c r="AV55" s="10">
        <f t="shared" si="98"/>
        <v>0</v>
      </c>
      <c r="AW55" s="24">
        <f t="shared" si="99"/>
        <v>0</v>
      </c>
      <c r="AX55" s="8">
        <v>30</v>
      </c>
      <c r="AY55" s="11">
        <f t="shared" si="100"/>
        <v>8.0066188048786993E-4</v>
      </c>
      <c r="AZ55" s="13">
        <f t="shared" si="101"/>
        <v>1</v>
      </c>
      <c r="BA55" s="16">
        <f t="shared" si="102"/>
        <v>3.4482758620689655E-2</v>
      </c>
      <c r="BB55" s="8">
        <v>29</v>
      </c>
      <c r="BC55" s="3">
        <f t="shared" si="103"/>
        <v>7.7397315113827427E-4</v>
      </c>
    </row>
    <row r="56" spans="1:55" x14ac:dyDescent="0.3">
      <c r="A56" s="51" t="s">
        <v>143</v>
      </c>
      <c r="B56" s="59">
        <v>450192</v>
      </c>
      <c r="C56" s="63">
        <v>12793</v>
      </c>
      <c r="D56" s="39">
        <v>491</v>
      </c>
      <c r="E56" s="45">
        <f t="shared" si="67"/>
        <v>2.8416764402743717E-2</v>
      </c>
      <c r="F56" s="45">
        <f t="shared" si="68"/>
        <v>1.0906457689163734E-3</v>
      </c>
      <c r="G56" s="45">
        <f t="shared" si="69"/>
        <v>3.8380364261705623E-2</v>
      </c>
      <c r="H56" s="65">
        <f t="shared" si="70"/>
        <v>3</v>
      </c>
      <c r="I56" s="46">
        <f t="shared" si="71"/>
        <v>6.1475409836065573E-3</v>
      </c>
      <c r="J56" s="27">
        <v>12631</v>
      </c>
      <c r="K56" s="8">
        <v>488</v>
      </c>
      <c r="L56" s="45">
        <f t="shared" si="72"/>
        <v>2.8056917937235668E-2</v>
      </c>
      <c r="M56" s="45">
        <f t="shared" si="73"/>
        <v>1.0839819454810393E-3</v>
      </c>
      <c r="N56" s="45">
        <f t="shared" si="74"/>
        <v>3.8635104108938327E-2</v>
      </c>
      <c r="O56" s="44">
        <f t="shared" si="75"/>
        <v>5</v>
      </c>
      <c r="P56" s="46">
        <f t="shared" si="76"/>
        <v>1.0351966873706004E-2</v>
      </c>
      <c r="Q56" s="41" t="s">
        <v>888</v>
      </c>
      <c r="R56" s="38" t="s">
        <v>899</v>
      </c>
      <c r="S56" s="23">
        <f t="shared" si="77"/>
        <v>2.7377207946831576E-2</v>
      </c>
      <c r="T56" s="35">
        <f t="shared" si="78"/>
        <v>1.0728755730888154E-3</v>
      </c>
      <c r="U56" s="35">
        <f t="shared" si="79"/>
        <v>3.9188640973630832E-2</v>
      </c>
      <c r="V56" s="5">
        <f t="shared" si="80"/>
        <v>15</v>
      </c>
      <c r="W56" s="36">
        <f t="shared" si="81"/>
        <v>3.2051282051282048E-2</v>
      </c>
      <c r="X56" s="6" t="s">
        <v>671</v>
      </c>
      <c r="Y56" s="6" t="s">
        <v>672</v>
      </c>
      <c r="Z56" s="35">
        <f t="shared" si="82"/>
        <v>1.039556455912144E-3</v>
      </c>
      <c r="AA56" s="35">
        <f t="shared" si="83"/>
        <v>3.9557095765362184E-2</v>
      </c>
      <c r="AB56" s="5">
        <f t="shared" si="84"/>
        <v>10</v>
      </c>
      <c r="AC56" s="36">
        <f t="shared" si="85"/>
        <v>2.1834061135371178E-2</v>
      </c>
      <c r="AD56" s="41" t="s">
        <v>612</v>
      </c>
      <c r="AE56" s="38" t="s">
        <v>613</v>
      </c>
      <c r="AF56" s="35">
        <f t="shared" si="86"/>
        <v>1.0173437111276966E-3</v>
      </c>
      <c r="AG56" s="35">
        <f t="shared" si="87"/>
        <v>4.0599237656236152E-2</v>
      </c>
      <c r="AH56" s="5">
        <f t="shared" si="88"/>
        <v>6</v>
      </c>
      <c r="AI56" s="36">
        <f t="shared" si="89"/>
        <v>1.3274336283185841E-2</v>
      </c>
      <c r="AJ56" s="34" t="s">
        <v>407</v>
      </c>
      <c r="AK56" s="34" t="s">
        <v>408</v>
      </c>
      <c r="AL56" s="35">
        <f t="shared" si="90"/>
        <v>1.004016064257028E-3</v>
      </c>
      <c r="AM56" s="35">
        <f t="shared" si="91"/>
        <v>4.1042404431126847E-2</v>
      </c>
      <c r="AN56" s="5">
        <f t="shared" si="92"/>
        <v>37</v>
      </c>
      <c r="AO56" s="36">
        <f t="shared" si="93"/>
        <v>8.91566265060241E-2</v>
      </c>
      <c r="AP56" s="9">
        <v>415</v>
      </c>
      <c r="AQ56" s="23">
        <f t="shared" si="94"/>
        <v>9.2182890855457226E-4</v>
      </c>
      <c r="AR56" s="8">
        <f t="shared" si="95"/>
        <v>22</v>
      </c>
      <c r="AS56" s="24">
        <f t="shared" si="96"/>
        <v>5.5979643765903309E-2</v>
      </c>
      <c r="AT56" s="9">
        <v>393</v>
      </c>
      <c r="AU56" s="23">
        <f t="shared" si="97"/>
        <v>8.7296087002878772E-4</v>
      </c>
      <c r="AV56" s="10">
        <f t="shared" si="98"/>
        <v>6</v>
      </c>
      <c r="AW56" s="24">
        <f t="shared" si="99"/>
        <v>1.5503875968992248E-2</v>
      </c>
      <c r="AX56" s="7">
        <v>387</v>
      </c>
      <c r="AY56" s="11">
        <f t="shared" si="100"/>
        <v>8.5963322315811921E-4</v>
      </c>
      <c r="AZ56" s="13">
        <f t="shared" si="101"/>
        <v>28</v>
      </c>
      <c r="BA56" s="16">
        <f t="shared" si="102"/>
        <v>7.7994428969359333E-2</v>
      </c>
      <c r="BB56" s="7">
        <v>359</v>
      </c>
      <c r="BC56" s="3">
        <f t="shared" si="103"/>
        <v>7.9743753776166616E-4</v>
      </c>
    </row>
    <row r="57" spans="1:55" x14ac:dyDescent="0.3">
      <c r="A57" s="50" t="s">
        <v>129</v>
      </c>
      <c r="B57" s="42">
        <v>8355</v>
      </c>
      <c r="C57" s="38">
        <v>724</v>
      </c>
      <c r="D57" s="38">
        <v>9</v>
      </c>
      <c r="E57" s="45">
        <f t="shared" si="67"/>
        <v>8.6654697785757032E-2</v>
      </c>
      <c r="F57" s="45">
        <f t="shared" si="68"/>
        <v>1.0771992818671453E-3</v>
      </c>
      <c r="G57" s="45">
        <f t="shared" si="69"/>
        <v>1.2430939226519336E-2</v>
      </c>
      <c r="H57" s="65">
        <f t="shared" si="70"/>
        <v>0</v>
      </c>
      <c r="I57" s="46">
        <f t="shared" si="71"/>
        <v>0</v>
      </c>
      <c r="J57" s="8">
        <v>446</v>
      </c>
      <c r="K57" s="8">
        <v>9</v>
      </c>
      <c r="L57" s="45">
        <f t="shared" si="72"/>
        <v>5.3381208856971875E-2</v>
      </c>
      <c r="M57" s="45">
        <f t="shared" si="73"/>
        <v>1.0771992818671453E-3</v>
      </c>
      <c r="N57" s="45">
        <f t="shared" si="74"/>
        <v>2.0179372197309416E-2</v>
      </c>
      <c r="O57" s="44">
        <f t="shared" si="75"/>
        <v>3</v>
      </c>
      <c r="P57" s="46">
        <f t="shared" si="76"/>
        <v>0.5</v>
      </c>
      <c r="Q57" s="6" t="s">
        <v>789</v>
      </c>
      <c r="R57" s="6" t="s">
        <v>89</v>
      </c>
      <c r="S57" s="23">
        <f t="shared" si="77"/>
        <v>3.7701974865350089E-2</v>
      </c>
      <c r="T57" s="35">
        <f t="shared" si="78"/>
        <v>7.18132854578097E-4</v>
      </c>
      <c r="U57" s="35">
        <f t="shared" si="79"/>
        <v>1.9047619047619049E-2</v>
      </c>
      <c r="V57" s="5">
        <f t="shared" si="80"/>
        <v>5</v>
      </c>
      <c r="W57" s="36">
        <f t="shared" si="81"/>
        <v>5</v>
      </c>
      <c r="X57" s="6" t="s">
        <v>511</v>
      </c>
      <c r="Y57" s="6" t="s">
        <v>126</v>
      </c>
      <c r="Z57" s="35">
        <f t="shared" si="82"/>
        <v>1.1968880909634949E-4</v>
      </c>
      <c r="AA57" s="35">
        <f t="shared" si="83"/>
        <v>6.2500000000000003E-3</v>
      </c>
      <c r="AB57" s="5">
        <f t="shared" si="84"/>
        <v>0</v>
      </c>
      <c r="AC57" s="36">
        <f t="shared" si="85"/>
        <v>0</v>
      </c>
      <c r="AD57" s="6" t="s">
        <v>462</v>
      </c>
      <c r="AE57" s="6" t="s">
        <v>126</v>
      </c>
      <c r="AF57" s="35">
        <f t="shared" si="86"/>
        <v>1.1968880909634949E-4</v>
      </c>
      <c r="AG57" s="35">
        <f t="shared" si="87"/>
        <v>9.9009900990099011E-3</v>
      </c>
      <c r="AH57" s="5">
        <f t="shared" si="88"/>
        <v>0</v>
      </c>
      <c r="AI57" s="36">
        <f t="shared" si="89"/>
        <v>0</v>
      </c>
      <c r="AJ57" s="32" t="s">
        <v>252</v>
      </c>
      <c r="AK57" s="32" t="s">
        <v>193</v>
      </c>
      <c r="AL57" s="35">
        <f t="shared" si="90"/>
        <v>1.1968880909634949E-4</v>
      </c>
      <c r="AM57" s="35">
        <f t="shared" si="91"/>
        <v>1.3157894736842105E-2</v>
      </c>
      <c r="AN57" s="5">
        <f t="shared" si="92"/>
        <v>0</v>
      </c>
      <c r="AO57" s="36">
        <f t="shared" si="93"/>
        <v>0</v>
      </c>
      <c r="AP57" s="5">
        <v>1</v>
      </c>
      <c r="AQ57" s="23">
        <f t="shared" si="94"/>
        <v>1.1968880909634949E-4</v>
      </c>
      <c r="AR57" s="8">
        <f t="shared" si="95"/>
        <v>0</v>
      </c>
      <c r="AS57" s="24">
        <f t="shared" si="96"/>
        <v>0</v>
      </c>
      <c r="AT57" s="5">
        <v>1</v>
      </c>
      <c r="AU57" s="23">
        <f t="shared" si="97"/>
        <v>1.1968880909634949E-4</v>
      </c>
      <c r="AV57" s="10">
        <f t="shared" si="98"/>
        <v>0</v>
      </c>
      <c r="AW57" s="24">
        <f t="shared" si="99"/>
        <v>0</v>
      </c>
      <c r="AX57" s="5">
        <v>1</v>
      </c>
      <c r="AY57" s="11">
        <f t="shared" si="100"/>
        <v>1.1968880909634949E-4</v>
      </c>
      <c r="AZ57" s="13">
        <f t="shared" si="101"/>
        <v>0</v>
      </c>
      <c r="BA57" s="16">
        <f t="shared" si="102"/>
        <v>0</v>
      </c>
      <c r="BB57" s="5" t="s">
        <v>126</v>
      </c>
      <c r="BC57" s="3">
        <f t="shared" si="103"/>
        <v>1.1968880909634949E-4</v>
      </c>
    </row>
    <row r="58" spans="1:55" x14ac:dyDescent="0.3">
      <c r="A58" s="50" t="s">
        <v>144</v>
      </c>
      <c r="B58" s="42">
        <v>225073</v>
      </c>
      <c r="C58" s="64">
        <v>4971</v>
      </c>
      <c r="D58" s="38">
        <v>240</v>
      </c>
      <c r="E58" s="45">
        <f t="shared" si="67"/>
        <v>2.2086167598956784E-2</v>
      </c>
      <c r="F58" s="45">
        <f t="shared" si="68"/>
        <v>1.0663207048379859E-3</v>
      </c>
      <c r="G58" s="45">
        <f t="shared" si="69"/>
        <v>4.8280024140012069E-2</v>
      </c>
      <c r="H58" s="65">
        <f t="shared" si="70"/>
        <v>8</v>
      </c>
      <c r="I58" s="46">
        <f t="shared" si="71"/>
        <v>3.4482758620689655E-2</v>
      </c>
      <c r="J58" s="27">
        <v>4774</v>
      </c>
      <c r="K58" s="8">
        <v>232</v>
      </c>
      <c r="L58" s="45">
        <f t="shared" si="72"/>
        <v>2.121089602040227E-2</v>
      </c>
      <c r="M58" s="45">
        <f t="shared" si="73"/>
        <v>1.0307766813433864E-3</v>
      </c>
      <c r="N58" s="45">
        <f t="shared" si="74"/>
        <v>4.8596564725596987E-2</v>
      </c>
      <c r="O58" s="44">
        <f t="shared" si="75"/>
        <v>4</v>
      </c>
      <c r="P58" s="46">
        <f t="shared" si="76"/>
        <v>1.7543859649122806E-2</v>
      </c>
      <c r="Q58" s="6" t="s">
        <v>780</v>
      </c>
      <c r="R58" s="6" t="s">
        <v>440</v>
      </c>
      <c r="S58" s="23">
        <f t="shared" si="77"/>
        <v>2.0597761615120426E-2</v>
      </c>
      <c r="T58" s="35">
        <f t="shared" si="78"/>
        <v>1.0130046695960866E-3</v>
      </c>
      <c r="U58" s="35">
        <f t="shared" si="79"/>
        <v>4.9180327868852458E-2</v>
      </c>
      <c r="V58" s="5">
        <f t="shared" si="80"/>
        <v>33</v>
      </c>
      <c r="W58" s="36">
        <f t="shared" si="81"/>
        <v>0.16923076923076924</v>
      </c>
      <c r="X58" s="6" t="s">
        <v>687</v>
      </c>
      <c r="Y58" s="6" t="s">
        <v>428</v>
      </c>
      <c r="Z58" s="35">
        <f t="shared" si="82"/>
        <v>8.6638557268086357E-4</v>
      </c>
      <c r="AA58" s="35">
        <f t="shared" si="83"/>
        <v>4.3958521190261494E-2</v>
      </c>
      <c r="AB58" s="5">
        <f t="shared" si="84"/>
        <v>16</v>
      </c>
      <c r="AC58" s="36">
        <f t="shared" si="85"/>
        <v>8.9385474860335198E-2</v>
      </c>
      <c r="AD58" s="6" t="s">
        <v>437</v>
      </c>
      <c r="AE58" s="6" t="s">
        <v>438</v>
      </c>
      <c r="AF58" s="35">
        <f t="shared" si="86"/>
        <v>7.952975256916645E-4</v>
      </c>
      <c r="AG58" s="35">
        <f t="shared" si="87"/>
        <v>4.1890943131289493E-2</v>
      </c>
      <c r="AH58" s="5">
        <f t="shared" si="88"/>
        <v>6</v>
      </c>
      <c r="AI58" s="36">
        <f t="shared" si="89"/>
        <v>3.4682080924855488E-2</v>
      </c>
      <c r="AJ58" s="32" t="s">
        <v>225</v>
      </c>
      <c r="AK58" s="32" t="s">
        <v>226</v>
      </c>
      <c r="AL58" s="35">
        <f t="shared" si="90"/>
        <v>7.6863950807071484E-4</v>
      </c>
      <c r="AM58" s="35">
        <f t="shared" si="91"/>
        <v>4.1676704408576244E-2</v>
      </c>
      <c r="AN58" s="5">
        <f t="shared" si="92"/>
        <v>13</v>
      </c>
      <c r="AO58" s="36">
        <f t="shared" si="93"/>
        <v>8.1250000000000003E-2</v>
      </c>
      <c r="AP58" s="5">
        <v>160</v>
      </c>
      <c r="AQ58" s="23">
        <f t="shared" si="94"/>
        <v>7.1088046989199055E-4</v>
      </c>
      <c r="AR58" s="8">
        <f t="shared" si="95"/>
        <v>15</v>
      </c>
      <c r="AS58" s="24">
        <f t="shared" si="96"/>
        <v>0.10344827586206896</v>
      </c>
      <c r="AT58" s="5">
        <v>145</v>
      </c>
      <c r="AU58" s="23">
        <f t="shared" si="97"/>
        <v>6.4423542583961645E-4</v>
      </c>
      <c r="AV58" s="10">
        <f t="shared" si="98"/>
        <v>5</v>
      </c>
      <c r="AW58" s="24">
        <f t="shared" si="99"/>
        <v>3.5714285714285712E-2</v>
      </c>
      <c r="AX58" s="7">
        <v>140</v>
      </c>
      <c r="AY58" s="11">
        <f t="shared" si="100"/>
        <v>6.2202041115549174E-4</v>
      </c>
      <c r="AZ58" s="13">
        <f t="shared" si="101"/>
        <v>11</v>
      </c>
      <c r="BA58" s="16">
        <f t="shared" si="102"/>
        <v>8.5271317829457363E-2</v>
      </c>
      <c r="BB58" s="7">
        <v>129</v>
      </c>
      <c r="BC58" s="3">
        <f t="shared" si="103"/>
        <v>5.7314737885041738E-4</v>
      </c>
    </row>
    <row r="59" spans="1:55" x14ac:dyDescent="0.3">
      <c r="A59" s="50" t="s">
        <v>174</v>
      </c>
      <c r="B59" s="42">
        <v>5677</v>
      </c>
      <c r="C59" s="38">
        <v>153</v>
      </c>
      <c r="D59" s="38">
        <v>6</v>
      </c>
      <c r="E59" s="45">
        <f t="shared" si="67"/>
        <v>2.6950854324467147E-2</v>
      </c>
      <c r="F59" s="45">
        <f t="shared" si="68"/>
        <v>1.0568962480183195E-3</v>
      </c>
      <c r="G59" s="45">
        <f t="shared" si="69"/>
        <v>3.9215686274509803E-2</v>
      </c>
      <c r="H59" s="65">
        <f t="shared" si="70"/>
        <v>0</v>
      </c>
      <c r="I59" s="46">
        <f t="shared" si="71"/>
        <v>0</v>
      </c>
      <c r="J59" s="8">
        <v>141</v>
      </c>
      <c r="K59" s="8">
        <v>6</v>
      </c>
      <c r="L59" s="45">
        <f t="shared" si="72"/>
        <v>2.4837061828430509E-2</v>
      </c>
      <c r="M59" s="45">
        <f t="shared" si="73"/>
        <v>1.0568962480183195E-3</v>
      </c>
      <c r="N59" s="45">
        <f t="shared" si="74"/>
        <v>4.2553191489361701E-2</v>
      </c>
      <c r="O59" s="44">
        <f t="shared" si="75"/>
        <v>1</v>
      </c>
      <c r="P59" s="46">
        <f t="shared" si="76"/>
        <v>0.2</v>
      </c>
      <c r="Q59" s="6" t="s">
        <v>573</v>
      </c>
      <c r="R59" s="6" t="s">
        <v>97</v>
      </c>
      <c r="S59" s="23">
        <f t="shared" si="77"/>
        <v>2.2547119957724151E-2</v>
      </c>
      <c r="T59" s="35">
        <f t="shared" si="78"/>
        <v>8.8074687334859956E-4</v>
      </c>
      <c r="U59" s="35">
        <f t="shared" si="79"/>
        <v>3.90625E-2</v>
      </c>
      <c r="V59" s="5">
        <f t="shared" si="80"/>
        <v>0</v>
      </c>
      <c r="W59" s="36">
        <f t="shared" si="81"/>
        <v>0</v>
      </c>
      <c r="X59" s="6" t="s">
        <v>561</v>
      </c>
      <c r="Y59" s="6" t="s">
        <v>97</v>
      </c>
      <c r="Z59" s="35">
        <f t="shared" si="82"/>
        <v>8.8074687334859956E-4</v>
      </c>
      <c r="AA59" s="35">
        <f t="shared" si="83"/>
        <v>4.6296296296296294E-2</v>
      </c>
      <c r="AB59" s="5">
        <f t="shared" si="84"/>
        <v>0</v>
      </c>
      <c r="AC59" s="36">
        <f t="shared" si="85"/>
        <v>0</v>
      </c>
      <c r="AD59" s="6" t="s">
        <v>559</v>
      </c>
      <c r="AE59" s="6" t="s">
        <v>97</v>
      </c>
      <c r="AF59" s="35">
        <f t="shared" si="86"/>
        <v>8.8074687334859956E-4</v>
      </c>
      <c r="AG59" s="35">
        <f t="shared" si="87"/>
        <v>4.6728971962616821E-2</v>
      </c>
      <c r="AH59" s="5">
        <f t="shared" si="88"/>
        <v>0</v>
      </c>
      <c r="AI59" s="36">
        <f t="shared" si="89"/>
        <v>0</v>
      </c>
      <c r="AJ59" s="32" t="s">
        <v>355</v>
      </c>
      <c r="AK59" s="32" t="s">
        <v>219</v>
      </c>
      <c r="AL59" s="35">
        <f t="shared" si="90"/>
        <v>8.8074687334859956E-4</v>
      </c>
      <c r="AM59" s="35">
        <f t="shared" si="91"/>
        <v>5.3191489361702128E-2</v>
      </c>
      <c r="AN59" s="5">
        <f t="shared" si="92"/>
        <v>2</v>
      </c>
      <c r="AO59" s="36">
        <f t="shared" si="93"/>
        <v>0.66666666666666663</v>
      </c>
      <c r="AP59" s="5">
        <v>3</v>
      </c>
      <c r="AQ59" s="23">
        <f t="shared" si="94"/>
        <v>5.2844812400915976E-4</v>
      </c>
      <c r="AR59" s="8">
        <f t="shared" si="95"/>
        <v>1</v>
      </c>
      <c r="AS59" s="24">
        <f t="shared" si="96"/>
        <v>0.5</v>
      </c>
      <c r="AT59" s="5">
        <v>2</v>
      </c>
      <c r="AU59" s="23">
        <f t="shared" si="97"/>
        <v>3.5229874933943986E-4</v>
      </c>
      <c r="AV59" s="10">
        <f t="shared" si="98"/>
        <v>0</v>
      </c>
      <c r="AW59" s="24">
        <f t="shared" si="99"/>
        <v>0</v>
      </c>
      <c r="AX59" s="5">
        <v>2</v>
      </c>
      <c r="AY59" s="11">
        <f t="shared" si="100"/>
        <v>3.5229874933943986E-4</v>
      </c>
      <c r="AZ59" s="13">
        <f t="shared" si="101"/>
        <v>1</v>
      </c>
      <c r="BA59" s="16">
        <f t="shared" si="102"/>
        <v>1</v>
      </c>
      <c r="BB59" s="5" t="s">
        <v>126</v>
      </c>
      <c r="BC59" s="3">
        <f t="shared" si="103"/>
        <v>1.7614937466971993E-4</v>
      </c>
    </row>
    <row r="60" spans="1:55" x14ac:dyDescent="0.3">
      <c r="A60" s="49" t="s">
        <v>20</v>
      </c>
      <c r="B60" s="28">
        <v>90900</v>
      </c>
      <c r="C60" s="27">
        <v>2522</v>
      </c>
      <c r="D60" s="6">
        <v>96</v>
      </c>
      <c r="E60" s="45">
        <f t="shared" si="67"/>
        <v>2.7744774477447744E-2</v>
      </c>
      <c r="F60" s="45">
        <f t="shared" si="68"/>
        <v>1.056105610561056E-3</v>
      </c>
      <c r="G60" s="45">
        <f t="shared" si="69"/>
        <v>3.8065027755749402E-2</v>
      </c>
      <c r="H60" s="65">
        <f t="shared" si="70"/>
        <v>0</v>
      </c>
      <c r="I60" s="46">
        <f t="shared" si="71"/>
        <v>0</v>
      </c>
      <c r="J60" s="27">
        <v>2450</v>
      </c>
      <c r="K60" s="8">
        <v>96</v>
      </c>
      <c r="L60" s="45">
        <f t="shared" si="72"/>
        <v>2.6952695269526952E-2</v>
      </c>
      <c r="M60" s="45">
        <f t="shared" si="73"/>
        <v>1.056105610561056E-3</v>
      </c>
      <c r="N60" s="45">
        <f t="shared" si="74"/>
        <v>3.9183673469387753E-2</v>
      </c>
      <c r="O60" s="44">
        <f t="shared" si="75"/>
        <v>0</v>
      </c>
      <c r="P60" s="46">
        <f t="shared" si="76"/>
        <v>0</v>
      </c>
      <c r="Q60" s="6" t="s">
        <v>806</v>
      </c>
      <c r="R60" s="6" t="s">
        <v>468</v>
      </c>
      <c r="S60" s="23">
        <f t="shared" si="77"/>
        <v>2.5071507150715072E-2</v>
      </c>
      <c r="T60" s="35">
        <f t="shared" si="78"/>
        <v>1.056105610561056E-3</v>
      </c>
      <c r="U60" s="35">
        <f t="shared" si="79"/>
        <v>4.2123738481790261E-2</v>
      </c>
      <c r="V60" s="5">
        <f t="shared" si="80"/>
        <v>2</v>
      </c>
      <c r="W60" s="36">
        <f t="shared" si="81"/>
        <v>2.1276595744680851E-2</v>
      </c>
      <c r="X60" s="6" t="s">
        <v>673</v>
      </c>
      <c r="Y60" s="6" t="s">
        <v>490</v>
      </c>
      <c r="Z60" s="35">
        <f t="shared" si="82"/>
        <v>1.0341034103410341E-3</v>
      </c>
      <c r="AA60" s="35">
        <f t="shared" si="83"/>
        <v>4.5454545454545456E-2</v>
      </c>
      <c r="AB60" s="5">
        <f t="shared" si="84"/>
        <v>0</v>
      </c>
      <c r="AC60" s="36">
        <f t="shared" si="85"/>
        <v>0</v>
      </c>
      <c r="AD60" s="6" t="s">
        <v>489</v>
      </c>
      <c r="AE60" s="6" t="s">
        <v>490</v>
      </c>
      <c r="AF60" s="35">
        <f t="shared" si="86"/>
        <v>1.0341034103410341E-3</v>
      </c>
      <c r="AG60" s="35">
        <f t="shared" si="87"/>
        <v>4.6696472925981121E-2</v>
      </c>
      <c r="AH60" s="5">
        <f t="shared" si="88"/>
        <v>1</v>
      </c>
      <c r="AI60" s="36">
        <f t="shared" si="89"/>
        <v>1.0752688172043012E-2</v>
      </c>
      <c r="AJ60" s="34" t="s">
        <v>280</v>
      </c>
      <c r="AK60" s="34" t="s">
        <v>262</v>
      </c>
      <c r="AL60" s="35">
        <f t="shared" si="90"/>
        <v>1.0231023102310231E-3</v>
      </c>
      <c r="AM60" s="35">
        <f t="shared" si="91"/>
        <v>4.7040971168437029E-2</v>
      </c>
      <c r="AN60" s="5">
        <f t="shared" si="92"/>
        <v>8</v>
      </c>
      <c r="AO60" s="36">
        <f t="shared" si="93"/>
        <v>9.4117647058823528E-2</v>
      </c>
      <c r="AP60" s="8">
        <v>85</v>
      </c>
      <c r="AQ60" s="23">
        <f t="shared" si="94"/>
        <v>9.3509350935093514E-4</v>
      </c>
      <c r="AR60" s="8">
        <f t="shared" si="95"/>
        <v>6</v>
      </c>
      <c r="AS60" s="24">
        <f t="shared" si="96"/>
        <v>7.5949367088607597E-2</v>
      </c>
      <c r="AT60" s="8">
        <v>79</v>
      </c>
      <c r="AU60" s="23">
        <f t="shared" si="97"/>
        <v>8.6908690869086911E-4</v>
      </c>
      <c r="AV60" s="10">
        <f t="shared" si="98"/>
        <v>2</v>
      </c>
      <c r="AW60" s="24">
        <f t="shared" si="99"/>
        <v>2.5974025974025976E-2</v>
      </c>
      <c r="AX60" s="8">
        <v>77</v>
      </c>
      <c r="AY60" s="11">
        <f t="shared" si="100"/>
        <v>8.470847084708471E-4</v>
      </c>
      <c r="AZ60" s="13">
        <f t="shared" si="101"/>
        <v>3</v>
      </c>
      <c r="BA60" s="16">
        <f t="shared" si="102"/>
        <v>4.0540540540540543E-2</v>
      </c>
      <c r="BB60" s="8">
        <v>74</v>
      </c>
      <c r="BC60" s="3">
        <f t="shared" si="103"/>
        <v>8.1408140814081403E-4</v>
      </c>
    </row>
    <row r="61" spans="1:55" x14ac:dyDescent="0.3">
      <c r="A61" s="49" t="s">
        <v>148</v>
      </c>
      <c r="B61" s="28">
        <v>75038</v>
      </c>
      <c r="C61" s="27">
        <v>1684</v>
      </c>
      <c r="D61" s="6">
        <v>79</v>
      </c>
      <c r="E61" s="45">
        <f t="shared" si="67"/>
        <v>2.2441962738878968E-2</v>
      </c>
      <c r="F61" s="45">
        <f t="shared" si="68"/>
        <v>1.0527999147098804E-3</v>
      </c>
      <c r="G61" s="45">
        <f t="shared" si="69"/>
        <v>4.6912114014251778E-2</v>
      </c>
      <c r="H61" s="65">
        <f t="shared" si="70"/>
        <v>0</v>
      </c>
      <c r="I61" s="46">
        <f t="shared" si="71"/>
        <v>0</v>
      </c>
      <c r="J61" s="27">
        <v>1644</v>
      </c>
      <c r="K61" s="8">
        <v>79</v>
      </c>
      <c r="L61" s="45">
        <f t="shared" si="72"/>
        <v>2.1908899490924599E-2</v>
      </c>
      <c r="M61" s="45">
        <f t="shared" si="73"/>
        <v>1.0527999147098804E-3</v>
      </c>
      <c r="N61" s="45">
        <f t="shared" si="74"/>
        <v>4.8053527980535277E-2</v>
      </c>
      <c r="O61" s="44">
        <f t="shared" si="75"/>
        <v>4</v>
      </c>
      <c r="P61" s="46">
        <f t="shared" si="76"/>
        <v>5.3333333333333337E-2</v>
      </c>
      <c r="Q61" s="6" t="s">
        <v>835</v>
      </c>
      <c r="R61" s="6" t="s">
        <v>450</v>
      </c>
      <c r="S61" s="23">
        <f t="shared" si="77"/>
        <v>2.1295876755777075E-2</v>
      </c>
      <c r="T61" s="35">
        <f t="shared" si="78"/>
        <v>9.9949358991444342E-4</v>
      </c>
      <c r="U61" s="35">
        <f t="shared" si="79"/>
        <v>4.6933667083854817E-2</v>
      </c>
      <c r="V61" s="5">
        <f t="shared" si="80"/>
        <v>6</v>
      </c>
      <c r="W61" s="36">
        <f t="shared" si="81"/>
        <v>8.6956521739130432E-2</v>
      </c>
      <c r="X61" s="6" t="s">
        <v>683</v>
      </c>
      <c r="Y61" s="6" t="s">
        <v>528</v>
      </c>
      <c r="Z61" s="35">
        <f t="shared" si="82"/>
        <v>9.1953410272128792E-4</v>
      </c>
      <c r="AA61" s="35">
        <f t="shared" si="83"/>
        <v>5.0145348837209301E-2</v>
      </c>
      <c r="AB61" s="5">
        <f t="shared" si="84"/>
        <v>4</v>
      </c>
      <c r="AC61" s="36">
        <f t="shared" si="85"/>
        <v>6.1538461538461542E-2</v>
      </c>
      <c r="AD61" s="6" t="s">
        <v>532</v>
      </c>
      <c r="AE61" s="6" t="s">
        <v>461</v>
      </c>
      <c r="AF61" s="35">
        <f t="shared" si="86"/>
        <v>8.6622777792585092E-4</v>
      </c>
      <c r="AG61" s="35">
        <f t="shared" si="87"/>
        <v>4.9961568024596462E-2</v>
      </c>
      <c r="AH61" s="5">
        <f t="shared" si="88"/>
        <v>3</v>
      </c>
      <c r="AI61" s="36">
        <f t="shared" si="89"/>
        <v>4.8387096774193547E-2</v>
      </c>
      <c r="AJ61" s="32" t="s">
        <v>326</v>
      </c>
      <c r="AK61" s="32" t="s">
        <v>327</v>
      </c>
      <c r="AL61" s="35">
        <f t="shared" si="90"/>
        <v>8.2624803432927317E-4</v>
      </c>
      <c r="AM61" s="35">
        <f t="shared" si="91"/>
        <v>5.0653594771241831E-2</v>
      </c>
      <c r="AN61" s="5">
        <f t="shared" si="92"/>
        <v>10</v>
      </c>
      <c r="AO61" s="36">
        <f t="shared" si="93"/>
        <v>0.19230769230769232</v>
      </c>
      <c r="AP61" s="8">
        <v>52</v>
      </c>
      <c r="AQ61" s="23">
        <f t="shared" si="94"/>
        <v>6.9298222234068067E-4</v>
      </c>
      <c r="AR61" s="8">
        <f t="shared" si="95"/>
        <v>4</v>
      </c>
      <c r="AS61" s="24">
        <f t="shared" si="96"/>
        <v>8.3333333333333329E-2</v>
      </c>
      <c r="AT61" s="8">
        <v>48</v>
      </c>
      <c r="AU61" s="23">
        <f t="shared" si="97"/>
        <v>6.3967589754524378E-4</v>
      </c>
      <c r="AV61" s="10">
        <f t="shared" si="98"/>
        <v>0</v>
      </c>
      <c r="AW61" s="24">
        <f t="shared" si="99"/>
        <v>0</v>
      </c>
      <c r="AX61" s="8">
        <v>48</v>
      </c>
      <c r="AY61" s="11">
        <f t="shared" si="100"/>
        <v>6.3967589754524378E-4</v>
      </c>
      <c r="AZ61" s="13">
        <f t="shared" si="101"/>
        <v>2</v>
      </c>
      <c r="BA61" s="16">
        <f t="shared" si="102"/>
        <v>4.3478260869565216E-2</v>
      </c>
      <c r="BB61" s="8">
        <v>46</v>
      </c>
      <c r="BC61" s="3">
        <f t="shared" si="103"/>
        <v>6.1302273514752528E-4</v>
      </c>
    </row>
    <row r="62" spans="1:55" x14ac:dyDescent="0.3">
      <c r="A62" s="49" t="s">
        <v>63</v>
      </c>
      <c r="B62" s="28">
        <v>55324</v>
      </c>
      <c r="C62" s="27">
        <v>1595</v>
      </c>
      <c r="D62" s="6">
        <v>58</v>
      </c>
      <c r="E62" s="45">
        <f t="shared" si="67"/>
        <v>2.8830164124069121E-2</v>
      </c>
      <c r="F62" s="45">
        <f t="shared" si="68"/>
        <v>1.0483696045116044E-3</v>
      </c>
      <c r="G62" s="45">
        <f t="shared" si="69"/>
        <v>3.6363636363636362E-2</v>
      </c>
      <c r="H62" s="65">
        <f t="shared" si="70"/>
        <v>0</v>
      </c>
      <c r="I62" s="46">
        <f t="shared" si="71"/>
        <v>0</v>
      </c>
      <c r="J62" s="27">
        <v>1402</v>
      </c>
      <c r="K62" s="8">
        <v>58</v>
      </c>
      <c r="L62" s="45">
        <f t="shared" si="72"/>
        <v>2.5341623888366714E-2</v>
      </c>
      <c r="M62" s="45">
        <f t="shared" si="73"/>
        <v>1.0483696045116044E-3</v>
      </c>
      <c r="N62" s="45">
        <f t="shared" si="74"/>
        <v>4.136947218259629E-2</v>
      </c>
      <c r="O62" s="44">
        <f t="shared" si="75"/>
        <v>3</v>
      </c>
      <c r="P62" s="46">
        <f t="shared" si="76"/>
        <v>5.4545454545454543E-2</v>
      </c>
      <c r="Q62" s="38" t="s">
        <v>770</v>
      </c>
      <c r="R62" s="38" t="s">
        <v>496</v>
      </c>
      <c r="S62" s="23">
        <f t="shared" si="77"/>
        <v>2.2829151905140625E-2</v>
      </c>
      <c r="T62" s="35">
        <f t="shared" si="78"/>
        <v>9.9414359048514197E-4</v>
      </c>
      <c r="U62" s="35">
        <f t="shared" si="79"/>
        <v>4.3547110055423596E-2</v>
      </c>
      <c r="V62" s="5">
        <f t="shared" si="80"/>
        <v>7</v>
      </c>
      <c r="W62" s="36">
        <f t="shared" si="81"/>
        <v>0.14583333333333334</v>
      </c>
      <c r="X62" s="6" t="s">
        <v>686</v>
      </c>
      <c r="Y62" s="6" t="s">
        <v>418</v>
      </c>
      <c r="Z62" s="35">
        <f t="shared" si="82"/>
        <v>8.6761622442339673E-4</v>
      </c>
      <c r="AA62" s="35">
        <f t="shared" si="83"/>
        <v>4.3399638336347197E-2</v>
      </c>
      <c r="AB62" s="5">
        <f t="shared" si="84"/>
        <v>0</v>
      </c>
      <c r="AC62" s="36">
        <f t="shared" si="85"/>
        <v>0</v>
      </c>
      <c r="AD62" s="38" t="s">
        <v>417</v>
      </c>
      <c r="AE62" s="38" t="s">
        <v>418</v>
      </c>
      <c r="AF62" s="35">
        <f t="shared" si="86"/>
        <v>8.6761622442339673E-4</v>
      </c>
      <c r="AG62" s="35">
        <f t="shared" si="87"/>
        <v>4.6198267564966311E-2</v>
      </c>
      <c r="AH62" s="5">
        <f t="shared" si="88"/>
        <v>16</v>
      </c>
      <c r="AI62" s="36">
        <f t="shared" si="89"/>
        <v>0.5</v>
      </c>
      <c r="AJ62" s="34" t="s">
        <v>201</v>
      </c>
      <c r="AK62" s="34" t="s">
        <v>202</v>
      </c>
      <c r="AL62" s="35">
        <f t="shared" si="90"/>
        <v>5.7841081628226445E-4</v>
      </c>
      <c r="AM62" s="35">
        <f t="shared" si="91"/>
        <v>3.292181069958848E-2</v>
      </c>
      <c r="AN62" s="5">
        <f t="shared" si="92"/>
        <v>10</v>
      </c>
      <c r="AO62" s="36">
        <f t="shared" si="93"/>
        <v>0.45454545454545453</v>
      </c>
      <c r="AP62" s="8">
        <v>22</v>
      </c>
      <c r="AQ62" s="23">
        <f t="shared" si="94"/>
        <v>3.9765743619405683E-4</v>
      </c>
      <c r="AR62" s="8">
        <f t="shared" si="95"/>
        <v>3</v>
      </c>
      <c r="AS62" s="24">
        <f t="shared" si="96"/>
        <v>0.15789473684210525</v>
      </c>
      <c r="AT62" s="8">
        <v>19</v>
      </c>
      <c r="AU62" s="23">
        <f t="shared" si="97"/>
        <v>3.4343142216759456E-4</v>
      </c>
      <c r="AV62" s="10">
        <f t="shared" si="98"/>
        <v>0</v>
      </c>
      <c r="AW62" s="24">
        <f t="shared" si="99"/>
        <v>0</v>
      </c>
      <c r="AX62" s="5">
        <v>19</v>
      </c>
      <c r="AY62" s="11">
        <f t="shared" si="100"/>
        <v>3.4343142216759456E-4</v>
      </c>
      <c r="AZ62" s="13">
        <f t="shared" si="101"/>
        <v>3</v>
      </c>
      <c r="BA62" s="16">
        <f t="shared" si="102"/>
        <v>0.1875</v>
      </c>
      <c r="BB62" s="5" t="s">
        <v>58</v>
      </c>
      <c r="BC62" s="3">
        <f t="shared" si="103"/>
        <v>2.8920540814113223E-4</v>
      </c>
    </row>
    <row r="63" spans="1:55" x14ac:dyDescent="0.3">
      <c r="A63" s="50" t="s">
        <v>159</v>
      </c>
      <c r="B63" s="20">
        <v>10567</v>
      </c>
      <c r="C63" s="38">
        <v>342</v>
      </c>
      <c r="D63" s="38">
        <v>11</v>
      </c>
      <c r="E63" s="45">
        <f t="shared" si="67"/>
        <v>3.2364909624302073E-2</v>
      </c>
      <c r="F63" s="45">
        <f t="shared" si="68"/>
        <v>1.0409766253430491E-3</v>
      </c>
      <c r="G63" s="45">
        <f t="shared" si="69"/>
        <v>3.2163742690058478E-2</v>
      </c>
      <c r="H63" s="65">
        <f t="shared" si="70"/>
        <v>1</v>
      </c>
      <c r="I63" s="46">
        <f t="shared" si="71"/>
        <v>0.1</v>
      </c>
      <c r="J63" s="8">
        <v>331</v>
      </c>
      <c r="K63" s="8">
        <v>10</v>
      </c>
      <c r="L63" s="45">
        <f t="shared" si="72"/>
        <v>3.1323932998959025E-2</v>
      </c>
      <c r="M63" s="45">
        <f t="shared" si="73"/>
        <v>9.4634238667549921E-4</v>
      </c>
      <c r="N63" s="45">
        <f t="shared" si="74"/>
        <v>3.0211480362537766E-2</v>
      </c>
      <c r="O63" s="44">
        <f t="shared" si="75"/>
        <v>0</v>
      </c>
      <c r="P63" s="46">
        <f t="shared" si="76"/>
        <v>0</v>
      </c>
      <c r="Q63" s="6" t="s">
        <v>803</v>
      </c>
      <c r="R63" s="6" t="s">
        <v>5</v>
      </c>
      <c r="S63" s="23">
        <f t="shared" si="77"/>
        <v>3.0282956373615975E-2</v>
      </c>
      <c r="T63" s="35">
        <f t="shared" si="78"/>
        <v>9.4634238667549921E-4</v>
      </c>
      <c r="U63" s="35">
        <f t="shared" si="79"/>
        <v>3.125E-2</v>
      </c>
      <c r="V63" s="5">
        <f t="shared" si="80"/>
        <v>0</v>
      </c>
      <c r="W63" s="36">
        <f t="shared" si="81"/>
        <v>0</v>
      </c>
      <c r="X63" s="6" t="s">
        <v>680</v>
      </c>
      <c r="Y63" s="6" t="s">
        <v>5</v>
      </c>
      <c r="Z63" s="35">
        <f t="shared" si="82"/>
        <v>9.4634238667549921E-4</v>
      </c>
      <c r="AA63" s="35">
        <f t="shared" si="83"/>
        <v>4.4444444444444446E-2</v>
      </c>
      <c r="AB63" s="5">
        <f t="shared" si="84"/>
        <v>0</v>
      </c>
      <c r="AC63" s="36">
        <f t="shared" si="85"/>
        <v>0</v>
      </c>
      <c r="AD63" s="6" t="s">
        <v>484</v>
      </c>
      <c r="AE63" s="6" t="s">
        <v>5</v>
      </c>
      <c r="AF63" s="35">
        <f t="shared" si="86"/>
        <v>9.4634238667549921E-4</v>
      </c>
      <c r="AG63" s="35">
        <f t="shared" si="87"/>
        <v>5.0251256281407038E-2</v>
      </c>
      <c r="AH63" s="5">
        <f t="shared" si="88"/>
        <v>0</v>
      </c>
      <c r="AI63" s="36">
        <f t="shared" si="89"/>
        <v>0</v>
      </c>
      <c r="AJ63" s="32" t="s">
        <v>275</v>
      </c>
      <c r="AK63" s="32" t="s">
        <v>276</v>
      </c>
      <c r="AL63" s="35">
        <f t="shared" si="90"/>
        <v>9.4634238667549921E-4</v>
      </c>
      <c r="AM63" s="35">
        <f t="shared" si="91"/>
        <v>5.4054054054054057E-2</v>
      </c>
      <c r="AN63" s="5">
        <f t="shared" si="92"/>
        <v>2</v>
      </c>
      <c r="AO63" s="36">
        <f t="shared" si="93"/>
        <v>0.25</v>
      </c>
      <c r="AP63" s="5">
        <v>8</v>
      </c>
      <c r="AQ63" s="23">
        <f t="shared" si="94"/>
        <v>7.5707390934039935E-4</v>
      </c>
      <c r="AR63" s="8">
        <f t="shared" si="95"/>
        <v>1</v>
      </c>
      <c r="AS63" s="24">
        <f t="shared" si="96"/>
        <v>0.14285714285714285</v>
      </c>
      <c r="AT63" s="5">
        <v>7</v>
      </c>
      <c r="AU63" s="23">
        <f t="shared" si="97"/>
        <v>6.6243967067284941E-4</v>
      </c>
      <c r="AV63" s="10">
        <f t="shared" si="98"/>
        <v>0</v>
      </c>
      <c r="AW63" s="24">
        <f t="shared" si="99"/>
        <v>0</v>
      </c>
      <c r="AX63" s="5">
        <v>7</v>
      </c>
      <c r="AY63" s="11">
        <f t="shared" si="100"/>
        <v>6.6243967067284941E-4</v>
      </c>
      <c r="AZ63" s="13">
        <f t="shared" si="101"/>
        <v>1</v>
      </c>
      <c r="BA63" s="16">
        <f t="shared" si="102"/>
        <v>0.16666666666666666</v>
      </c>
      <c r="BB63" s="5" t="s">
        <v>89</v>
      </c>
      <c r="BC63" s="3">
        <f t="shared" si="103"/>
        <v>5.6780543200529948E-4</v>
      </c>
    </row>
    <row r="64" spans="1:55" x14ac:dyDescent="0.3">
      <c r="A64" s="50" t="s">
        <v>95</v>
      </c>
      <c r="B64" s="42">
        <v>7906</v>
      </c>
      <c r="C64" s="38">
        <v>137</v>
      </c>
      <c r="D64" s="38">
        <v>8</v>
      </c>
      <c r="E64" s="45">
        <f t="shared" si="67"/>
        <v>1.732861118138123E-2</v>
      </c>
      <c r="F64" s="45">
        <f t="shared" si="68"/>
        <v>1.0118897040222615E-3</v>
      </c>
      <c r="G64" s="45">
        <f t="shared" si="69"/>
        <v>5.8394160583941604E-2</v>
      </c>
      <c r="H64" s="65">
        <f t="shared" si="70"/>
        <v>0</v>
      </c>
      <c r="I64" s="46">
        <f t="shared" si="71"/>
        <v>0</v>
      </c>
      <c r="J64" s="8">
        <v>136</v>
      </c>
      <c r="K64" s="8">
        <v>8</v>
      </c>
      <c r="L64" s="45">
        <f t="shared" si="72"/>
        <v>1.7202124968378446E-2</v>
      </c>
      <c r="M64" s="45">
        <f t="shared" si="73"/>
        <v>1.0118897040222615E-3</v>
      </c>
      <c r="N64" s="45">
        <f t="shared" si="74"/>
        <v>5.8823529411764705E-2</v>
      </c>
      <c r="O64" s="44">
        <f t="shared" si="75"/>
        <v>0</v>
      </c>
      <c r="P64" s="46">
        <f t="shared" si="76"/>
        <v>0</v>
      </c>
      <c r="Q64" s="38" t="s">
        <v>632</v>
      </c>
      <c r="R64" s="38" t="s">
        <v>81</v>
      </c>
      <c r="S64" s="23">
        <f t="shared" si="77"/>
        <v>1.6949152542372881E-2</v>
      </c>
      <c r="T64" s="35">
        <f t="shared" si="78"/>
        <v>1.0118897040222615E-3</v>
      </c>
      <c r="U64" s="35">
        <f t="shared" si="79"/>
        <v>5.9701492537313432E-2</v>
      </c>
      <c r="V64" s="5">
        <f t="shared" si="80"/>
        <v>0</v>
      </c>
      <c r="W64" s="36">
        <f t="shared" si="81"/>
        <v>0</v>
      </c>
      <c r="X64" s="6" t="s">
        <v>676</v>
      </c>
      <c r="Y64" s="6" t="s">
        <v>81</v>
      </c>
      <c r="Z64" s="35">
        <f t="shared" si="82"/>
        <v>1.0118897040222615E-3</v>
      </c>
      <c r="AA64" s="35">
        <f t="shared" si="83"/>
        <v>6.1538461538461542E-2</v>
      </c>
      <c r="AB64" s="5">
        <f t="shared" si="84"/>
        <v>0</v>
      </c>
      <c r="AC64" s="36">
        <f t="shared" si="85"/>
        <v>0</v>
      </c>
      <c r="AD64" s="38" t="s">
        <v>592</v>
      </c>
      <c r="AE64" s="38" t="s">
        <v>81</v>
      </c>
      <c r="AF64" s="35">
        <f t="shared" si="86"/>
        <v>1.0118897040222615E-3</v>
      </c>
      <c r="AG64" s="35">
        <f t="shared" si="87"/>
        <v>6.4516129032258063E-2</v>
      </c>
      <c r="AH64" s="5">
        <f t="shared" si="88"/>
        <v>0</v>
      </c>
      <c r="AI64" s="36">
        <f t="shared" si="89"/>
        <v>0</v>
      </c>
      <c r="AJ64" s="32" t="s">
        <v>389</v>
      </c>
      <c r="AK64" s="32" t="s">
        <v>390</v>
      </c>
      <c r="AL64" s="35">
        <f t="shared" si="90"/>
        <v>1.0118897040222615E-3</v>
      </c>
      <c r="AM64" s="35">
        <f t="shared" si="91"/>
        <v>6.9565217391304349E-2</v>
      </c>
      <c r="AN64" s="5">
        <f t="shared" si="92"/>
        <v>2</v>
      </c>
      <c r="AO64" s="36">
        <f t="shared" si="93"/>
        <v>0.33333333333333331</v>
      </c>
      <c r="AP64" s="5">
        <v>6</v>
      </c>
      <c r="AQ64" s="23">
        <f t="shared" si="94"/>
        <v>7.5891727801669616E-4</v>
      </c>
      <c r="AR64" s="8">
        <f t="shared" si="95"/>
        <v>0</v>
      </c>
      <c r="AS64" s="24">
        <f t="shared" si="96"/>
        <v>0</v>
      </c>
      <c r="AT64" s="5">
        <v>6</v>
      </c>
      <c r="AU64" s="23">
        <f t="shared" si="97"/>
        <v>7.5891727801669616E-4</v>
      </c>
      <c r="AV64" s="10">
        <f t="shared" si="98"/>
        <v>0</v>
      </c>
      <c r="AW64" s="24">
        <f t="shared" si="99"/>
        <v>0</v>
      </c>
      <c r="AX64" s="5">
        <v>6</v>
      </c>
      <c r="AY64" s="11">
        <f t="shared" si="100"/>
        <v>7.5891727801669616E-4</v>
      </c>
      <c r="AZ64" s="13">
        <f t="shared" si="101"/>
        <v>0</v>
      </c>
      <c r="BA64" s="16">
        <f t="shared" si="102"/>
        <v>0</v>
      </c>
      <c r="BB64" s="5" t="s">
        <v>89</v>
      </c>
      <c r="BC64" s="3">
        <f t="shared" si="103"/>
        <v>7.5891727801669616E-4</v>
      </c>
    </row>
    <row r="65" spans="1:55" x14ac:dyDescent="0.3">
      <c r="A65" s="49" t="s">
        <v>6</v>
      </c>
      <c r="B65" s="28">
        <v>242478</v>
      </c>
      <c r="C65" s="27">
        <v>5615</v>
      </c>
      <c r="D65" s="6">
        <v>240</v>
      </c>
      <c r="E65" s="45">
        <f t="shared" si="67"/>
        <v>2.3156739992906572E-2</v>
      </c>
      <c r="F65" s="45">
        <f t="shared" si="68"/>
        <v>9.8978051617053925E-4</v>
      </c>
      <c r="G65" s="45">
        <f t="shared" si="69"/>
        <v>4.2742653606411399E-2</v>
      </c>
      <c r="H65" s="65">
        <f t="shared" si="70"/>
        <v>1</v>
      </c>
      <c r="I65" s="46">
        <f t="shared" si="71"/>
        <v>4.1841004184100415E-3</v>
      </c>
      <c r="J65" s="27">
        <v>5503</v>
      </c>
      <c r="K65" s="8">
        <v>239</v>
      </c>
      <c r="L65" s="45">
        <f t="shared" si="72"/>
        <v>2.2694842418693656E-2</v>
      </c>
      <c r="M65" s="45">
        <f t="shared" si="73"/>
        <v>9.8565643068649527E-4</v>
      </c>
      <c r="N65" s="45">
        <f t="shared" si="74"/>
        <v>4.3430855896783575E-2</v>
      </c>
      <c r="O65" s="44">
        <f t="shared" si="75"/>
        <v>4</v>
      </c>
      <c r="P65" s="46">
        <f t="shared" si="76"/>
        <v>1.7021276595744681E-2</v>
      </c>
      <c r="Q65" s="38" t="s">
        <v>861</v>
      </c>
      <c r="R65" s="38" t="s">
        <v>577</v>
      </c>
      <c r="S65" s="23">
        <f t="shared" si="77"/>
        <v>2.1977251544470014E-2</v>
      </c>
      <c r="T65" s="35">
        <f t="shared" si="78"/>
        <v>9.6916008875031965E-4</v>
      </c>
      <c r="U65" s="35">
        <f t="shared" si="79"/>
        <v>4.4098329893038093E-2</v>
      </c>
      <c r="V65" s="5">
        <f t="shared" si="80"/>
        <v>11</v>
      </c>
      <c r="W65" s="36">
        <f t="shared" si="81"/>
        <v>4.9107142857142856E-2</v>
      </c>
      <c r="X65" s="6" t="s">
        <v>681</v>
      </c>
      <c r="Y65" s="6" t="s">
        <v>682</v>
      </c>
      <c r="Z65" s="35">
        <f t="shared" si="82"/>
        <v>9.2379514842583655E-4</v>
      </c>
      <c r="AA65" s="35">
        <f t="shared" si="83"/>
        <v>4.418145956607495E-2</v>
      </c>
      <c r="AB65" s="5">
        <f t="shared" si="84"/>
        <v>6</v>
      </c>
      <c r="AC65" s="36">
        <f t="shared" si="85"/>
        <v>2.7522935779816515E-2</v>
      </c>
      <c r="AD65" s="38" t="s">
        <v>571</v>
      </c>
      <c r="AE65" s="38" t="s">
        <v>541</v>
      </c>
      <c r="AF65" s="35">
        <f t="shared" si="86"/>
        <v>8.9905063552157306E-4</v>
      </c>
      <c r="AG65" s="35">
        <f t="shared" si="87"/>
        <v>4.4635544635544637E-2</v>
      </c>
      <c r="AH65" s="5">
        <f t="shared" si="88"/>
        <v>8</v>
      </c>
      <c r="AI65" s="36">
        <f t="shared" si="89"/>
        <v>3.8095238095238099E-2</v>
      </c>
      <c r="AJ65" s="32" t="s">
        <v>369</v>
      </c>
      <c r="AK65" s="32" t="s">
        <v>370</v>
      </c>
      <c r="AL65" s="35">
        <f t="shared" si="90"/>
        <v>8.6605795164922182E-4</v>
      </c>
      <c r="AM65" s="35">
        <f t="shared" si="91"/>
        <v>4.398826979472141E-2</v>
      </c>
      <c r="AN65" s="5">
        <f t="shared" si="92"/>
        <v>20</v>
      </c>
      <c r="AO65" s="36">
        <f t="shared" si="93"/>
        <v>0.10526315789473684</v>
      </c>
      <c r="AP65" s="8">
        <v>190</v>
      </c>
      <c r="AQ65" s="23">
        <f t="shared" si="94"/>
        <v>7.8357624196834349E-4</v>
      </c>
      <c r="AR65" s="8">
        <f t="shared" si="95"/>
        <v>18</v>
      </c>
      <c r="AS65" s="24">
        <f t="shared" si="96"/>
        <v>0.10465116279069768</v>
      </c>
      <c r="AT65" s="8">
        <v>172</v>
      </c>
      <c r="AU65" s="23">
        <f t="shared" si="97"/>
        <v>7.0934270325555303E-4</v>
      </c>
      <c r="AV65" s="10">
        <f t="shared" si="98"/>
        <v>5</v>
      </c>
      <c r="AW65" s="24">
        <f t="shared" si="99"/>
        <v>2.9940119760479042E-2</v>
      </c>
      <c r="AX65" s="8">
        <v>167</v>
      </c>
      <c r="AY65" s="11">
        <f t="shared" si="100"/>
        <v>6.8872227583533353E-4</v>
      </c>
      <c r="AZ65" s="13">
        <f t="shared" si="101"/>
        <v>8</v>
      </c>
      <c r="BA65" s="16">
        <f t="shared" si="102"/>
        <v>5.0314465408805034E-2</v>
      </c>
      <c r="BB65" s="8">
        <v>159</v>
      </c>
      <c r="BC65" s="3">
        <f t="shared" si="103"/>
        <v>6.5572959196298218E-4</v>
      </c>
    </row>
    <row r="66" spans="1:55" x14ac:dyDescent="0.3">
      <c r="A66" s="49" t="s">
        <v>52</v>
      </c>
      <c r="B66" s="28">
        <v>24633</v>
      </c>
      <c r="C66" s="6">
        <v>616</v>
      </c>
      <c r="D66" s="6">
        <v>24</v>
      </c>
      <c r="E66" s="45">
        <f t="shared" si="67"/>
        <v>2.5007104290991761E-2</v>
      </c>
      <c r="F66" s="45">
        <f t="shared" si="68"/>
        <v>9.7430276458409452E-4</v>
      </c>
      <c r="G66" s="45">
        <f t="shared" si="69"/>
        <v>3.896103896103896E-2</v>
      </c>
      <c r="H66" s="65">
        <f t="shared" si="70"/>
        <v>0</v>
      </c>
      <c r="I66" s="46">
        <f t="shared" si="71"/>
        <v>0</v>
      </c>
      <c r="J66" s="8">
        <v>572</v>
      </c>
      <c r="K66" s="8">
        <v>24</v>
      </c>
      <c r="L66" s="45">
        <f t="shared" si="72"/>
        <v>2.3220882555920919E-2</v>
      </c>
      <c r="M66" s="45">
        <f t="shared" si="73"/>
        <v>9.7430276458409452E-4</v>
      </c>
      <c r="N66" s="45">
        <f t="shared" si="74"/>
        <v>4.195804195804196E-2</v>
      </c>
      <c r="O66" s="44">
        <f t="shared" si="75"/>
        <v>0</v>
      </c>
      <c r="P66" s="46">
        <f t="shared" si="76"/>
        <v>0</v>
      </c>
      <c r="Q66" s="6" t="s">
        <v>795</v>
      </c>
      <c r="R66" s="6" t="s">
        <v>39</v>
      </c>
      <c r="S66" s="23">
        <f t="shared" si="77"/>
        <v>2.2693135225104535E-2</v>
      </c>
      <c r="T66" s="35">
        <f t="shared" si="78"/>
        <v>9.7430276458409452E-4</v>
      </c>
      <c r="U66" s="35">
        <f t="shared" si="79"/>
        <v>4.2933810375670838E-2</v>
      </c>
      <c r="V66" s="5">
        <f t="shared" si="80"/>
        <v>0</v>
      </c>
      <c r="W66" s="36">
        <f t="shared" si="81"/>
        <v>0</v>
      </c>
      <c r="X66" s="6" t="s">
        <v>678</v>
      </c>
      <c r="Y66" s="6" t="s">
        <v>39</v>
      </c>
      <c r="Z66" s="35">
        <f t="shared" si="82"/>
        <v>9.7430276458409452E-4</v>
      </c>
      <c r="AA66" s="35">
        <f t="shared" si="83"/>
        <v>4.4362292051756007E-2</v>
      </c>
      <c r="AB66" s="5">
        <f t="shared" si="84"/>
        <v>3</v>
      </c>
      <c r="AC66" s="36">
        <f t="shared" si="85"/>
        <v>0.14285714285714285</v>
      </c>
      <c r="AD66" s="6" t="s">
        <v>474</v>
      </c>
      <c r="AE66" s="6" t="s">
        <v>44</v>
      </c>
      <c r="AF66" s="35">
        <f t="shared" si="86"/>
        <v>8.5251491901108269E-4</v>
      </c>
      <c r="AG66" s="35">
        <f t="shared" si="87"/>
        <v>3.9697542533081283E-2</v>
      </c>
      <c r="AH66" s="5">
        <f t="shared" si="88"/>
        <v>0</v>
      </c>
      <c r="AI66" s="36">
        <f t="shared" si="89"/>
        <v>0</v>
      </c>
      <c r="AJ66" s="32" t="s">
        <v>268</v>
      </c>
      <c r="AK66" s="32" t="s">
        <v>198</v>
      </c>
      <c r="AL66" s="35">
        <f t="shared" si="90"/>
        <v>8.5251491901108269E-4</v>
      </c>
      <c r="AM66" s="35">
        <f t="shared" si="91"/>
        <v>4.0776699029126215E-2</v>
      </c>
      <c r="AN66" s="5">
        <f t="shared" si="92"/>
        <v>0</v>
      </c>
      <c r="AO66" s="36">
        <f t="shared" si="93"/>
        <v>0</v>
      </c>
      <c r="AP66" s="8">
        <v>21</v>
      </c>
      <c r="AQ66" s="23">
        <f t="shared" si="94"/>
        <v>8.5251491901108269E-4</v>
      </c>
      <c r="AR66" s="8">
        <f t="shared" si="95"/>
        <v>1</v>
      </c>
      <c r="AS66" s="24">
        <f t="shared" si="96"/>
        <v>0.05</v>
      </c>
      <c r="AT66" s="8">
        <v>20</v>
      </c>
      <c r="AU66" s="23">
        <f t="shared" si="97"/>
        <v>8.1191897048674545E-4</v>
      </c>
      <c r="AV66" s="10">
        <f t="shared" si="98"/>
        <v>0</v>
      </c>
      <c r="AW66" s="24">
        <f t="shared" si="99"/>
        <v>0</v>
      </c>
      <c r="AX66" s="8">
        <v>20</v>
      </c>
      <c r="AY66" s="11">
        <f t="shared" si="100"/>
        <v>8.1191897048674545E-4</v>
      </c>
      <c r="AZ66" s="13">
        <f t="shared" si="101"/>
        <v>0</v>
      </c>
      <c r="BA66" s="16">
        <f t="shared" si="102"/>
        <v>0</v>
      </c>
      <c r="BB66" s="8">
        <v>20</v>
      </c>
      <c r="BC66" s="3">
        <f t="shared" si="103"/>
        <v>8.1191897048674545E-4</v>
      </c>
    </row>
    <row r="67" spans="1:55" x14ac:dyDescent="0.3">
      <c r="A67" s="50" t="s">
        <v>47</v>
      </c>
      <c r="B67" s="20">
        <v>46596</v>
      </c>
      <c r="C67" s="64">
        <v>1214</v>
      </c>
      <c r="D67" s="38">
        <v>45</v>
      </c>
      <c r="E67" s="45">
        <f t="shared" ref="E67:E98" si="104">C67/B67</f>
        <v>2.6053738518327752E-2</v>
      </c>
      <c r="F67" s="45">
        <f t="shared" ref="F67:F98" si="105">D67/B67</f>
        <v>9.6574813288694309E-4</v>
      </c>
      <c r="G67" s="45">
        <f t="shared" ref="G67:G98" si="106">D67/C67</f>
        <v>3.7067545304777592E-2</v>
      </c>
      <c r="H67" s="65">
        <f t="shared" ref="H67:H98" si="107">D67-K67</f>
        <v>1</v>
      </c>
      <c r="I67" s="46">
        <f t="shared" ref="I67:I98" si="108">H67/K67</f>
        <v>2.2727272727272728E-2</v>
      </c>
      <c r="J67" s="27">
        <v>1184</v>
      </c>
      <c r="K67" s="8">
        <v>44</v>
      </c>
      <c r="L67" s="45">
        <f t="shared" ref="L67:L98" si="109">J67/B67</f>
        <v>2.5409906429736458E-2</v>
      </c>
      <c r="M67" s="45">
        <f t="shared" ref="M67:M98" si="110">K67/B67</f>
        <v>9.4428706326723328E-4</v>
      </c>
      <c r="N67" s="45">
        <f t="shared" ref="N67:N98" si="111">K67/J67</f>
        <v>3.7162162162162164E-2</v>
      </c>
      <c r="O67" s="44">
        <f t="shared" ref="O67:O98" si="112">K67-R67</f>
        <v>2</v>
      </c>
      <c r="P67" s="46">
        <f t="shared" ref="P67:P98" si="113">O67/R67</f>
        <v>4.7619047619047616E-2</v>
      </c>
      <c r="Q67" s="6" t="s">
        <v>833</v>
      </c>
      <c r="R67" s="6" t="s">
        <v>520</v>
      </c>
      <c r="S67" s="23">
        <f t="shared" ref="S67:S98" si="114">Q67/B67</f>
        <v>2.2019057429822301E-2</v>
      </c>
      <c r="T67" s="35">
        <f t="shared" ref="T67:T98" si="115">R67/B67</f>
        <v>9.0136492402781356E-4</v>
      </c>
      <c r="U67" s="35">
        <f t="shared" ref="U67:U98" si="116">R67/Q67</f>
        <v>4.0935672514619881E-2</v>
      </c>
      <c r="V67" s="5">
        <f t="shared" ref="V67:V98" si="117">R67-Y67</f>
        <v>4</v>
      </c>
      <c r="W67" s="36">
        <f t="shared" ref="W67:W98" si="118">V67/Y67</f>
        <v>0.10526315789473684</v>
      </c>
      <c r="X67" s="6" t="s">
        <v>692</v>
      </c>
      <c r="Y67" s="6" t="s">
        <v>646</v>
      </c>
      <c r="Z67" s="35">
        <f t="shared" ref="Z67:Z98" si="119">Y67/B67</f>
        <v>8.1552064554897411E-4</v>
      </c>
      <c r="AA67" s="35">
        <f t="shared" ref="AA67:AA98" si="120">Y67/X67</f>
        <v>4.6913580246913583E-2</v>
      </c>
      <c r="AB67" s="5">
        <f t="shared" ref="AB67:AB98" si="121">Y67-AE67</f>
        <v>1</v>
      </c>
      <c r="AC67" s="36">
        <f t="shared" ref="AC67:AC98" si="122">AB67/AE67</f>
        <v>2.7027027027027029E-2</v>
      </c>
      <c r="AD67" s="6" t="s">
        <v>471</v>
      </c>
      <c r="AE67" s="6" t="s">
        <v>530</v>
      </c>
      <c r="AF67" s="35">
        <f t="shared" ref="AF67:AF98" si="123">AE67/B67</f>
        <v>7.940595759292643E-4</v>
      </c>
      <c r="AG67" s="35">
        <f t="shared" ref="AG67:AG98" si="124">AE67/AD67</f>
        <v>5.7812500000000003E-2</v>
      </c>
      <c r="AH67" s="5">
        <f t="shared" ref="AH67:AH98" si="125">AE67-AK67</f>
        <v>7</v>
      </c>
      <c r="AI67" s="36">
        <f t="shared" ref="AI67:AI98" si="126">AH67/AK67</f>
        <v>0.23333333333333334</v>
      </c>
      <c r="AJ67" s="34" t="s">
        <v>296</v>
      </c>
      <c r="AK67" s="34" t="s">
        <v>324</v>
      </c>
      <c r="AL67" s="35">
        <f t="shared" ref="AL67:AL98" si="127">AK67/B67</f>
        <v>6.4383208859129543E-4</v>
      </c>
      <c r="AM67" s="35">
        <f t="shared" ref="AM67:AM98" si="128">AK67/AJ67</f>
        <v>5.0083472454090151E-2</v>
      </c>
      <c r="AN67" s="5">
        <f t="shared" ref="AN67:AN98" si="129">AK67-AP67</f>
        <v>4</v>
      </c>
      <c r="AO67" s="36">
        <f t="shared" ref="AO67:AO98" si="130">AN67/AP67</f>
        <v>0.15384615384615385</v>
      </c>
      <c r="AP67" s="5">
        <v>26</v>
      </c>
      <c r="AQ67" s="23">
        <f t="shared" ref="AQ67:AQ98" si="131">AP67/B67</f>
        <v>5.5798781011245598E-4</v>
      </c>
      <c r="AR67" s="8">
        <f t="shared" ref="AR67:AR98" si="132">AP67-AT67</f>
        <v>2</v>
      </c>
      <c r="AS67" s="24">
        <f t="shared" ref="AS67:AS98" si="133">AR67/AT67</f>
        <v>8.3333333333333329E-2</v>
      </c>
      <c r="AT67" s="5">
        <v>24</v>
      </c>
      <c r="AU67" s="23">
        <f t="shared" ref="AU67:AU98" si="134">AT67/B67</f>
        <v>5.1506567087303637E-4</v>
      </c>
      <c r="AV67" s="10">
        <f t="shared" ref="AV67:AV98" si="135">AT67-AX67</f>
        <v>0</v>
      </c>
      <c r="AW67" s="24">
        <f t="shared" ref="AW67:AW98" si="136">AV67/AX67</f>
        <v>0</v>
      </c>
      <c r="AX67" s="5">
        <v>24</v>
      </c>
      <c r="AY67" s="11">
        <f t="shared" ref="AY67:AY98" si="137">AX67/B67</f>
        <v>5.1506567087303637E-4</v>
      </c>
      <c r="AZ67" s="13">
        <f t="shared" ref="AZ67:AZ98" si="138">AX67-BB67</f>
        <v>3</v>
      </c>
      <c r="BA67" s="16">
        <f t="shared" ref="BA67:BA98" si="139">AZ67/BB67</f>
        <v>0.14285714285714285</v>
      </c>
      <c r="BB67" s="5" t="s">
        <v>44</v>
      </c>
      <c r="BC67" s="3">
        <f t="shared" ref="BC67:BC98" si="140">BB67/B67</f>
        <v>4.5068246201390678E-4</v>
      </c>
    </row>
    <row r="68" spans="1:55" x14ac:dyDescent="0.3">
      <c r="A68" s="50" t="s">
        <v>105</v>
      </c>
      <c r="B68" s="28">
        <v>10600</v>
      </c>
      <c r="C68" s="6">
        <v>239</v>
      </c>
      <c r="D68" s="6">
        <v>10</v>
      </c>
      <c r="E68" s="45">
        <f t="shared" si="104"/>
        <v>2.2547169811320756E-2</v>
      </c>
      <c r="F68" s="45">
        <f t="shared" si="105"/>
        <v>9.4339622641509435E-4</v>
      </c>
      <c r="G68" s="45">
        <f t="shared" si="106"/>
        <v>4.1841004184100417E-2</v>
      </c>
      <c r="H68" s="65">
        <f t="shared" si="107"/>
        <v>0</v>
      </c>
      <c r="I68" s="46">
        <f t="shared" si="108"/>
        <v>0</v>
      </c>
      <c r="J68" s="8">
        <v>226</v>
      </c>
      <c r="K68" s="8">
        <v>10</v>
      </c>
      <c r="L68" s="45">
        <f t="shared" si="109"/>
        <v>2.1320754716981132E-2</v>
      </c>
      <c r="M68" s="45">
        <f t="shared" si="110"/>
        <v>9.4339622641509435E-4</v>
      </c>
      <c r="N68" s="45">
        <f t="shared" si="111"/>
        <v>4.4247787610619468E-2</v>
      </c>
      <c r="O68" s="44">
        <f t="shared" si="112"/>
        <v>1</v>
      </c>
      <c r="P68" s="46">
        <f t="shared" si="113"/>
        <v>0.1111111111111111</v>
      </c>
      <c r="Q68" s="38" t="s">
        <v>541</v>
      </c>
      <c r="R68" s="38" t="s">
        <v>77</v>
      </c>
      <c r="S68" s="23">
        <f t="shared" si="114"/>
        <v>2.0566037735849058E-2</v>
      </c>
      <c r="T68" s="35">
        <f t="shared" si="115"/>
        <v>8.4905660377358489E-4</v>
      </c>
      <c r="U68" s="35">
        <f t="shared" si="116"/>
        <v>4.1284403669724773E-2</v>
      </c>
      <c r="V68" s="5">
        <f t="shared" si="117"/>
        <v>0</v>
      </c>
      <c r="W68" s="36">
        <f t="shared" si="118"/>
        <v>0</v>
      </c>
      <c r="X68" s="6" t="s">
        <v>690</v>
      </c>
      <c r="Y68" s="6" t="s">
        <v>77</v>
      </c>
      <c r="Z68" s="35">
        <f t="shared" si="119"/>
        <v>8.4905660377358489E-4</v>
      </c>
      <c r="AA68" s="35">
        <f t="shared" si="120"/>
        <v>4.3902439024390241E-2</v>
      </c>
      <c r="AB68" s="5">
        <f t="shared" si="121"/>
        <v>0</v>
      </c>
      <c r="AC68" s="36">
        <f t="shared" si="122"/>
        <v>0</v>
      </c>
      <c r="AD68" s="38" t="s">
        <v>590</v>
      </c>
      <c r="AE68" s="38" t="s">
        <v>77</v>
      </c>
      <c r="AF68" s="35">
        <f t="shared" si="123"/>
        <v>8.4905660377358489E-4</v>
      </c>
      <c r="AG68" s="35">
        <f t="shared" si="124"/>
        <v>4.4554455445544552E-2</v>
      </c>
      <c r="AH68" s="5">
        <f t="shared" si="125"/>
        <v>2</v>
      </c>
      <c r="AI68" s="36">
        <f t="shared" si="126"/>
        <v>0.2857142857142857</v>
      </c>
      <c r="AJ68" s="32" t="s">
        <v>243</v>
      </c>
      <c r="AK68" s="32" t="s">
        <v>196</v>
      </c>
      <c r="AL68" s="35">
        <f t="shared" si="127"/>
        <v>6.6037735849056609E-4</v>
      </c>
      <c r="AM68" s="35">
        <f t="shared" si="128"/>
        <v>3.5175879396984924E-2</v>
      </c>
      <c r="AN68" s="5">
        <f t="shared" si="129"/>
        <v>0</v>
      </c>
      <c r="AO68" s="36">
        <f t="shared" si="130"/>
        <v>0</v>
      </c>
      <c r="AP68" s="8">
        <v>7</v>
      </c>
      <c r="AQ68" s="23">
        <f t="shared" si="131"/>
        <v>6.6037735849056609E-4</v>
      </c>
      <c r="AR68" s="8">
        <f t="shared" si="132"/>
        <v>1</v>
      </c>
      <c r="AS68" s="24">
        <f t="shared" si="133"/>
        <v>0.16666666666666666</v>
      </c>
      <c r="AT68" s="8">
        <v>6</v>
      </c>
      <c r="AU68" s="23">
        <f t="shared" si="134"/>
        <v>5.6603773584905663E-4</v>
      </c>
      <c r="AV68" s="10">
        <f t="shared" si="135"/>
        <v>0</v>
      </c>
      <c r="AW68" s="24">
        <f t="shared" si="136"/>
        <v>0</v>
      </c>
      <c r="AX68" s="5">
        <v>6</v>
      </c>
      <c r="AY68" s="11">
        <f t="shared" si="137"/>
        <v>5.6603773584905663E-4</v>
      </c>
      <c r="AZ68" s="13">
        <f t="shared" si="138"/>
        <v>2</v>
      </c>
      <c r="BA68" s="16">
        <f t="shared" si="139"/>
        <v>0.5</v>
      </c>
      <c r="BB68" s="5" t="s">
        <v>101</v>
      </c>
      <c r="BC68" s="3">
        <f t="shared" si="140"/>
        <v>3.7735849056603772E-4</v>
      </c>
    </row>
    <row r="69" spans="1:55" x14ac:dyDescent="0.3">
      <c r="A69" s="49" t="s">
        <v>32</v>
      </c>
      <c r="B69" s="28">
        <v>44896</v>
      </c>
      <c r="C69" s="27">
        <v>1155</v>
      </c>
      <c r="D69" s="6">
        <v>42</v>
      </c>
      <c r="E69" s="45">
        <f t="shared" si="104"/>
        <v>2.5726122594440484E-2</v>
      </c>
      <c r="F69" s="45">
        <f t="shared" si="105"/>
        <v>9.3549536707056313E-4</v>
      </c>
      <c r="G69" s="45">
        <f t="shared" si="106"/>
        <v>3.6363636363636362E-2</v>
      </c>
      <c r="H69" s="65">
        <f t="shared" si="107"/>
        <v>0</v>
      </c>
      <c r="I69" s="46">
        <f t="shared" si="108"/>
        <v>0</v>
      </c>
      <c r="J69" s="27">
        <v>1137</v>
      </c>
      <c r="K69" s="8">
        <v>42</v>
      </c>
      <c r="L69" s="45">
        <f t="shared" si="109"/>
        <v>2.53251960085531E-2</v>
      </c>
      <c r="M69" s="45">
        <f t="shared" si="110"/>
        <v>9.3549536707056313E-4</v>
      </c>
      <c r="N69" s="45">
        <f t="shared" si="111"/>
        <v>3.6939313984168866E-2</v>
      </c>
      <c r="O69" s="44">
        <f t="shared" si="112"/>
        <v>0</v>
      </c>
      <c r="P69" s="46">
        <f t="shared" si="113"/>
        <v>0</v>
      </c>
      <c r="Q69" s="6" t="s">
        <v>883</v>
      </c>
      <c r="R69" s="6" t="s">
        <v>520</v>
      </c>
      <c r="S69" s="23">
        <f t="shared" si="114"/>
        <v>2.4901995723449751E-2</v>
      </c>
      <c r="T69" s="35">
        <f t="shared" si="115"/>
        <v>9.3549536707056313E-4</v>
      </c>
      <c r="U69" s="35">
        <f t="shared" si="116"/>
        <v>3.7567084078711989E-2</v>
      </c>
      <c r="V69" s="5">
        <f t="shared" si="117"/>
        <v>1</v>
      </c>
      <c r="W69" s="36">
        <f t="shared" si="118"/>
        <v>2.4390243902439025E-2</v>
      </c>
      <c r="X69" s="6" t="s">
        <v>684</v>
      </c>
      <c r="Y69" s="6" t="s">
        <v>685</v>
      </c>
      <c r="Z69" s="35">
        <f t="shared" si="119"/>
        <v>9.1322166785459734E-4</v>
      </c>
      <c r="AA69" s="35">
        <f t="shared" si="120"/>
        <v>3.8104089219330853E-2</v>
      </c>
      <c r="AB69" s="5">
        <f t="shared" si="121"/>
        <v>2</v>
      </c>
      <c r="AC69" s="36">
        <f t="shared" si="122"/>
        <v>5.128205128205128E-2</v>
      </c>
      <c r="AD69" s="6" t="s">
        <v>604</v>
      </c>
      <c r="AE69" s="6" t="s">
        <v>545</v>
      </c>
      <c r="AF69" s="35">
        <f t="shared" si="123"/>
        <v>8.6867426942266576E-4</v>
      </c>
      <c r="AG69" s="35">
        <f t="shared" si="124"/>
        <v>3.7284894837476101E-2</v>
      </c>
      <c r="AH69" s="5">
        <f t="shared" si="125"/>
        <v>0</v>
      </c>
      <c r="AI69" s="36">
        <f t="shared" si="126"/>
        <v>0</v>
      </c>
      <c r="AJ69" s="32" t="s">
        <v>376</v>
      </c>
      <c r="AK69" s="32" t="s">
        <v>385</v>
      </c>
      <c r="AL69" s="35">
        <f t="shared" si="127"/>
        <v>8.6867426942266576E-4</v>
      </c>
      <c r="AM69" s="35">
        <f t="shared" si="128"/>
        <v>3.8272816486751716E-2</v>
      </c>
      <c r="AN69" s="5">
        <f t="shared" si="129"/>
        <v>5</v>
      </c>
      <c r="AO69" s="36">
        <f t="shared" si="130"/>
        <v>0.14705882352941177</v>
      </c>
      <c r="AP69" s="8">
        <v>34</v>
      </c>
      <c r="AQ69" s="23">
        <f t="shared" si="131"/>
        <v>7.5730577334283682E-4</v>
      </c>
      <c r="AR69" s="8">
        <f t="shared" si="132"/>
        <v>0</v>
      </c>
      <c r="AS69" s="24">
        <f t="shared" si="133"/>
        <v>0</v>
      </c>
      <c r="AT69" s="8">
        <v>34</v>
      </c>
      <c r="AU69" s="23">
        <f t="shared" si="134"/>
        <v>7.5730577334283682E-4</v>
      </c>
      <c r="AV69" s="10">
        <f t="shared" si="135"/>
        <v>1</v>
      </c>
      <c r="AW69" s="24">
        <f t="shared" si="136"/>
        <v>3.0303030303030304E-2</v>
      </c>
      <c r="AX69" s="8">
        <v>33</v>
      </c>
      <c r="AY69" s="11">
        <f t="shared" si="137"/>
        <v>7.3503207412687103E-4</v>
      </c>
      <c r="AZ69" s="13">
        <f t="shared" si="138"/>
        <v>0</v>
      </c>
      <c r="BA69" s="16">
        <f t="shared" si="139"/>
        <v>0</v>
      </c>
      <c r="BB69" s="8">
        <v>33</v>
      </c>
      <c r="BC69" s="3">
        <f t="shared" si="140"/>
        <v>7.3503207412687103E-4</v>
      </c>
    </row>
    <row r="70" spans="1:55" x14ac:dyDescent="0.3">
      <c r="A70" s="49" t="s">
        <v>12</v>
      </c>
      <c r="B70" s="28">
        <v>185741</v>
      </c>
      <c r="C70" s="27">
        <v>4933</v>
      </c>
      <c r="D70" s="6">
        <v>170</v>
      </c>
      <c r="E70" s="45">
        <f t="shared" si="104"/>
        <v>2.6558487356049553E-2</v>
      </c>
      <c r="F70" s="45">
        <f t="shared" si="105"/>
        <v>9.1525295976655667E-4</v>
      </c>
      <c r="G70" s="45">
        <f t="shared" si="106"/>
        <v>3.4461787958645858E-2</v>
      </c>
      <c r="H70" s="65">
        <f t="shared" si="107"/>
        <v>4</v>
      </c>
      <c r="I70" s="46">
        <f t="shared" si="108"/>
        <v>2.4096385542168676E-2</v>
      </c>
      <c r="J70" s="27">
        <v>4855</v>
      </c>
      <c r="K70" s="8">
        <v>166</v>
      </c>
      <c r="L70" s="45">
        <f t="shared" si="109"/>
        <v>2.6138547762744897E-2</v>
      </c>
      <c r="M70" s="45">
        <f t="shared" si="110"/>
        <v>8.9371759600734356E-4</v>
      </c>
      <c r="N70" s="45">
        <f t="shared" si="111"/>
        <v>3.4191555097837278E-2</v>
      </c>
      <c r="O70" s="44">
        <f t="shared" si="112"/>
        <v>2</v>
      </c>
      <c r="P70" s="46">
        <f t="shared" si="113"/>
        <v>1.2195121951219513E-2</v>
      </c>
      <c r="Q70" s="6" t="s">
        <v>810</v>
      </c>
      <c r="R70" s="6" t="s">
        <v>886</v>
      </c>
      <c r="S70" s="23">
        <f t="shared" si="114"/>
        <v>2.5637850555343192E-2</v>
      </c>
      <c r="T70" s="35">
        <f t="shared" si="115"/>
        <v>8.82949914127737E-4</v>
      </c>
      <c r="U70" s="35">
        <f t="shared" si="116"/>
        <v>3.4439311213775727E-2</v>
      </c>
      <c r="V70" s="5">
        <f t="shared" si="117"/>
        <v>6</v>
      </c>
      <c r="W70" s="36">
        <f t="shared" si="118"/>
        <v>3.7974683544303799E-2</v>
      </c>
      <c r="X70" s="6" t="s">
        <v>688</v>
      </c>
      <c r="Y70" s="6" t="s">
        <v>689</v>
      </c>
      <c r="Z70" s="35">
        <f t="shared" si="119"/>
        <v>8.5064686848891733E-4</v>
      </c>
      <c r="AA70" s="35">
        <f t="shared" si="120"/>
        <v>3.4603591765221202E-2</v>
      </c>
      <c r="AB70" s="5">
        <f t="shared" si="121"/>
        <v>6</v>
      </c>
      <c r="AC70" s="36">
        <f t="shared" si="122"/>
        <v>3.9473684210526314E-2</v>
      </c>
      <c r="AD70" s="6" t="s">
        <v>494</v>
      </c>
      <c r="AE70" s="6" t="s">
        <v>495</v>
      </c>
      <c r="AF70" s="35">
        <f t="shared" si="123"/>
        <v>8.1834382285009776E-4</v>
      </c>
      <c r="AG70" s="35">
        <f t="shared" si="124"/>
        <v>3.9114770972722597E-2</v>
      </c>
      <c r="AH70" s="5">
        <f t="shared" si="125"/>
        <v>-10</v>
      </c>
      <c r="AI70" s="36">
        <f t="shared" si="126"/>
        <v>-6.1728395061728392E-2</v>
      </c>
      <c r="AJ70" s="32" t="s">
        <v>286</v>
      </c>
      <c r="AK70" s="32" t="s">
        <v>287</v>
      </c>
      <c r="AL70" s="35">
        <f t="shared" si="127"/>
        <v>8.7218223224813044E-4</v>
      </c>
      <c r="AM70" s="35">
        <f t="shared" si="128"/>
        <v>4.2710255734247297E-2</v>
      </c>
      <c r="AN70" s="5">
        <f t="shared" si="129"/>
        <v>34</v>
      </c>
      <c r="AO70" s="36">
        <f t="shared" si="130"/>
        <v>0.265625</v>
      </c>
      <c r="AP70" s="8">
        <v>128</v>
      </c>
      <c r="AQ70" s="23">
        <f t="shared" si="131"/>
        <v>6.8913164029481917E-4</v>
      </c>
      <c r="AR70" s="8">
        <f t="shared" si="132"/>
        <v>-12</v>
      </c>
      <c r="AS70" s="24">
        <f t="shared" si="133"/>
        <v>-8.5714285714285715E-2</v>
      </c>
      <c r="AT70" s="8">
        <v>140</v>
      </c>
      <c r="AU70" s="23">
        <f t="shared" si="134"/>
        <v>7.5373773157245841E-4</v>
      </c>
      <c r="AV70" s="10">
        <f t="shared" si="135"/>
        <v>4</v>
      </c>
      <c r="AW70" s="24">
        <f t="shared" si="136"/>
        <v>2.9411764705882353E-2</v>
      </c>
      <c r="AX70" s="8">
        <v>136</v>
      </c>
      <c r="AY70" s="11">
        <f t="shared" si="137"/>
        <v>7.322023678132453E-4</v>
      </c>
      <c r="AZ70" s="13">
        <f t="shared" si="138"/>
        <v>26</v>
      </c>
      <c r="BA70" s="16">
        <f t="shared" si="139"/>
        <v>0.23636363636363636</v>
      </c>
      <c r="BB70" s="8">
        <v>110</v>
      </c>
      <c r="BC70" s="3">
        <f t="shared" si="140"/>
        <v>5.9222250337836015E-4</v>
      </c>
    </row>
    <row r="71" spans="1:55" x14ac:dyDescent="0.3">
      <c r="A71" s="49" t="s">
        <v>7</v>
      </c>
      <c r="B71" s="28">
        <v>241010</v>
      </c>
      <c r="C71" s="27">
        <v>6609</v>
      </c>
      <c r="D71" s="6">
        <v>214</v>
      </c>
      <c r="E71" s="45">
        <f t="shared" si="104"/>
        <v>2.7422098668105056E-2</v>
      </c>
      <c r="F71" s="45">
        <f t="shared" si="105"/>
        <v>8.8792996141238956E-4</v>
      </c>
      <c r="G71" s="45">
        <f t="shared" si="106"/>
        <v>3.2380087759116355E-2</v>
      </c>
      <c r="H71" s="65">
        <f t="shared" si="107"/>
        <v>1</v>
      </c>
      <c r="I71" s="46">
        <f t="shared" si="108"/>
        <v>4.6948356807511738E-3</v>
      </c>
      <c r="J71" s="27">
        <v>6495</v>
      </c>
      <c r="K71" s="8">
        <v>213</v>
      </c>
      <c r="L71" s="45">
        <f t="shared" si="109"/>
        <v>2.6949089249408739E-2</v>
      </c>
      <c r="M71" s="45">
        <f t="shared" si="110"/>
        <v>8.8378075598522887E-4</v>
      </c>
      <c r="N71" s="45">
        <f t="shared" si="111"/>
        <v>3.2794457274826792E-2</v>
      </c>
      <c r="O71" s="44">
        <f t="shared" si="112"/>
        <v>5</v>
      </c>
      <c r="P71" s="46">
        <f t="shared" si="113"/>
        <v>2.403846153846154E-2</v>
      </c>
      <c r="Q71" s="38" t="s">
        <v>878</v>
      </c>
      <c r="R71" s="38" t="s">
        <v>896</v>
      </c>
      <c r="S71" s="23">
        <f t="shared" si="114"/>
        <v>2.6496825857848221E-2</v>
      </c>
      <c r="T71" s="35">
        <f t="shared" si="115"/>
        <v>8.630347288494253E-4</v>
      </c>
      <c r="U71" s="35">
        <f t="shared" si="116"/>
        <v>3.2571249608518635E-2</v>
      </c>
      <c r="V71" s="5">
        <f t="shared" si="117"/>
        <v>5</v>
      </c>
      <c r="W71" s="36">
        <f t="shared" si="118"/>
        <v>2.4630541871921183E-2</v>
      </c>
      <c r="X71" s="6" t="s">
        <v>691</v>
      </c>
      <c r="Y71" s="6" t="s">
        <v>424</v>
      </c>
      <c r="Z71" s="35">
        <f t="shared" si="119"/>
        <v>8.4228870171362184E-4</v>
      </c>
      <c r="AA71" s="35">
        <f t="shared" si="120"/>
        <v>3.3148269105160028E-2</v>
      </c>
      <c r="AB71" s="5">
        <f t="shared" si="121"/>
        <v>1</v>
      </c>
      <c r="AC71" s="36">
        <f t="shared" si="122"/>
        <v>4.9504950495049506E-3</v>
      </c>
      <c r="AD71" s="38" t="s">
        <v>595</v>
      </c>
      <c r="AE71" s="38" t="s">
        <v>590</v>
      </c>
      <c r="AF71" s="35">
        <f t="shared" si="123"/>
        <v>8.3813949628646115E-4</v>
      </c>
      <c r="AG71" s="35">
        <f t="shared" si="124"/>
        <v>3.4418129153177712E-2</v>
      </c>
      <c r="AH71" s="5">
        <f t="shared" si="125"/>
        <v>7</v>
      </c>
      <c r="AI71" s="36">
        <f t="shared" si="126"/>
        <v>3.5897435897435895E-2</v>
      </c>
      <c r="AJ71" s="32" t="s">
        <v>392</v>
      </c>
      <c r="AK71" s="32" t="s">
        <v>393</v>
      </c>
      <c r="AL71" s="35">
        <f t="shared" si="127"/>
        <v>8.090950582963362E-4</v>
      </c>
      <c r="AM71" s="35">
        <f t="shared" si="128"/>
        <v>3.3948467966573817E-2</v>
      </c>
      <c r="AN71" s="5">
        <f t="shared" si="129"/>
        <v>15</v>
      </c>
      <c r="AO71" s="36">
        <f t="shared" si="130"/>
        <v>8.3333333333333329E-2</v>
      </c>
      <c r="AP71" s="8">
        <v>180</v>
      </c>
      <c r="AQ71" s="23">
        <f t="shared" si="131"/>
        <v>7.4685697688892582E-4</v>
      </c>
      <c r="AR71" s="8">
        <f t="shared" si="132"/>
        <v>28</v>
      </c>
      <c r="AS71" s="24">
        <f t="shared" si="133"/>
        <v>0.18421052631578946</v>
      </c>
      <c r="AT71" s="8">
        <v>152</v>
      </c>
      <c r="AU71" s="23">
        <f t="shared" si="134"/>
        <v>6.3067922492842624E-4</v>
      </c>
      <c r="AV71" s="10">
        <f t="shared" si="135"/>
        <v>3</v>
      </c>
      <c r="AW71" s="24">
        <f t="shared" si="136"/>
        <v>2.0134228187919462E-2</v>
      </c>
      <c r="AX71" s="7">
        <v>149</v>
      </c>
      <c r="AY71" s="11">
        <f t="shared" si="137"/>
        <v>6.1823160864694416E-4</v>
      </c>
      <c r="AZ71" s="13">
        <f t="shared" si="138"/>
        <v>10</v>
      </c>
      <c r="BA71" s="16">
        <f t="shared" si="139"/>
        <v>7.1942446043165464E-2</v>
      </c>
      <c r="BB71" s="7">
        <v>139</v>
      </c>
      <c r="BC71" s="3">
        <f t="shared" si="140"/>
        <v>5.7673955437533714E-4</v>
      </c>
    </row>
    <row r="72" spans="1:55" x14ac:dyDescent="0.3">
      <c r="A72" s="50" t="s">
        <v>120</v>
      </c>
      <c r="B72" s="20">
        <v>9043</v>
      </c>
      <c r="C72" s="38">
        <v>385</v>
      </c>
      <c r="D72" s="38">
        <v>8</v>
      </c>
      <c r="E72" s="45">
        <f t="shared" si="104"/>
        <v>4.2574366913634858E-2</v>
      </c>
      <c r="F72" s="45">
        <f t="shared" si="105"/>
        <v>8.8466216963397108E-4</v>
      </c>
      <c r="G72" s="45">
        <f t="shared" si="106"/>
        <v>2.0779220779220779E-2</v>
      </c>
      <c r="H72" s="65">
        <f t="shared" si="107"/>
        <v>0</v>
      </c>
      <c r="I72" s="46">
        <f t="shared" si="108"/>
        <v>0</v>
      </c>
      <c r="J72" s="8">
        <v>382</v>
      </c>
      <c r="K72" s="8">
        <v>8</v>
      </c>
      <c r="L72" s="45">
        <f t="shared" si="109"/>
        <v>4.2242618600022118E-2</v>
      </c>
      <c r="M72" s="45">
        <f t="shared" si="110"/>
        <v>8.8466216963397108E-4</v>
      </c>
      <c r="N72" s="45">
        <f t="shared" si="111"/>
        <v>2.0942408376963352E-2</v>
      </c>
      <c r="O72" s="44">
        <f t="shared" si="112"/>
        <v>0</v>
      </c>
      <c r="P72" s="46">
        <f t="shared" si="113"/>
        <v>0</v>
      </c>
      <c r="Q72" s="6" t="s">
        <v>636</v>
      </c>
      <c r="R72" s="6" t="s">
        <v>81</v>
      </c>
      <c r="S72" s="23">
        <f t="shared" si="114"/>
        <v>4.1579121972796639E-2</v>
      </c>
      <c r="T72" s="35">
        <f t="shared" si="115"/>
        <v>8.8466216963397108E-4</v>
      </c>
      <c r="U72" s="35">
        <f t="shared" si="116"/>
        <v>2.1276595744680851E-2</v>
      </c>
      <c r="V72" s="5">
        <f t="shared" si="117"/>
        <v>3</v>
      </c>
      <c r="W72" s="36">
        <f t="shared" si="118"/>
        <v>0.6</v>
      </c>
      <c r="X72" s="6" t="s">
        <v>721</v>
      </c>
      <c r="Y72" s="6" t="s">
        <v>97</v>
      </c>
      <c r="Z72" s="35">
        <f t="shared" si="119"/>
        <v>5.5291385602123191E-4</v>
      </c>
      <c r="AA72" s="35">
        <f t="shared" si="120"/>
        <v>1.4005602240896359E-2</v>
      </c>
      <c r="AB72" s="5">
        <f t="shared" si="121"/>
        <v>1</v>
      </c>
      <c r="AC72" s="36">
        <f t="shared" si="122"/>
        <v>0.25</v>
      </c>
      <c r="AD72" s="6" t="s">
        <v>543</v>
      </c>
      <c r="AE72" s="6" t="s">
        <v>101</v>
      </c>
      <c r="AF72" s="35">
        <f t="shared" si="123"/>
        <v>4.4233108481698554E-4</v>
      </c>
      <c r="AG72" s="35">
        <f t="shared" si="124"/>
        <v>1.1494252873563218E-2</v>
      </c>
      <c r="AH72" s="5">
        <f t="shared" si="125"/>
        <v>0</v>
      </c>
      <c r="AI72" s="36">
        <f t="shared" si="126"/>
        <v>0</v>
      </c>
      <c r="AJ72" s="32" t="s">
        <v>340</v>
      </c>
      <c r="AK72" s="32" t="s">
        <v>240</v>
      </c>
      <c r="AL72" s="35">
        <f t="shared" si="127"/>
        <v>4.4233108481698554E-4</v>
      </c>
      <c r="AM72" s="35">
        <f t="shared" si="128"/>
        <v>1.1730205278592375E-2</v>
      </c>
      <c r="AN72" s="5">
        <f t="shared" si="129"/>
        <v>1</v>
      </c>
      <c r="AO72" s="36">
        <f t="shared" si="130"/>
        <v>0.33333333333333331</v>
      </c>
      <c r="AP72" s="5">
        <v>3</v>
      </c>
      <c r="AQ72" s="23">
        <f t="shared" si="131"/>
        <v>3.3174831361273911E-4</v>
      </c>
      <c r="AR72" s="8">
        <f t="shared" si="132"/>
        <v>0</v>
      </c>
      <c r="AS72" s="24">
        <f t="shared" si="133"/>
        <v>0</v>
      </c>
      <c r="AT72" s="5">
        <v>3</v>
      </c>
      <c r="AU72" s="23">
        <f t="shared" si="134"/>
        <v>3.3174831361273911E-4</v>
      </c>
      <c r="AV72" s="10">
        <f t="shared" si="135"/>
        <v>0</v>
      </c>
      <c r="AW72" s="24">
        <f t="shared" si="136"/>
        <v>0</v>
      </c>
      <c r="AX72" s="5">
        <v>3</v>
      </c>
      <c r="AY72" s="11">
        <f t="shared" si="137"/>
        <v>3.3174831361273911E-4</v>
      </c>
      <c r="AZ72" s="13">
        <f t="shared" si="138"/>
        <v>1</v>
      </c>
      <c r="BA72" s="16">
        <f t="shared" si="139"/>
        <v>0.5</v>
      </c>
      <c r="BB72" s="5" t="s">
        <v>114</v>
      </c>
      <c r="BC72" s="3">
        <f t="shared" si="140"/>
        <v>2.2116554240849277E-4</v>
      </c>
    </row>
    <row r="73" spans="1:55" x14ac:dyDescent="0.3">
      <c r="A73" s="49" t="s">
        <v>103</v>
      </c>
      <c r="B73" s="28">
        <v>6837</v>
      </c>
      <c r="C73" s="6">
        <v>407</v>
      </c>
      <c r="D73" s="6">
        <v>6</v>
      </c>
      <c r="E73" s="45">
        <f t="shared" si="104"/>
        <v>5.9529033201696648E-2</v>
      </c>
      <c r="F73" s="45">
        <f t="shared" si="105"/>
        <v>8.7757788503729707E-4</v>
      </c>
      <c r="G73" s="45">
        <f t="shared" si="106"/>
        <v>1.4742014742014743E-2</v>
      </c>
      <c r="H73" s="65">
        <f t="shared" si="107"/>
        <v>0</v>
      </c>
      <c r="I73" s="46">
        <f t="shared" si="108"/>
        <v>0</v>
      </c>
      <c r="J73" s="8">
        <v>165</v>
      </c>
      <c r="K73" s="8">
        <v>6</v>
      </c>
      <c r="L73" s="45">
        <f t="shared" si="109"/>
        <v>2.413339183852567E-2</v>
      </c>
      <c r="M73" s="45">
        <f t="shared" si="110"/>
        <v>8.7757788503729707E-4</v>
      </c>
      <c r="N73" s="45">
        <f t="shared" si="111"/>
        <v>3.6363636363636362E-2</v>
      </c>
      <c r="O73" s="44">
        <f t="shared" si="112"/>
        <v>1</v>
      </c>
      <c r="P73" s="46">
        <f t="shared" si="113"/>
        <v>0.2</v>
      </c>
      <c r="Q73" s="39" t="s">
        <v>788</v>
      </c>
      <c r="R73" s="39" t="s">
        <v>97</v>
      </c>
      <c r="S73" s="23">
        <f t="shared" si="114"/>
        <v>2.3255813953488372E-2</v>
      </c>
      <c r="T73" s="35">
        <f t="shared" si="115"/>
        <v>7.3131490419774754E-4</v>
      </c>
      <c r="U73" s="35">
        <f t="shared" si="116"/>
        <v>3.1446540880503145E-2</v>
      </c>
      <c r="V73" s="5">
        <f t="shared" si="117"/>
        <v>0</v>
      </c>
      <c r="W73" s="36">
        <f t="shared" si="118"/>
        <v>0</v>
      </c>
      <c r="X73" s="6" t="s">
        <v>701</v>
      </c>
      <c r="Y73" s="6" t="s">
        <v>97</v>
      </c>
      <c r="Z73" s="35">
        <f t="shared" si="119"/>
        <v>7.3131490419774754E-4</v>
      </c>
      <c r="AA73" s="35">
        <f t="shared" si="120"/>
        <v>3.4965034965034968E-2</v>
      </c>
      <c r="AB73" s="5">
        <f t="shared" si="121"/>
        <v>0</v>
      </c>
      <c r="AC73" s="36">
        <f t="shared" si="122"/>
        <v>0</v>
      </c>
      <c r="AD73" s="6" t="s">
        <v>458</v>
      </c>
      <c r="AE73" s="6" t="s">
        <v>97</v>
      </c>
      <c r="AF73" s="35">
        <f t="shared" si="123"/>
        <v>7.3131490419774754E-4</v>
      </c>
      <c r="AG73" s="35">
        <f t="shared" si="124"/>
        <v>3.6764705882352942E-2</v>
      </c>
      <c r="AH73" s="5">
        <f t="shared" si="125"/>
        <v>0</v>
      </c>
      <c r="AI73" s="36">
        <f t="shared" si="126"/>
        <v>0</v>
      </c>
      <c r="AJ73" s="34" t="s">
        <v>248</v>
      </c>
      <c r="AK73" s="34" t="s">
        <v>219</v>
      </c>
      <c r="AL73" s="35">
        <f t="shared" si="127"/>
        <v>7.3131490419774754E-4</v>
      </c>
      <c r="AM73" s="35">
        <f t="shared" si="128"/>
        <v>3.7313432835820892E-2</v>
      </c>
      <c r="AN73" s="5">
        <f t="shared" si="129"/>
        <v>1</v>
      </c>
      <c r="AO73" s="36">
        <f t="shared" si="130"/>
        <v>0.25</v>
      </c>
      <c r="AP73" s="8">
        <v>4</v>
      </c>
      <c r="AQ73" s="23">
        <f t="shared" si="131"/>
        <v>5.8505192335819801E-4</v>
      </c>
      <c r="AR73" s="8">
        <f t="shared" si="132"/>
        <v>0</v>
      </c>
      <c r="AS73" s="24">
        <f t="shared" si="133"/>
        <v>0</v>
      </c>
      <c r="AT73" s="8">
        <v>4</v>
      </c>
      <c r="AU73" s="23">
        <f t="shared" si="134"/>
        <v>5.8505192335819801E-4</v>
      </c>
      <c r="AV73" s="10">
        <f t="shared" si="135"/>
        <v>0</v>
      </c>
      <c r="AW73" s="24">
        <f t="shared" si="136"/>
        <v>0</v>
      </c>
      <c r="AX73" s="8">
        <v>4</v>
      </c>
      <c r="AY73" s="11">
        <f t="shared" si="137"/>
        <v>5.8505192335819801E-4</v>
      </c>
      <c r="AZ73" s="13">
        <f t="shared" si="138"/>
        <v>0</v>
      </c>
      <c r="BA73" s="16">
        <f t="shared" si="139"/>
        <v>0</v>
      </c>
      <c r="BB73" s="8" t="s">
        <v>101</v>
      </c>
      <c r="BC73" s="3">
        <f t="shared" si="140"/>
        <v>5.8505192335819801E-4</v>
      </c>
    </row>
    <row r="74" spans="1:55" x14ac:dyDescent="0.3">
      <c r="A74" s="50" t="s">
        <v>57</v>
      </c>
      <c r="B74" s="42">
        <v>24216</v>
      </c>
      <c r="C74" s="38">
        <v>665</v>
      </c>
      <c r="D74" s="38">
        <v>21</v>
      </c>
      <c r="E74" s="45">
        <f t="shared" si="104"/>
        <v>2.7461182689131152E-2</v>
      </c>
      <c r="F74" s="45">
        <f t="shared" si="105"/>
        <v>8.6719524281466797E-4</v>
      </c>
      <c r="G74" s="45">
        <f t="shared" si="106"/>
        <v>3.1578947368421054E-2</v>
      </c>
      <c r="H74" s="65">
        <f t="shared" si="107"/>
        <v>0</v>
      </c>
      <c r="I74" s="46">
        <f t="shared" si="108"/>
        <v>0</v>
      </c>
      <c r="J74" s="8">
        <v>651</v>
      </c>
      <c r="K74" s="8">
        <v>21</v>
      </c>
      <c r="L74" s="45">
        <f t="shared" si="109"/>
        <v>2.6883052527254706E-2</v>
      </c>
      <c r="M74" s="45">
        <f t="shared" si="110"/>
        <v>8.6719524281466797E-4</v>
      </c>
      <c r="N74" s="45">
        <f t="shared" si="111"/>
        <v>3.2258064516129031E-2</v>
      </c>
      <c r="O74" s="44">
        <f t="shared" si="112"/>
        <v>0</v>
      </c>
      <c r="P74" s="46">
        <f t="shared" si="113"/>
        <v>0</v>
      </c>
      <c r="Q74" s="6" t="s">
        <v>419</v>
      </c>
      <c r="R74" s="6" t="s">
        <v>44</v>
      </c>
      <c r="S74" s="23">
        <f t="shared" si="114"/>
        <v>2.6263627353815659E-2</v>
      </c>
      <c r="T74" s="35">
        <f t="shared" si="115"/>
        <v>8.6719524281466797E-4</v>
      </c>
      <c r="U74" s="35">
        <f t="shared" si="116"/>
        <v>3.3018867924528301E-2</v>
      </c>
      <c r="V74" s="5">
        <f t="shared" si="117"/>
        <v>2</v>
      </c>
      <c r="W74" s="36">
        <f t="shared" si="118"/>
        <v>0.10526315789473684</v>
      </c>
      <c r="X74" s="6" t="s">
        <v>696</v>
      </c>
      <c r="Y74" s="6" t="s">
        <v>597</v>
      </c>
      <c r="Z74" s="35">
        <f t="shared" si="119"/>
        <v>7.8460521968946146E-4</v>
      </c>
      <c r="AA74" s="35">
        <f t="shared" si="120"/>
        <v>3.1404958677685953E-2</v>
      </c>
      <c r="AB74" s="5">
        <f t="shared" si="121"/>
        <v>1</v>
      </c>
      <c r="AC74" s="36">
        <f t="shared" si="122"/>
        <v>5.5555555555555552E-2</v>
      </c>
      <c r="AD74" s="6" t="s">
        <v>443</v>
      </c>
      <c r="AE74" s="6" t="s">
        <v>442</v>
      </c>
      <c r="AF74" s="35">
        <f t="shared" si="123"/>
        <v>7.4331020812685826E-4</v>
      </c>
      <c r="AG74" s="35">
        <f t="shared" si="124"/>
        <v>3.098106712564544E-2</v>
      </c>
      <c r="AH74" s="5">
        <f t="shared" si="125"/>
        <v>0</v>
      </c>
      <c r="AI74" s="36">
        <f t="shared" si="126"/>
        <v>0</v>
      </c>
      <c r="AJ74" s="32" t="s">
        <v>230</v>
      </c>
      <c r="AK74" s="32" t="s">
        <v>214</v>
      </c>
      <c r="AL74" s="35">
        <f t="shared" si="127"/>
        <v>7.4331020812685826E-4</v>
      </c>
      <c r="AM74" s="35">
        <f t="shared" si="128"/>
        <v>3.1523642732049037E-2</v>
      </c>
      <c r="AN74" s="5">
        <f t="shared" si="129"/>
        <v>1</v>
      </c>
      <c r="AO74" s="36">
        <f t="shared" si="130"/>
        <v>5.8823529411764705E-2</v>
      </c>
      <c r="AP74" s="5">
        <v>17</v>
      </c>
      <c r="AQ74" s="23">
        <f t="shared" si="131"/>
        <v>7.0201519656425506E-4</v>
      </c>
      <c r="AR74" s="8">
        <f t="shared" si="132"/>
        <v>1</v>
      </c>
      <c r="AS74" s="24">
        <f t="shared" si="133"/>
        <v>6.25E-2</v>
      </c>
      <c r="AT74" s="5">
        <v>16</v>
      </c>
      <c r="AU74" s="23">
        <f t="shared" si="134"/>
        <v>6.6072018500165175E-4</v>
      </c>
      <c r="AV74" s="10">
        <f t="shared" si="135"/>
        <v>0</v>
      </c>
      <c r="AW74" s="24">
        <f t="shared" si="136"/>
        <v>0</v>
      </c>
      <c r="AX74" s="5">
        <v>16</v>
      </c>
      <c r="AY74" s="11">
        <f t="shared" si="137"/>
        <v>6.6072018500165175E-4</v>
      </c>
      <c r="AZ74" s="13">
        <f t="shared" si="138"/>
        <v>0</v>
      </c>
      <c r="BA74" s="16">
        <f t="shared" si="139"/>
        <v>0</v>
      </c>
      <c r="BB74" s="5" t="s">
        <v>58</v>
      </c>
      <c r="BC74" s="3">
        <f t="shared" si="140"/>
        <v>6.6072018500165175E-4</v>
      </c>
    </row>
    <row r="75" spans="1:55" x14ac:dyDescent="0.3">
      <c r="A75" s="49" t="s">
        <v>53</v>
      </c>
      <c r="B75" s="28">
        <v>35377</v>
      </c>
      <c r="C75" s="6">
        <v>829</v>
      </c>
      <c r="D75" s="6">
        <v>30</v>
      </c>
      <c r="E75" s="45">
        <f t="shared" si="104"/>
        <v>2.3433304124148457E-2</v>
      </c>
      <c r="F75" s="45">
        <f t="shared" si="105"/>
        <v>8.4800859315374393E-4</v>
      </c>
      <c r="G75" s="45">
        <f t="shared" si="106"/>
        <v>3.6188178528347409E-2</v>
      </c>
      <c r="H75" s="65">
        <f t="shared" si="107"/>
        <v>0</v>
      </c>
      <c r="I75" s="46">
        <f t="shared" si="108"/>
        <v>0</v>
      </c>
      <c r="J75" s="8">
        <v>820</v>
      </c>
      <c r="K75" s="8">
        <v>30</v>
      </c>
      <c r="L75" s="45">
        <f t="shared" si="109"/>
        <v>2.3178901546202335E-2</v>
      </c>
      <c r="M75" s="45">
        <f t="shared" si="110"/>
        <v>8.4800859315374393E-4</v>
      </c>
      <c r="N75" s="45">
        <f t="shared" si="111"/>
        <v>3.6585365853658534E-2</v>
      </c>
      <c r="O75" s="44">
        <f t="shared" si="112"/>
        <v>0</v>
      </c>
      <c r="P75" s="46">
        <f t="shared" si="113"/>
        <v>0</v>
      </c>
      <c r="Q75" s="6" t="s">
        <v>804</v>
      </c>
      <c r="R75" s="6" t="s">
        <v>560</v>
      </c>
      <c r="S75" s="23">
        <f t="shared" si="114"/>
        <v>2.2641829437204965E-2</v>
      </c>
      <c r="T75" s="35">
        <f t="shared" si="115"/>
        <v>8.4800859315374393E-4</v>
      </c>
      <c r="U75" s="35">
        <f t="shared" si="116"/>
        <v>3.7453183520599252E-2</v>
      </c>
      <c r="V75" s="5">
        <f t="shared" si="117"/>
        <v>2</v>
      </c>
      <c r="W75" s="36">
        <f t="shared" si="118"/>
        <v>7.1428571428571425E-2</v>
      </c>
      <c r="X75" s="6" t="s">
        <v>695</v>
      </c>
      <c r="Y75" s="6" t="s">
        <v>414</v>
      </c>
      <c r="Z75" s="35">
        <f t="shared" si="119"/>
        <v>7.914746869434944E-4</v>
      </c>
      <c r="AA75" s="35">
        <f t="shared" si="120"/>
        <v>3.689064558629776E-2</v>
      </c>
      <c r="AB75" s="5">
        <f t="shared" si="121"/>
        <v>1</v>
      </c>
      <c r="AC75" s="36">
        <f t="shared" si="122"/>
        <v>3.7037037037037035E-2</v>
      </c>
      <c r="AD75" s="6" t="s">
        <v>485</v>
      </c>
      <c r="AE75" s="6" t="s">
        <v>486</v>
      </c>
      <c r="AF75" s="35">
        <f t="shared" si="123"/>
        <v>7.6320773383836953E-4</v>
      </c>
      <c r="AG75" s="35">
        <f t="shared" si="124"/>
        <v>3.6290322580645164E-2</v>
      </c>
      <c r="AH75" s="5">
        <f t="shared" si="125"/>
        <v>0</v>
      </c>
      <c r="AI75" s="36">
        <f t="shared" si="126"/>
        <v>0</v>
      </c>
      <c r="AJ75" s="32" t="s">
        <v>277</v>
      </c>
      <c r="AK75" s="32" t="s">
        <v>197</v>
      </c>
      <c r="AL75" s="35">
        <f t="shared" si="127"/>
        <v>7.6320773383836953E-4</v>
      </c>
      <c r="AM75" s="35">
        <f t="shared" si="128"/>
        <v>3.6734693877551024E-2</v>
      </c>
      <c r="AN75" s="5">
        <f t="shared" si="129"/>
        <v>2</v>
      </c>
      <c r="AO75" s="36">
        <f t="shared" si="130"/>
        <v>0.08</v>
      </c>
      <c r="AP75" s="8">
        <v>25</v>
      </c>
      <c r="AQ75" s="23">
        <f t="shared" si="131"/>
        <v>7.0667382762812001E-4</v>
      </c>
      <c r="AR75" s="8">
        <f t="shared" si="132"/>
        <v>2</v>
      </c>
      <c r="AS75" s="24">
        <f t="shared" si="133"/>
        <v>8.6956521739130432E-2</v>
      </c>
      <c r="AT75" s="8">
        <v>23</v>
      </c>
      <c r="AU75" s="23">
        <f t="shared" si="134"/>
        <v>6.5013992141787038E-4</v>
      </c>
      <c r="AV75" s="10">
        <f t="shared" si="135"/>
        <v>1</v>
      </c>
      <c r="AW75" s="24">
        <f t="shared" si="136"/>
        <v>4.5454545454545456E-2</v>
      </c>
      <c r="AX75" s="5">
        <v>22</v>
      </c>
      <c r="AY75" s="11">
        <f t="shared" si="137"/>
        <v>6.2187296831274562E-4</v>
      </c>
      <c r="AZ75" s="13">
        <f t="shared" si="138"/>
        <v>0</v>
      </c>
      <c r="BA75" s="16">
        <f t="shared" si="139"/>
        <v>0</v>
      </c>
      <c r="BB75" s="5" t="s">
        <v>41</v>
      </c>
      <c r="BC75" s="3">
        <f t="shared" si="140"/>
        <v>6.2187296831274562E-4</v>
      </c>
    </row>
    <row r="76" spans="1:55" x14ac:dyDescent="0.3">
      <c r="A76" s="51" t="s">
        <v>30</v>
      </c>
      <c r="B76" s="59">
        <v>75246</v>
      </c>
      <c r="C76" s="63">
        <v>1689</v>
      </c>
      <c r="D76" s="39">
        <v>63</v>
      </c>
      <c r="E76" s="45">
        <f t="shared" si="104"/>
        <v>2.2446375887090343E-2</v>
      </c>
      <c r="F76" s="45">
        <f t="shared" si="105"/>
        <v>8.3725380751136272E-4</v>
      </c>
      <c r="G76" s="45">
        <f t="shared" si="106"/>
        <v>3.7300177619893425E-2</v>
      </c>
      <c r="H76" s="65">
        <f t="shared" si="107"/>
        <v>1</v>
      </c>
      <c r="I76" s="46">
        <f t="shared" si="108"/>
        <v>1.6129032258064516E-2</v>
      </c>
      <c r="J76" s="27">
        <v>1645</v>
      </c>
      <c r="K76" s="8">
        <v>62</v>
      </c>
      <c r="L76" s="45">
        <f t="shared" si="109"/>
        <v>2.1861627196130027E-2</v>
      </c>
      <c r="M76" s="45">
        <f t="shared" si="110"/>
        <v>8.2396406453499188E-4</v>
      </c>
      <c r="N76" s="45">
        <f t="shared" si="111"/>
        <v>3.7689969604863219E-2</v>
      </c>
      <c r="O76" s="44">
        <f t="shared" si="112"/>
        <v>2</v>
      </c>
      <c r="P76" s="46">
        <f t="shared" si="113"/>
        <v>3.3333333333333333E-2</v>
      </c>
      <c r="Q76" s="6" t="s">
        <v>835</v>
      </c>
      <c r="R76" s="6" t="s">
        <v>411</v>
      </c>
      <c r="S76" s="23">
        <f t="shared" si="114"/>
        <v>2.1237009276240598E-2</v>
      </c>
      <c r="T76" s="35">
        <f t="shared" si="115"/>
        <v>7.9738457858225019E-4</v>
      </c>
      <c r="U76" s="35">
        <f t="shared" si="116"/>
        <v>3.7546933667083858E-2</v>
      </c>
      <c r="V76" s="5">
        <f t="shared" si="117"/>
        <v>2</v>
      </c>
      <c r="W76" s="36">
        <f t="shared" si="118"/>
        <v>3.4482758620689655E-2</v>
      </c>
      <c r="X76" s="6" t="s">
        <v>697</v>
      </c>
      <c r="Y76" s="6" t="s">
        <v>447</v>
      </c>
      <c r="Z76" s="35">
        <f t="shared" si="119"/>
        <v>7.7080509262950851E-4</v>
      </c>
      <c r="AA76" s="35">
        <f t="shared" si="120"/>
        <v>3.9268788083953961E-2</v>
      </c>
      <c r="AB76" s="5">
        <f t="shared" si="121"/>
        <v>0</v>
      </c>
      <c r="AC76" s="36">
        <f t="shared" si="122"/>
        <v>0</v>
      </c>
      <c r="AD76" s="6" t="s">
        <v>601</v>
      </c>
      <c r="AE76" s="6" t="s">
        <v>447</v>
      </c>
      <c r="AF76" s="35">
        <f t="shared" si="123"/>
        <v>7.7080509262950851E-4</v>
      </c>
      <c r="AG76" s="35">
        <f t="shared" si="124"/>
        <v>4.1666666666666664E-2</v>
      </c>
      <c r="AH76" s="5">
        <f t="shared" si="125"/>
        <v>2</v>
      </c>
      <c r="AI76" s="36">
        <f t="shared" si="126"/>
        <v>3.5714285714285712E-2</v>
      </c>
      <c r="AJ76" s="32" t="s">
        <v>399</v>
      </c>
      <c r="AK76" s="32" t="s">
        <v>235</v>
      </c>
      <c r="AL76" s="35">
        <f t="shared" si="127"/>
        <v>7.4422560667676682E-4</v>
      </c>
      <c r="AM76" s="35">
        <f t="shared" si="128"/>
        <v>4.1604754829123326E-2</v>
      </c>
      <c r="AN76" s="5">
        <f t="shared" si="129"/>
        <v>8</v>
      </c>
      <c r="AO76" s="36">
        <f t="shared" si="130"/>
        <v>0.16666666666666666</v>
      </c>
      <c r="AP76" s="9">
        <v>48</v>
      </c>
      <c r="AQ76" s="23">
        <f t="shared" si="131"/>
        <v>6.3790766286580018E-4</v>
      </c>
      <c r="AR76" s="8">
        <f t="shared" si="132"/>
        <v>3</v>
      </c>
      <c r="AS76" s="24">
        <f t="shared" si="133"/>
        <v>6.6666666666666666E-2</v>
      </c>
      <c r="AT76" s="9">
        <v>45</v>
      </c>
      <c r="AU76" s="23">
        <f t="shared" si="134"/>
        <v>5.9803843393668764E-4</v>
      </c>
      <c r="AV76" s="10">
        <f t="shared" si="135"/>
        <v>1</v>
      </c>
      <c r="AW76" s="24">
        <f t="shared" si="136"/>
        <v>2.2727272727272728E-2</v>
      </c>
      <c r="AX76" s="9">
        <v>44</v>
      </c>
      <c r="AY76" s="11">
        <f t="shared" si="137"/>
        <v>5.847486909603168E-4</v>
      </c>
      <c r="AZ76" s="13">
        <f t="shared" si="138"/>
        <v>4</v>
      </c>
      <c r="BA76" s="16">
        <f t="shared" si="139"/>
        <v>0.1</v>
      </c>
      <c r="BB76" s="9">
        <v>40</v>
      </c>
      <c r="BC76" s="3">
        <f t="shared" si="140"/>
        <v>5.3158971905483343E-4</v>
      </c>
    </row>
    <row r="77" spans="1:55" x14ac:dyDescent="0.3">
      <c r="A77" s="50" t="s">
        <v>8</v>
      </c>
      <c r="B77" s="20">
        <v>213917</v>
      </c>
      <c r="C77" s="64">
        <v>4377</v>
      </c>
      <c r="D77" s="38">
        <v>178</v>
      </c>
      <c r="E77" s="45">
        <f t="shared" si="104"/>
        <v>2.0461206916701339E-2</v>
      </c>
      <c r="F77" s="45">
        <f t="shared" si="105"/>
        <v>8.3209843069975741E-4</v>
      </c>
      <c r="G77" s="45">
        <f t="shared" si="106"/>
        <v>4.0667123600639704E-2</v>
      </c>
      <c r="H77" s="65">
        <f t="shared" si="107"/>
        <v>0</v>
      </c>
      <c r="I77" s="46">
        <f t="shared" si="108"/>
        <v>0</v>
      </c>
      <c r="J77" s="27">
        <v>4173</v>
      </c>
      <c r="K77" s="8">
        <v>178</v>
      </c>
      <c r="L77" s="45">
        <f t="shared" si="109"/>
        <v>1.9507566018595997E-2</v>
      </c>
      <c r="M77" s="45">
        <f t="shared" si="110"/>
        <v>8.3209843069975741E-4</v>
      </c>
      <c r="N77" s="45">
        <f t="shared" si="111"/>
        <v>4.2655164150491254E-2</v>
      </c>
      <c r="O77" s="44">
        <f t="shared" si="112"/>
        <v>1</v>
      </c>
      <c r="P77" s="46">
        <f t="shared" si="113"/>
        <v>5.6497175141242938E-3</v>
      </c>
      <c r="Q77" s="6" t="s">
        <v>851</v>
      </c>
      <c r="R77" s="6" t="s">
        <v>634</v>
      </c>
      <c r="S77" s="23">
        <f t="shared" si="114"/>
        <v>1.8226695400552551E-2</v>
      </c>
      <c r="T77" s="35">
        <f t="shared" si="115"/>
        <v>8.2742372041492724E-4</v>
      </c>
      <c r="U77" s="35">
        <f t="shared" si="116"/>
        <v>4.5396255450115414E-2</v>
      </c>
      <c r="V77" s="5">
        <f t="shared" si="117"/>
        <v>4</v>
      </c>
      <c r="W77" s="36">
        <f t="shared" si="118"/>
        <v>2.3121387283236993E-2</v>
      </c>
      <c r="X77" s="6" t="s">
        <v>693</v>
      </c>
      <c r="Y77" s="6" t="s">
        <v>694</v>
      </c>
      <c r="Z77" s="35">
        <f t="shared" si="119"/>
        <v>8.0872487927560689E-4</v>
      </c>
      <c r="AA77" s="35">
        <f t="shared" si="120"/>
        <v>4.9755536381938456E-2</v>
      </c>
      <c r="AB77" s="5">
        <f t="shared" si="121"/>
        <v>12</v>
      </c>
      <c r="AC77" s="36">
        <f t="shared" si="122"/>
        <v>7.4534161490683232E-2</v>
      </c>
      <c r="AD77" s="6" t="s">
        <v>556</v>
      </c>
      <c r="AE77" s="6" t="s">
        <v>455</v>
      </c>
      <c r="AF77" s="35">
        <f t="shared" si="123"/>
        <v>7.5262835585764574E-4</v>
      </c>
      <c r="AG77" s="35">
        <f t="shared" si="124"/>
        <v>4.7436652916912195E-2</v>
      </c>
      <c r="AH77" s="5">
        <f t="shared" si="125"/>
        <v>1</v>
      </c>
      <c r="AI77" s="36">
        <f t="shared" si="126"/>
        <v>6.2500000000000003E-3</v>
      </c>
      <c r="AJ77" s="32" t="s">
        <v>352</v>
      </c>
      <c r="AK77" s="32" t="s">
        <v>353</v>
      </c>
      <c r="AL77" s="35">
        <f t="shared" si="127"/>
        <v>7.4795364557281568E-4</v>
      </c>
      <c r="AM77" s="35">
        <f t="shared" si="128"/>
        <v>4.8367593712212817E-2</v>
      </c>
      <c r="AN77" s="5">
        <f t="shared" si="129"/>
        <v>11</v>
      </c>
      <c r="AO77" s="36">
        <f t="shared" si="130"/>
        <v>7.3825503355704702E-2</v>
      </c>
      <c r="AP77" s="5">
        <v>149</v>
      </c>
      <c r="AQ77" s="23">
        <f t="shared" si="131"/>
        <v>6.9653183243968458E-4</v>
      </c>
      <c r="AR77" s="8">
        <f t="shared" si="132"/>
        <v>7</v>
      </c>
      <c r="AS77" s="24">
        <f t="shared" si="133"/>
        <v>4.9295774647887321E-2</v>
      </c>
      <c r="AT77" s="5">
        <v>142</v>
      </c>
      <c r="AU77" s="23">
        <f t="shared" si="134"/>
        <v>6.6380886044587384E-4</v>
      </c>
      <c r="AV77" s="10">
        <f t="shared" si="135"/>
        <v>1</v>
      </c>
      <c r="AW77" s="24">
        <f t="shared" si="136"/>
        <v>7.0921985815602835E-3</v>
      </c>
      <c r="AX77" s="7">
        <v>141</v>
      </c>
      <c r="AY77" s="11">
        <f t="shared" si="137"/>
        <v>6.5913415016104378E-4</v>
      </c>
      <c r="AZ77" s="13">
        <f t="shared" si="138"/>
        <v>4</v>
      </c>
      <c r="BA77" s="16">
        <f t="shared" si="139"/>
        <v>2.9197080291970802E-2</v>
      </c>
      <c r="BB77" s="7">
        <v>137</v>
      </c>
      <c r="BC77" s="3">
        <f t="shared" si="140"/>
        <v>6.4043530902172343E-4</v>
      </c>
    </row>
    <row r="78" spans="1:55" x14ac:dyDescent="0.3">
      <c r="A78" s="50" t="s">
        <v>21</v>
      </c>
      <c r="B78" s="42">
        <v>137178</v>
      </c>
      <c r="C78" s="64">
        <v>3441</v>
      </c>
      <c r="D78" s="38">
        <v>111</v>
      </c>
      <c r="E78" s="45">
        <f t="shared" si="104"/>
        <v>2.5084197174474042E-2</v>
      </c>
      <c r="F78" s="45">
        <f t="shared" si="105"/>
        <v>8.0916765078948519E-4</v>
      </c>
      <c r="G78" s="45">
        <f t="shared" si="106"/>
        <v>3.2258064516129031E-2</v>
      </c>
      <c r="H78" s="65">
        <f t="shared" si="107"/>
        <v>0</v>
      </c>
      <c r="I78" s="46">
        <f t="shared" si="108"/>
        <v>0</v>
      </c>
      <c r="J78" s="27">
        <v>3318</v>
      </c>
      <c r="K78" s="8">
        <v>111</v>
      </c>
      <c r="L78" s="45">
        <f t="shared" si="109"/>
        <v>2.4187551939815422E-2</v>
      </c>
      <c r="M78" s="45">
        <f t="shared" si="110"/>
        <v>8.0916765078948519E-4</v>
      </c>
      <c r="N78" s="45">
        <f t="shared" si="111"/>
        <v>3.3453887884267633E-2</v>
      </c>
      <c r="O78" s="44">
        <f t="shared" si="112"/>
        <v>2</v>
      </c>
      <c r="P78" s="46">
        <f t="shared" si="113"/>
        <v>1.834862385321101E-2</v>
      </c>
      <c r="Q78" s="6" t="s">
        <v>880</v>
      </c>
      <c r="R78" s="6" t="s">
        <v>897</v>
      </c>
      <c r="S78" s="23">
        <f t="shared" si="114"/>
        <v>2.3312776101124089E-2</v>
      </c>
      <c r="T78" s="35">
        <f t="shared" si="115"/>
        <v>7.9458805347796299E-4</v>
      </c>
      <c r="U78" s="35">
        <f t="shared" si="116"/>
        <v>3.4083802376485305E-2</v>
      </c>
      <c r="V78" s="5">
        <f t="shared" si="117"/>
        <v>5</v>
      </c>
      <c r="W78" s="36">
        <f t="shared" si="118"/>
        <v>4.807692307692308E-2</v>
      </c>
      <c r="X78" s="6" t="s">
        <v>698</v>
      </c>
      <c r="Y78" s="6" t="s">
        <v>699</v>
      </c>
      <c r="Z78" s="35">
        <f t="shared" si="119"/>
        <v>7.581390601991573E-4</v>
      </c>
      <c r="AA78" s="35">
        <f t="shared" si="120"/>
        <v>3.6173913043478258E-2</v>
      </c>
      <c r="AB78" s="5">
        <f t="shared" si="121"/>
        <v>7</v>
      </c>
      <c r="AC78" s="36">
        <f t="shared" si="122"/>
        <v>7.2164948453608241E-2</v>
      </c>
      <c r="AD78" s="6" t="s">
        <v>598</v>
      </c>
      <c r="AE78" s="6" t="s">
        <v>514</v>
      </c>
      <c r="AF78" s="35">
        <f t="shared" si="123"/>
        <v>7.0711046960882941E-4</v>
      </c>
      <c r="AG78" s="35">
        <f t="shared" si="124"/>
        <v>3.4929780338494781E-2</v>
      </c>
      <c r="AH78" s="5">
        <f t="shared" si="125"/>
        <v>5</v>
      </c>
      <c r="AI78" s="36">
        <f t="shared" si="126"/>
        <v>5.434782608695652E-2</v>
      </c>
      <c r="AJ78" s="32" t="s">
        <v>395</v>
      </c>
      <c r="AK78" s="32" t="s">
        <v>396</v>
      </c>
      <c r="AL78" s="35">
        <f t="shared" si="127"/>
        <v>6.7066147633002373E-4</v>
      </c>
      <c r="AM78" s="35">
        <f t="shared" si="128"/>
        <v>3.3948339483394832E-2</v>
      </c>
      <c r="AN78" s="5">
        <f t="shared" si="129"/>
        <v>12</v>
      </c>
      <c r="AO78" s="36">
        <f t="shared" si="130"/>
        <v>0.15</v>
      </c>
      <c r="AP78" s="5">
        <v>80</v>
      </c>
      <c r="AQ78" s="23">
        <f t="shared" si="131"/>
        <v>5.8318389246089027E-4</v>
      </c>
      <c r="AR78" s="8">
        <f t="shared" si="132"/>
        <v>3</v>
      </c>
      <c r="AS78" s="24">
        <f t="shared" si="133"/>
        <v>3.896103896103896E-2</v>
      </c>
      <c r="AT78" s="5">
        <v>77</v>
      </c>
      <c r="AU78" s="23">
        <f t="shared" si="134"/>
        <v>5.6131449649360679E-4</v>
      </c>
      <c r="AV78" s="10">
        <f t="shared" si="135"/>
        <v>0</v>
      </c>
      <c r="AW78" s="24">
        <f t="shared" si="136"/>
        <v>0</v>
      </c>
      <c r="AX78" s="5">
        <v>77</v>
      </c>
      <c r="AY78" s="11">
        <f t="shared" si="137"/>
        <v>5.6131449649360679E-4</v>
      </c>
      <c r="AZ78" s="13">
        <f t="shared" si="138"/>
        <v>9</v>
      </c>
      <c r="BA78" s="16">
        <f t="shared" si="139"/>
        <v>0.13235294117647059</v>
      </c>
      <c r="BB78" s="5">
        <v>68</v>
      </c>
      <c r="BC78" s="3">
        <f t="shared" si="140"/>
        <v>4.9570630859175669E-4</v>
      </c>
    </row>
    <row r="79" spans="1:55" x14ac:dyDescent="0.3">
      <c r="A79" s="49" t="s">
        <v>24</v>
      </c>
      <c r="B79" s="28">
        <v>97412</v>
      </c>
      <c r="C79" s="27">
        <v>2180</v>
      </c>
      <c r="D79" s="6">
        <v>76</v>
      </c>
      <c r="E79" s="45">
        <f t="shared" si="104"/>
        <v>2.2379172997166675E-2</v>
      </c>
      <c r="F79" s="45">
        <f t="shared" si="105"/>
        <v>7.8019135219480149E-4</v>
      </c>
      <c r="G79" s="45">
        <f t="shared" si="106"/>
        <v>3.4862385321100919E-2</v>
      </c>
      <c r="H79" s="65">
        <f t="shared" si="107"/>
        <v>1</v>
      </c>
      <c r="I79" s="46">
        <f t="shared" si="108"/>
        <v>1.3333333333333334E-2</v>
      </c>
      <c r="J79" s="27">
        <v>2141</v>
      </c>
      <c r="K79" s="8">
        <v>75</v>
      </c>
      <c r="L79" s="45">
        <f t="shared" si="109"/>
        <v>2.1978811645382498E-2</v>
      </c>
      <c r="M79" s="45">
        <f t="shared" si="110"/>
        <v>7.6992567650802774E-4</v>
      </c>
      <c r="N79" s="45">
        <f t="shared" si="111"/>
        <v>3.503035964502569E-2</v>
      </c>
      <c r="O79" s="44">
        <f t="shared" si="112"/>
        <v>3</v>
      </c>
      <c r="P79" s="46">
        <f t="shared" si="113"/>
        <v>4.1666666666666664E-2</v>
      </c>
      <c r="Q79" s="6" t="s">
        <v>830</v>
      </c>
      <c r="R79" s="6" t="s">
        <v>796</v>
      </c>
      <c r="S79" s="23">
        <f t="shared" si="114"/>
        <v>2.1239682995934792E-2</v>
      </c>
      <c r="T79" s="35">
        <f t="shared" si="115"/>
        <v>7.3912864944770669E-4</v>
      </c>
      <c r="U79" s="35">
        <f t="shared" si="116"/>
        <v>3.4799420009666508E-2</v>
      </c>
      <c r="V79" s="5">
        <f t="shared" si="117"/>
        <v>2</v>
      </c>
      <c r="W79" s="36">
        <f t="shared" si="118"/>
        <v>2.8571428571428571E-2</v>
      </c>
      <c r="X79" s="6" t="s">
        <v>703</v>
      </c>
      <c r="Y79" s="6" t="s">
        <v>448</v>
      </c>
      <c r="Z79" s="35">
        <f t="shared" si="119"/>
        <v>7.1859729807415929E-4</v>
      </c>
      <c r="AA79" s="35">
        <f t="shared" si="120"/>
        <v>3.8567493112947659E-2</v>
      </c>
      <c r="AB79" s="5">
        <f t="shared" si="121"/>
        <v>1</v>
      </c>
      <c r="AC79" s="36">
        <f t="shared" si="122"/>
        <v>1.4492753623188406E-2</v>
      </c>
      <c r="AD79" s="6" t="s">
        <v>527</v>
      </c>
      <c r="AE79" s="6" t="s">
        <v>528</v>
      </c>
      <c r="AF79" s="35">
        <f t="shared" si="123"/>
        <v>7.0833162238738553E-4</v>
      </c>
      <c r="AG79" s="35">
        <f t="shared" si="124"/>
        <v>3.9093484419263455E-2</v>
      </c>
      <c r="AH79" s="5">
        <f t="shared" si="125"/>
        <v>2</v>
      </c>
      <c r="AI79" s="36">
        <f t="shared" si="126"/>
        <v>2.9850746268656716E-2</v>
      </c>
      <c r="AJ79" s="32" t="s">
        <v>320</v>
      </c>
      <c r="AK79" s="32" t="s">
        <v>321</v>
      </c>
      <c r="AL79" s="35">
        <f t="shared" si="127"/>
        <v>6.8780027101383813E-4</v>
      </c>
      <c r="AM79" s="35">
        <f t="shared" si="128"/>
        <v>3.8638985005767013E-2</v>
      </c>
      <c r="AN79" s="5">
        <f t="shared" si="129"/>
        <v>4</v>
      </c>
      <c r="AO79" s="36">
        <f t="shared" si="130"/>
        <v>6.3492063492063489E-2</v>
      </c>
      <c r="AP79" s="8">
        <v>63</v>
      </c>
      <c r="AQ79" s="23">
        <f t="shared" si="131"/>
        <v>6.4673756826674332E-4</v>
      </c>
      <c r="AR79" s="8">
        <f t="shared" si="132"/>
        <v>2</v>
      </c>
      <c r="AS79" s="24">
        <f t="shared" si="133"/>
        <v>3.2786885245901641E-2</v>
      </c>
      <c r="AT79" s="8">
        <v>61</v>
      </c>
      <c r="AU79" s="23">
        <f t="shared" si="134"/>
        <v>6.2620621689319592E-4</v>
      </c>
      <c r="AV79" s="10">
        <f t="shared" si="135"/>
        <v>0</v>
      </c>
      <c r="AW79" s="24">
        <f t="shared" si="136"/>
        <v>0</v>
      </c>
      <c r="AX79" s="8">
        <v>61</v>
      </c>
      <c r="AY79" s="11">
        <f t="shared" si="137"/>
        <v>6.2620621689319592E-4</v>
      </c>
      <c r="AZ79" s="13">
        <f t="shared" si="138"/>
        <v>5</v>
      </c>
      <c r="BA79" s="16">
        <f t="shared" si="139"/>
        <v>8.9285714285714288E-2</v>
      </c>
      <c r="BB79" s="8">
        <v>56</v>
      </c>
      <c r="BC79" s="3">
        <f t="shared" si="140"/>
        <v>5.7487783845932736E-4</v>
      </c>
    </row>
    <row r="80" spans="1:55" x14ac:dyDescent="0.3">
      <c r="A80" s="50" t="s">
        <v>11</v>
      </c>
      <c r="B80" s="42">
        <v>196755</v>
      </c>
      <c r="C80" s="64">
        <v>5659</v>
      </c>
      <c r="D80" s="38">
        <v>152</v>
      </c>
      <c r="E80" s="45">
        <f t="shared" si="104"/>
        <v>2.8761657899418057E-2</v>
      </c>
      <c r="F80" s="45">
        <f t="shared" si="105"/>
        <v>7.7253437015577752E-4</v>
      </c>
      <c r="G80" s="45">
        <f t="shared" si="106"/>
        <v>2.6859869234847147E-2</v>
      </c>
      <c r="H80" s="65">
        <f t="shared" si="107"/>
        <v>-1</v>
      </c>
      <c r="I80" s="46">
        <f t="shared" si="108"/>
        <v>-6.5359477124183009E-3</v>
      </c>
      <c r="J80" s="27">
        <v>5564</v>
      </c>
      <c r="K80" s="8">
        <v>153</v>
      </c>
      <c r="L80" s="45">
        <f t="shared" si="109"/>
        <v>2.8278823918070697E-2</v>
      </c>
      <c r="M80" s="45">
        <f t="shared" si="110"/>
        <v>7.7761683311732867E-4</v>
      </c>
      <c r="N80" s="45">
        <f t="shared" si="111"/>
        <v>2.7498202731847592E-2</v>
      </c>
      <c r="O80" s="44">
        <f t="shared" si="112"/>
        <v>1</v>
      </c>
      <c r="P80" s="46">
        <f t="shared" si="113"/>
        <v>6.5789473684210523E-3</v>
      </c>
      <c r="Q80" s="6" t="s">
        <v>783</v>
      </c>
      <c r="R80" s="6" t="s">
        <v>495</v>
      </c>
      <c r="S80" s="23">
        <f t="shared" si="114"/>
        <v>2.6088282381642142E-2</v>
      </c>
      <c r="T80" s="35">
        <f t="shared" si="115"/>
        <v>7.7253437015577752E-4</v>
      </c>
      <c r="U80" s="35">
        <f t="shared" si="116"/>
        <v>2.9612312487823884E-2</v>
      </c>
      <c r="V80" s="5">
        <f t="shared" si="117"/>
        <v>6</v>
      </c>
      <c r="W80" s="36">
        <f t="shared" si="118"/>
        <v>4.1095890410958902E-2</v>
      </c>
      <c r="X80" s="6" t="s">
        <v>700</v>
      </c>
      <c r="Y80" s="6" t="s">
        <v>431</v>
      </c>
      <c r="Z80" s="35">
        <f t="shared" si="119"/>
        <v>7.420395923864705E-4</v>
      </c>
      <c r="AA80" s="35">
        <f t="shared" si="120"/>
        <v>3.1842966194111234E-2</v>
      </c>
      <c r="AB80" s="5">
        <f t="shared" si="121"/>
        <v>2</v>
      </c>
      <c r="AC80" s="36">
        <f t="shared" si="122"/>
        <v>1.3888888888888888E-2</v>
      </c>
      <c r="AD80" s="6" t="s">
        <v>444</v>
      </c>
      <c r="AE80" s="6" t="s">
        <v>445</v>
      </c>
      <c r="AF80" s="35">
        <f t="shared" si="123"/>
        <v>7.318746664633682E-4</v>
      </c>
      <c r="AG80" s="35">
        <f t="shared" si="124"/>
        <v>3.2323232323232323E-2</v>
      </c>
      <c r="AH80" s="5">
        <f t="shared" si="125"/>
        <v>3</v>
      </c>
      <c r="AI80" s="36">
        <f t="shared" si="126"/>
        <v>2.1276595744680851E-2</v>
      </c>
      <c r="AJ80" s="32" t="s">
        <v>231</v>
      </c>
      <c r="AK80" s="32" t="s">
        <v>232</v>
      </c>
      <c r="AL80" s="35">
        <f t="shared" si="127"/>
        <v>7.1662727757871463E-4</v>
      </c>
      <c r="AM80" s="35">
        <f t="shared" si="128"/>
        <v>3.2103825136612023E-2</v>
      </c>
      <c r="AN80" s="5">
        <f t="shared" si="129"/>
        <v>14</v>
      </c>
      <c r="AO80" s="36">
        <f t="shared" si="130"/>
        <v>0.11023622047244094</v>
      </c>
      <c r="AP80" s="5">
        <v>127</v>
      </c>
      <c r="AQ80" s="23">
        <f t="shared" si="131"/>
        <v>6.454727961169983E-4</v>
      </c>
      <c r="AR80" s="8">
        <f t="shared" si="132"/>
        <v>2</v>
      </c>
      <c r="AS80" s="24">
        <f t="shared" si="133"/>
        <v>1.6E-2</v>
      </c>
      <c r="AT80" s="5">
        <v>125</v>
      </c>
      <c r="AU80" s="23">
        <f t="shared" si="134"/>
        <v>6.3530787019389599E-4</v>
      </c>
      <c r="AV80" s="10">
        <f t="shared" si="135"/>
        <v>3</v>
      </c>
      <c r="AW80" s="24">
        <f t="shared" si="136"/>
        <v>2.4590163934426229E-2</v>
      </c>
      <c r="AX80" s="5">
        <v>122</v>
      </c>
      <c r="AY80" s="11">
        <f t="shared" si="137"/>
        <v>6.2006048130924243E-4</v>
      </c>
      <c r="AZ80" s="13">
        <f t="shared" si="138"/>
        <v>1</v>
      </c>
      <c r="BA80" s="16">
        <f t="shared" si="139"/>
        <v>8.2644628099173556E-3</v>
      </c>
      <c r="BB80" s="5">
        <v>121</v>
      </c>
      <c r="BC80" s="3">
        <f t="shared" si="140"/>
        <v>6.1497801834769128E-4</v>
      </c>
    </row>
    <row r="81" spans="1:55" x14ac:dyDescent="0.3">
      <c r="A81" s="49" t="s">
        <v>96</v>
      </c>
      <c r="B81" s="28">
        <v>7771</v>
      </c>
      <c r="C81" s="6">
        <v>173</v>
      </c>
      <c r="D81" s="6">
        <v>6</v>
      </c>
      <c r="E81" s="45">
        <f t="shared" si="104"/>
        <v>2.2262257109767081E-2</v>
      </c>
      <c r="F81" s="45">
        <f t="shared" si="105"/>
        <v>7.7210140265088147E-4</v>
      </c>
      <c r="G81" s="45">
        <f t="shared" si="106"/>
        <v>3.4682080924855488E-2</v>
      </c>
      <c r="H81" s="65">
        <f t="shared" si="107"/>
        <v>0</v>
      </c>
      <c r="I81" s="46">
        <f t="shared" si="108"/>
        <v>0</v>
      </c>
      <c r="J81" s="8">
        <v>171</v>
      </c>
      <c r="K81" s="8">
        <v>6</v>
      </c>
      <c r="L81" s="45">
        <f t="shared" si="109"/>
        <v>2.2004889975550123E-2</v>
      </c>
      <c r="M81" s="45">
        <f t="shared" si="110"/>
        <v>7.7210140265088147E-4</v>
      </c>
      <c r="N81" s="45">
        <f t="shared" si="111"/>
        <v>3.5087719298245612E-2</v>
      </c>
      <c r="O81" s="44">
        <f t="shared" si="112"/>
        <v>0</v>
      </c>
      <c r="P81" s="46">
        <f t="shared" si="113"/>
        <v>0</v>
      </c>
      <c r="Q81" s="38" t="s">
        <v>776</v>
      </c>
      <c r="R81" s="38" t="s">
        <v>89</v>
      </c>
      <c r="S81" s="23">
        <f t="shared" si="114"/>
        <v>2.1490155707116203E-2</v>
      </c>
      <c r="T81" s="35">
        <f t="shared" si="115"/>
        <v>7.7210140265088147E-4</v>
      </c>
      <c r="U81" s="35">
        <f t="shared" si="116"/>
        <v>3.5928143712574849E-2</v>
      </c>
      <c r="V81" s="5">
        <f t="shared" si="117"/>
        <v>1</v>
      </c>
      <c r="W81" s="36">
        <f t="shared" si="118"/>
        <v>0.2</v>
      </c>
      <c r="X81" s="6" t="s">
        <v>713</v>
      </c>
      <c r="Y81" s="6" t="s">
        <v>97</v>
      </c>
      <c r="Z81" s="35">
        <f t="shared" si="119"/>
        <v>6.4341783554240119E-4</v>
      </c>
      <c r="AA81" s="35">
        <f t="shared" si="120"/>
        <v>3.3557046979865772E-2</v>
      </c>
      <c r="AB81" s="5">
        <f t="shared" si="121"/>
        <v>0</v>
      </c>
      <c r="AC81" s="36">
        <f t="shared" si="122"/>
        <v>0</v>
      </c>
      <c r="AD81" s="38" t="s">
        <v>431</v>
      </c>
      <c r="AE81" s="38" t="s">
        <v>97</v>
      </c>
      <c r="AF81" s="35">
        <f t="shared" si="123"/>
        <v>6.4341783554240119E-4</v>
      </c>
      <c r="AG81" s="35">
        <f t="shared" si="124"/>
        <v>3.4246575342465752E-2</v>
      </c>
      <c r="AH81" s="5">
        <f t="shared" si="125"/>
        <v>0</v>
      </c>
      <c r="AI81" s="36">
        <f t="shared" si="126"/>
        <v>0</v>
      </c>
      <c r="AJ81" s="34" t="s">
        <v>218</v>
      </c>
      <c r="AK81" s="34" t="s">
        <v>219</v>
      </c>
      <c r="AL81" s="35">
        <f t="shared" si="127"/>
        <v>6.4341783554240119E-4</v>
      </c>
      <c r="AM81" s="35">
        <f t="shared" si="128"/>
        <v>3.4965034965034968E-2</v>
      </c>
      <c r="AN81" s="5">
        <f t="shared" si="129"/>
        <v>0</v>
      </c>
      <c r="AO81" s="36">
        <f t="shared" si="130"/>
        <v>0</v>
      </c>
      <c r="AP81" s="8">
        <v>5</v>
      </c>
      <c r="AQ81" s="23">
        <f t="shared" si="131"/>
        <v>6.4341783554240119E-4</v>
      </c>
      <c r="AR81" s="8">
        <f t="shared" si="132"/>
        <v>0</v>
      </c>
      <c r="AS81" s="24">
        <f t="shared" si="133"/>
        <v>0</v>
      </c>
      <c r="AT81" s="8">
        <v>5</v>
      </c>
      <c r="AU81" s="23">
        <f t="shared" si="134"/>
        <v>6.4341783554240119E-4</v>
      </c>
      <c r="AV81" s="10">
        <f t="shared" si="135"/>
        <v>0</v>
      </c>
      <c r="AW81" s="24">
        <f t="shared" si="136"/>
        <v>0</v>
      </c>
      <c r="AX81" s="8">
        <v>5</v>
      </c>
      <c r="AY81" s="11">
        <f t="shared" si="137"/>
        <v>6.4341783554240119E-4</v>
      </c>
      <c r="AZ81" s="13">
        <f t="shared" si="138"/>
        <v>0</v>
      </c>
      <c r="BA81" s="16">
        <f t="shared" si="139"/>
        <v>0</v>
      </c>
      <c r="BB81" s="8" t="s">
        <v>97</v>
      </c>
      <c r="BC81" s="3">
        <f t="shared" si="140"/>
        <v>6.4341783554240119E-4</v>
      </c>
    </row>
    <row r="82" spans="1:55" x14ac:dyDescent="0.3">
      <c r="A82" s="50" t="s">
        <v>46</v>
      </c>
      <c r="B82" s="42">
        <v>45555</v>
      </c>
      <c r="C82" s="64">
        <v>1158</v>
      </c>
      <c r="D82" s="38">
        <v>35</v>
      </c>
      <c r="E82" s="45">
        <f t="shared" si="104"/>
        <v>2.5419822192953571E-2</v>
      </c>
      <c r="F82" s="45">
        <f t="shared" si="105"/>
        <v>7.6830205246405448E-4</v>
      </c>
      <c r="G82" s="45">
        <f t="shared" si="106"/>
        <v>3.0224525043177894E-2</v>
      </c>
      <c r="H82" s="65">
        <f t="shared" si="107"/>
        <v>0</v>
      </c>
      <c r="I82" s="46">
        <f t="shared" si="108"/>
        <v>0</v>
      </c>
      <c r="J82" s="27">
        <v>1125</v>
      </c>
      <c r="K82" s="8">
        <v>35</v>
      </c>
      <c r="L82" s="45">
        <f t="shared" si="109"/>
        <v>2.4695423114916036E-2</v>
      </c>
      <c r="M82" s="45">
        <f t="shared" si="110"/>
        <v>7.6830205246405448E-4</v>
      </c>
      <c r="N82" s="45">
        <f t="shared" si="111"/>
        <v>3.111111111111111E-2</v>
      </c>
      <c r="O82" s="44">
        <f t="shared" si="112"/>
        <v>1</v>
      </c>
      <c r="P82" s="46">
        <f t="shared" si="113"/>
        <v>2.9411764705882353E-2</v>
      </c>
      <c r="Q82" s="6" t="s">
        <v>817</v>
      </c>
      <c r="R82" s="6" t="s">
        <v>555</v>
      </c>
      <c r="S82" s="23">
        <f t="shared" si="114"/>
        <v>2.4344199319503896E-2</v>
      </c>
      <c r="T82" s="35">
        <f t="shared" si="115"/>
        <v>7.4635056525079572E-4</v>
      </c>
      <c r="U82" s="35">
        <f t="shared" si="116"/>
        <v>3.0658250676284943E-2</v>
      </c>
      <c r="V82" s="5">
        <f t="shared" si="117"/>
        <v>0</v>
      </c>
      <c r="W82" s="36">
        <f t="shared" si="118"/>
        <v>0</v>
      </c>
      <c r="X82" s="6" t="s">
        <v>549</v>
      </c>
      <c r="Y82" s="6" t="s">
        <v>555</v>
      </c>
      <c r="Z82" s="35">
        <f t="shared" si="119"/>
        <v>7.4635056525079572E-4</v>
      </c>
      <c r="AA82" s="35">
        <f t="shared" si="120"/>
        <v>3.1924882629107983E-2</v>
      </c>
      <c r="AB82" s="5">
        <f t="shared" si="121"/>
        <v>2</v>
      </c>
      <c r="AC82" s="36">
        <f t="shared" si="122"/>
        <v>6.25E-2</v>
      </c>
      <c r="AD82" s="6" t="s">
        <v>508</v>
      </c>
      <c r="AE82" s="6" t="s">
        <v>467</v>
      </c>
      <c r="AF82" s="35">
        <f t="shared" si="123"/>
        <v>7.0244759082427831E-4</v>
      </c>
      <c r="AG82" s="35">
        <f t="shared" si="124"/>
        <v>3.1007751937984496E-2</v>
      </c>
      <c r="AH82" s="5">
        <f t="shared" si="125"/>
        <v>-1</v>
      </c>
      <c r="AI82" s="36">
        <f t="shared" si="126"/>
        <v>-3.0303030303030304E-2</v>
      </c>
      <c r="AJ82" s="32" t="s">
        <v>302</v>
      </c>
      <c r="AK82" s="32" t="s">
        <v>204</v>
      </c>
      <c r="AL82" s="35">
        <f t="shared" si="127"/>
        <v>7.2439907803753707E-4</v>
      </c>
      <c r="AM82" s="35">
        <f t="shared" si="128"/>
        <v>3.2448377581120944E-2</v>
      </c>
      <c r="AN82" s="5">
        <f t="shared" si="129"/>
        <v>5</v>
      </c>
      <c r="AO82" s="36">
        <f t="shared" si="130"/>
        <v>0.17857142857142858</v>
      </c>
      <c r="AP82" s="5">
        <v>28</v>
      </c>
      <c r="AQ82" s="23">
        <f t="shared" si="131"/>
        <v>6.146416419712435E-4</v>
      </c>
      <c r="AR82" s="8">
        <f t="shared" si="132"/>
        <v>1</v>
      </c>
      <c r="AS82" s="24">
        <f t="shared" si="133"/>
        <v>3.7037037037037035E-2</v>
      </c>
      <c r="AT82" s="5">
        <v>27</v>
      </c>
      <c r="AU82" s="23">
        <f t="shared" si="134"/>
        <v>5.9269015475798485E-4</v>
      </c>
      <c r="AV82" s="10">
        <f t="shared" si="135"/>
        <v>0</v>
      </c>
      <c r="AW82" s="24">
        <f t="shared" si="136"/>
        <v>0</v>
      </c>
      <c r="AX82" s="5">
        <v>27</v>
      </c>
      <c r="AY82" s="11">
        <f t="shared" si="137"/>
        <v>5.9269015475798485E-4</v>
      </c>
      <c r="AZ82" s="13">
        <f t="shared" si="138"/>
        <v>2</v>
      </c>
      <c r="BA82" s="16">
        <f t="shared" si="139"/>
        <v>0.08</v>
      </c>
      <c r="BB82" s="5">
        <v>25</v>
      </c>
      <c r="BC82" s="3">
        <f t="shared" si="140"/>
        <v>5.4878718033146744E-4</v>
      </c>
    </row>
    <row r="83" spans="1:55" x14ac:dyDescent="0.3">
      <c r="A83" s="50" t="s">
        <v>55</v>
      </c>
      <c r="B83" s="42">
        <v>43811</v>
      </c>
      <c r="C83" s="64">
        <v>1174</v>
      </c>
      <c r="D83" s="38">
        <v>32</v>
      </c>
      <c r="E83" s="45">
        <f t="shared" si="104"/>
        <v>2.6796923147154823E-2</v>
      </c>
      <c r="F83" s="45">
        <f t="shared" si="105"/>
        <v>7.3041017096163062E-4</v>
      </c>
      <c r="G83" s="45">
        <f t="shared" si="106"/>
        <v>2.7257240204429302E-2</v>
      </c>
      <c r="H83" s="65">
        <f t="shared" si="107"/>
        <v>0</v>
      </c>
      <c r="I83" s="46">
        <f t="shared" si="108"/>
        <v>0</v>
      </c>
      <c r="J83" s="27">
        <v>1142</v>
      </c>
      <c r="K83" s="8">
        <v>32</v>
      </c>
      <c r="L83" s="45">
        <f t="shared" si="109"/>
        <v>2.6066512976193192E-2</v>
      </c>
      <c r="M83" s="45">
        <f t="shared" si="110"/>
        <v>7.3041017096163062E-4</v>
      </c>
      <c r="N83" s="45">
        <f t="shared" si="111"/>
        <v>2.8021015761821366E-2</v>
      </c>
      <c r="O83" s="44">
        <f t="shared" si="112"/>
        <v>0</v>
      </c>
      <c r="P83" s="46">
        <f t="shared" si="113"/>
        <v>0</v>
      </c>
      <c r="Q83" s="6" t="s">
        <v>846</v>
      </c>
      <c r="R83" s="6" t="s">
        <v>467</v>
      </c>
      <c r="S83" s="23">
        <f t="shared" si="114"/>
        <v>2.5610006619342176E-2</v>
      </c>
      <c r="T83" s="35">
        <f t="shared" si="115"/>
        <v>7.3041017096163062E-4</v>
      </c>
      <c r="U83" s="35">
        <f t="shared" si="116"/>
        <v>2.8520499108734401E-2</v>
      </c>
      <c r="V83" s="5">
        <f t="shared" si="117"/>
        <v>3</v>
      </c>
      <c r="W83" s="36">
        <f t="shared" si="118"/>
        <v>0.10344827586206896</v>
      </c>
      <c r="X83" s="6" t="s">
        <v>710</v>
      </c>
      <c r="Y83" s="6" t="s">
        <v>33</v>
      </c>
      <c r="Z83" s="35">
        <f t="shared" si="119"/>
        <v>6.6193421743397781E-4</v>
      </c>
      <c r="AA83" s="35">
        <f t="shared" si="120"/>
        <v>2.6851851851851852E-2</v>
      </c>
      <c r="AB83" s="5">
        <f t="shared" si="121"/>
        <v>2</v>
      </c>
      <c r="AC83" s="36">
        <f t="shared" si="122"/>
        <v>7.407407407407407E-2</v>
      </c>
      <c r="AD83" s="6" t="s">
        <v>549</v>
      </c>
      <c r="AE83" s="6" t="s">
        <v>486</v>
      </c>
      <c r="AF83" s="35">
        <f t="shared" si="123"/>
        <v>6.1628358174887587E-4</v>
      </c>
      <c r="AG83" s="35">
        <f t="shared" si="124"/>
        <v>2.5352112676056339E-2</v>
      </c>
      <c r="AH83" s="5">
        <f t="shared" si="125"/>
        <v>0</v>
      </c>
      <c r="AI83" s="36">
        <f t="shared" si="126"/>
        <v>0</v>
      </c>
      <c r="AJ83" s="32" t="s">
        <v>346</v>
      </c>
      <c r="AK83" s="32" t="s">
        <v>197</v>
      </c>
      <c r="AL83" s="35">
        <f t="shared" si="127"/>
        <v>6.1628358174887587E-4</v>
      </c>
      <c r="AM83" s="35">
        <f t="shared" si="128"/>
        <v>2.5936599423631124E-2</v>
      </c>
      <c r="AN83" s="5">
        <f t="shared" si="129"/>
        <v>3</v>
      </c>
      <c r="AO83" s="36">
        <f t="shared" si="130"/>
        <v>0.125</v>
      </c>
      <c r="AP83" s="5">
        <v>24</v>
      </c>
      <c r="AQ83" s="23">
        <f t="shared" si="131"/>
        <v>5.4780762822122296E-4</v>
      </c>
      <c r="AR83" s="8">
        <f t="shared" si="132"/>
        <v>1</v>
      </c>
      <c r="AS83" s="24">
        <f t="shared" si="133"/>
        <v>4.3478260869565216E-2</v>
      </c>
      <c r="AT83" s="5">
        <v>23</v>
      </c>
      <c r="AU83" s="23">
        <f t="shared" si="134"/>
        <v>5.2498231037867199E-4</v>
      </c>
      <c r="AV83" s="10">
        <f t="shared" si="135"/>
        <v>1</v>
      </c>
      <c r="AW83" s="24">
        <f t="shared" si="136"/>
        <v>4.5454545454545456E-2</v>
      </c>
      <c r="AX83" s="5">
        <v>22</v>
      </c>
      <c r="AY83" s="11">
        <f t="shared" si="137"/>
        <v>5.0215699253612102E-4</v>
      </c>
      <c r="AZ83" s="13">
        <f t="shared" si="138"/>
        <v>0</v>
      </c>
      <c r="BA83" s="16">
        <f t="shared" si="139"/>
        <v>0</v>
      </c>
      <c r="BB83" s="5" t="s">
        <v>41</v>
      </c>
      <c r="BC83" s="3">
        <f t="shared" si="140"/>
        <v>5.0215699253612102E-4</v>
      </c>
    </row>
    <row r="84" spans="1:55" x14ac:dyDescent="0.3">
      <c r="A84" s="49" t="s">
        <v>102</v>
      </c>
      <c r="B84" s="19">
        <v>29035</v>
      </c>
      <c r="C84" s="6">
        <v>920</v>
      </c>
      <c r="D84" s="6">
        <v>21</v>
      </c>
      <c r="E84" s="45">
        <f t="shared" si="104"/>
        <v>3.1685896332013089E-2</v>
      </c>
      <c r="F84" s="45">
        <f t="shared" si="105"/>
        <v>7.2326502496986391E-4</v>
      </c>
      <c r="G84" s="45">
        <f t="shared" si="106"/>
        <v>2.2826086956521739E-2</v>
      </c>
      <c r="H84" s="65">
        <f t="shared" si="107"/>
        <v>0</v>
      </c>
      <c r="I84" s="46">
        <f t="shared" si="108"/>
        <v>0</v>
      </c>
      <c r="J84" s="8">
        <v>907</v>
      </c>
      <c r="K84" s="8">
        <v>21</v>
      </c>
      <c r="L84" s="45">
        <f t="shared" si="109"/>
        <v>3.1238160840365077E-2</v>
      </c>
      <c r="M84" s="45">
        <f t="shared" si="110"/>
        <v>7.2326502496986391E-4</v>
      </c>
      <c r="N84" s="45">
        <f t="shared" si="111"/>
        <v>2.3153252480705624E-2</v>
      </c>
      <c r="O84" s="44">
        <f t="shared" si="112"/>
        <v>0</v>
      </c>
      <c r="P84" s="46">
        <f t="shared" si="113"/>
        <v>0</v>
      </c>
      <c r="Q84" s="38" t="s">
        <v>782</v>
      </c>
      <c r="R84" s="38" t="s">
        <v>44</v>
      </c>
      <c r="S84" s="23">
        <f t="shared" si="114"/>
        <v>2.920613053211641E-2</v>
      </c>
      <c r="T84" s="35">
        <f t="shared" si="115"/>
        <v>7.2326502496986391E-4</v>
      </c>
      <c r="U84" s="35">
        <f t="shared" si="116"/>
        <v>2.4764150943396228E-2</v>
      </c>
      <c r="V84" s="5">
        <f t="shared" si="117"/>
        <v>1</v>
      </c>
      <c r="W84" s="36">
        <f t="shared" si="118"/>
        <v>0.05</v>
      </c>
      <c r="X84" s="6" t="s">
        <v>705</v>
      </c>
      <c r="Y84" s="6" t="s">
        <v>427</v>
      </c>
      <c r="Z84" s="35">
        <f t="shared" si="119"/>
        <v>6.888238333046323E-4</v>
      </c>
      <c r="AA84" s="35">
        <f t="shared" si="120"/>
        <v>2.5348542458808618E-2</v>
      </c>
      <c r="AB84" s="5">
        <f t="shared" si="121"/>
        <v>2</v>
      </c>
      <c r="AC84" s="36">
        <f t="shared" si="122"/>
        <v>0.1111111111111111</v>
      </c>
      <c r="AD84" s="38" t="s">
        <v>441</v>
      </c>
      <c r="AE84" s="38" t="s">
        <v>442</v>
      </c>
      <c r="AF84" s="35">
        <f t="shared" si="123"/>
        <v>6.1994144997416908E-4</v>
      </c>
      <c r="AG84" s="35">
        <f t="shared" si="124"/>
        <v>2.3407022106631991E-2</v>
      </c>
      <c r="AH84" s="5">
        <f t="shared" si="125"/>
        <v>0</v>
      </c>
      <c r="AI84" s="36">
        <f t="shared" si="126"/>
        <v>0</v>
      </c>
      <c r="AJ84" s="33" t="s">
        <v>229</v>
      </c>
      <c r="AK84" s="33" t="s">
        <v>214</v>
      </c>
      <c r="AL84" s="35">
        <f t="shared" si="127"/>
        <v>6.1994144997416908E-4</v>
      </c>
      <c r="AM84" s="35">
        <f t="shared" si="128"/>
        <v>2.7190332326283987E-2</v>
      </c>
      <c r="AN84" s="5">
        <f t="shared" si="129"/>
        <v>5</v>
      </c>
      <c r="AO84" s="36">
        <f t="shared" si="130"/>
        <v>0.38461538461538464</v>
      </c>
      <c r="AP84" s="8">
        <v>13</v>
      </c>
      <c r="AQ84" s="23">
        <f t="shared" si="131"/>
        <v>4.4773549164801103E-4</v>
      </c>
      <c r="AR84" s="8">
        <f t="shared" si="132"/>
        <v>3</v>
      </c>
      <c r="AS84" s="24">
        <f t="shared" si="133"/>
        <v>0.3</v>
      </c>
      <c r="AT84" s="8">
        <v>10</v>
      </c>
      <c r="AU84" s="23">
        <f t="shared" si="134"/>
        <v>3.4441191665231615E-4</v>
      </c>
      <c r="AV84" s="10">
        <f t="shared" si="135"/>
        <v>0</v>
      </c>
      <c r="AW84" s="24">
        <f t="shared" si="136"/>
        <v>0</v>
      </c>
      <c r="AX84" s="8">
        <v>10</v>
      </c>
      <c r="AY84" s="11">
        <f t="shared" si="137"/>
        <v>3.4441191665231615E-4</v>
      </c>
      <c r="AZ84" s="13">
        <f t="shared" si="138"/>
        <v>6</v>
      </c>
      <c r="BA84" s="16">
        <f t="shared" si="139"/>
        <v>1.5</v>
      </c>
      <c r="BB84" s="8" t="s">
        <v>101</v>
      </c>
      <c r="BC84" s="3">
        <f t="shared" si="140"/>
        <v>1.3776476666092647E-4</v>
      </c>
    </row>
    <row r="85" spans="1:55" x14ac:dyDescent="0.3">
      <c r="A85" s="50" t="s">
        <v>135</v>
      </c>
      <c r="B85" s="20">
        <v>5599</v>
      </c>
      <c r="C85" s="38">
        <v>115</v>
      </c>
      <c r="D85" s="38">
        <v>4</v>
      </c>
      <c r="E85" s="45">
        <f t="shared" si="104"/>
        <v>2.0539382032505805E-2</v>
      </c>
      <c r="F85" s="45">
        <f t="shared" si="105"/>
        <v>7.1441328808715841E-4</v>
      </c>
      <c r="G85" s="45">
        <f t="shared" si="106"/>
        <v>3.4782608695652174E-2</v>
      </c>
      <c r="H85" s="65">
        <f t="shared" si="107"/>
        <v>0</v>
      </c>
      <c r="I85" s="46">
        <f t="shared" si="108"/>
        <v>0</v>
      </c>
      <c r="J85" s="8">
        <v>115</v>
      </c>
      <c r="K85" s="8">
        <v>4</v>
      </c>
      <c r="L85" s="45">
        <f t="shared" si="109"/>
        <v>2.0539382032505805E-2</v>
      </c>
      <c r="M85" s="45">
        <f t="shared" si="110"/>
        <v>7.1441328808715841E-4</v>
      </c>
      <c r="N85" s="45">
        <f t="shared" si="111"/>
        <v>3.4782608695652174E-2</v>
      </c>
      <c r="O85" s="44">
        <f t="shared" si="112"/>
        <v>0</v>
      </c>
      <c r="P85" s="46">
        <f t="shared" si="113"/>
        <v>0</v>
      </c>
      <c r="Q85" s="6" t="s">
        <v>449</v>
      </c>
      <c r="R85" s="6" t="s">
        <v>101</v>
      </c>
      <c r="S85" s="23">
        <f t="shared" si="114"/>
        <v>1.8931952134309697E-2</v>
      </c>
      <c r="T85" s="35">
        <f t="shared" si="115"/>
        <v>7.1441328808715841E-4</v>
      </c>
      <c r="U85" s="35">
        <f t="shared" si="116"/>
        <v>3.7735849056603772E-2</v>
      </c>
      <c r="V85" s="5">
        <f t="shared" si="117"/>
        <v>0</v>
      </c>
      <c r="W85" s="36">
        <f t="shared" si="118"/>
        <v>0</v>
      </c>
      <c r="X85" s="6" t="s">
        <v>462</v>
      </c>
      <c r="Y85" s="6" t="s">
        <v>101</v>
      </c>
      <c r="Z85" s="35">
        <f t="shared" si="119"/>
        <v>7.1441328808715841E-4</v>
      </c>
      <c r="AA85" s="35">
        <f t="shared" si="120"/>
        <v>3.9603960396039604E-2</v>
      </c>
      <c r="AB85" s="5">
        <f t="shared" si="121"/>
        <v>1</v>
      </c>
      <c r="AC85" s="36">
        <f t="shared" si="122"/>
        <v>0.33333333333333331</v>
      </c>
      <c r="AD85" s="6" t="s">
        <v>521</v>
      </c>
      <c r="AE85" s="6" t="s">
        <v>107</v>
      </c>
      <c r="AF85" s="35">
        <f t="shared" si="123"/>
        <v>5.3580996606536881E-4</v>
      </c>
      <c r="AG85" s="35">
        <f t="shared" si="124"/>
        <v>3.0303030303030304E-2</v>
      </c>
      <c r="AH85" s="5">
        <f t="shared" si="125"/>
        <v>0</v>
      </c>
      <c r="AI85" s="36">
        <f t="shared" si="126"/>
        <v>0</v>
      </c>
      <c r="AJ85" s="32" t="s">
        <v>237</v>
      </c>
      <c r="AK85" s="32" t="s">
        <v>210</v>
      </c>
      <c r="AL85" s="35">
        <f t="shared" si="127"/>
        <v>5.3580996606536881E-4</v>
      </c>
      <c r="AM85" s="35">
        <f t="shared" si="128"/>
        <v>3.0303030303030304E-2</v>
      </c>
      <c r="AN85" s="5">
        <f t="shared" si="129"/>
        <v>1</v>
      </c>
      <c r="AO85" s="36">
        <f t="shared" si="130"/>
        <v>0.5</v>
      </c>
      <c r="AP85" s="5">
        <v>2</v>
      </c>
      <c r="AQ85" s="23">
        <f t="shared" si="131"/>
        <v>3.572066440435792E-4</v>
      </c>
      <c r="AR85" s="8">
        <f t="shared" si="132"/>
        <v>0</v>
      </c>
      <c r="AS85" s="24">
        <f t="shared" si="133"/>
        <v>0</v>
      </c>
      <c r="AT85" s="5">
        <v>2</v>
      </c>
      <c r="AU85" s="23">
        <f t="shared" si="134"/>
        <v>3.572066440435792E-4</v>
      </c>
      <c r="AV85" s="10">
        <f t="shared" si="135"/>
        <v>0</v>
      </c>
      <c r="AW85" s="24">
        <f t="shared" si="136"/>
        <v>0</v>
      </c>
      <c r="AX85" s="5">
        <v>2</v>
      </c>
      <c r="AY85" s="11">
        <f t="shared" si="137"/>
        <v>3.572066440435792E-4</v>
      </c>
      <c r="AZ85" s="13">
        <f t="shared" si="138"/>
        <v>1</v>
      </c>
      <c r="BA85" s="16">
        <f t="shared" si="139"/>
        <v>1</v>
      </c>
      <c r="BB85" s="5" t="s">
        <v>126</v>
      </c>
      <c r="BC85" s="3">
        <f t="shared" si="140"/>
        <v>1.786033220217896E-4</v>
      </c>
    </row>
    <row r="86" spans="1:55" x14ac:dyDescent="0.3">
      <c r="A86" s="50" t="s">
        <v>48</v>
      </c>
      <c r="B86" s="42">
        <v>53965</v>
      </c>
      <c r="C86" s="64">
        <v>1489</v>
      </c>
      <c r="D86" s="38">
        <v>38</v>
      </c>
      <c r="E86" s="45">
        <f t="shared" si="104"/>
        <v>2.7591957750393775E-2</v>
      </c>
      <c r="F86" s="45">
        <f t="shared" si="105"/>
        <v>7.0416010377096264E-4</v>
      </c>
      <c r="G86" s="45">
        <f t="shared" si="106"/>
        <v>2.552048354600403E-2</v>
      </c>
      <c r="H86" s="65">
        <f t="shared" si="107"/>
        <v>1</v>
      </c>
      <c r="I86" s="46">
        <f t="shared" si="108"/>
        <v>2.7027027027027029E-2</v>
      </c>
      <c r="J86" s="27">
        <v>1458</v>
      </c>
      <c r="K86" s="8">
        <v>37</v>
      </c>
      <c r="L86" s="45">
        <f t="shared" si="109"/>
        <v>2.7017511349949039E-2</v>
      </c>
      <c r="M86" s="45">
        <f t="shared" si="110"/>
        <v>6.8562957472435837E-4</v>
      </c>
      <c r="N86" s="45">
        <f t="shared" si="111"/>
        <v>2.5377229080932786E-2</v>
      </c>
      <c r="O86" s="44">
        <f t="shared" si="112"/>
        <v>1</v>
      </c>
      <c r="P86" s="46">
        <f t="shared" si="113"/>
        <v>2.7777777777777776E-2</v>
      </c>
      <c r="Q86" s="6" t="s">
        <v>877</v>
      </c>
      <c r="R86" s="6" t="s">
        <v>488</v>
      </c>
      <c r="S86" s="23">
        <f t="shared" si="114"/>
        <v>2.631335124617808E-2</v>
      </c>
      <c r="T86" s="35">
        <f t="shared" si="115"/>
        <v>6.670990456777541E-4</v>
      </c>
      <c r="U86" s="35">
        <f t="shared" si="116"/>
        <v>2.5352112676056339E-2</v>
      </c>
      <c r="V86" s="5">
        <f t="shared" si="117"/>
        <v>0</v>
      </c>
      <c r="W86" s="36">
        <f t="shared" si="118"/>
        <v>0</v>
      </c>
      <c r="X86" s="6" t="s">
        <v>709</v>
      </c>
      <c r="Y86" s="6" t="s">
        <v>488</v>
      </c>
      <c r="Z86" s="35">
        <f t="shared" si="119"/>
        <v>6.670990456777541E-4</v>
      </c>
      <c r="AA86" s="35">
        <f t="shared" si="120"/>
        <v>2.6373626373626374E-2</v>
      </c>
      <c r="AB86" s="5">
        <f t="shared" si="121"/>
        <v>2</v>
      </c>
      <c r="AC86" s="36">
        <f t="shared" si="122"/>
        <v>5.8823529411764705E-2</v>
      </c>
      <c r="AD86" s="6" t="s">
        <v>594</v>
      </c>
      <c r="AE86" s="6" t="s">
        <v>555</v>
      </c>
      <c r="AF86" s="35">
        <f t="shared" si="123"/>
        <v>6.3003798758454557E-4</v>
      </c>
      <c r="AG86" s="35">
        <f t="shared" si="124"/>
        <v>2.5660377358490565E-2</v>
      </c>
      <c r="AH86" s="5">
        <f t="shared" si="125"/>
        <v>0</v>
      </c>
      <c r="AI86" s="36">
        <f t="shared" si="126"/>
        <v>0</v>
      </c>
      <c r="AJ86" s="32" t="s">
        <v>391</v>
      </c>
      <c r="AK86" s="32" t="s">
        <v>285</v>
      </c>
      <c r="AL86" s="35">
        <f t="shared" si="127"/>
        <v>6.3003798758454557E-4</v>
      </c>
      <c r="AM86" s="35">
        <f t="shared" si="128"/>
        <v>2.694136291600634E-2</v>
      </c>
      <c r="AN86" s="5">
        <f t="shared" si="129"/>
        <v>4</v>
      </c>
      <c r="AO86" s="36">
        <f t="shared" si="130"/>
        <v>0.13333333333333333</v>
      </c>
      <c r="AP86" s="5">
        <v>30</v>
      </c>
      <c r="AQ86" s="23">
        <f t="shared" si="131"/>
        <v>5.5591587139812838E-4</v>
      </c>
      <c r="AR86" s="8">
        <f t="shared" si="132"/>
        <v>3</v>
      </c>
      <c r="AS86" s="24">
        <f t="shared" si="133"/>
        <v>0.1111111111111111</v>
      </c>
      <c r="AT86" s="5">
        <v>27</v>
      </c>
      <c r="AU86" s="23">
        <f t="shared" si="134"/>
        <v>5.0032428425831558E-4</v>
      </c>
      <c r="AV86" s="10">
        <f t="shared" si="135"/>
        <v>1</v>
      </c>
      <c r="AW86" s="24">
        <f t="shared" si="136"/>
        <v>3.8461538461538464E-2</v>
      </c>
      <c r="AX86" s="8">
        <v>26</v>
      </c>
      <c r="AY86" s="11">
        <f t="shared" si="137"/>
        <v>4.8179375521171131E-4</v>
      </c>
      <c r="AZ86" s="13">
        <f t="shared" si="138"/>
        <v>2</v>
      </c>
      <c r="BA86" s="16">
        <f t="shared" si="139"/>
        <v>8.3333333333333329E-2</v>
      </c>
      <c r="BB86" s="8">
        <v>24</v>
      </c>
      <c r="BC86" s="3">
        <f t="shared" si="140"/>
        <v>4.4473269711850272E-4</v>
      </c>
    </row>
    <row r="87" spans="1:55" x14ac:dyDescent="0.3">
      <c r="A87" s="48" t="s">
        <v>704</v>
      </c>
      <c r="B87" s="28">
        <v>10011</v>
      </c>
      <c r="C87" s="38">
        <v>266</v>
      </c>
      <c r="D87" s="38">
        <v>7</v>
      </c>
      <c r="E87" s="45">
        <f t="shared" si="104"/>
        <v>2.6570772150634303E-2</v>
      </c>
      <c r="F87" s="45">
        <f t="shared" si="105"/>
        <v>6.9923084606932377E-4</v>
      </c>
      <c r="G87" s="45">
        <f t="shared" si="106"/>
        <v>2.6315789473684209E-2</v>
      </c>
      <c r="H87" s="65">
        <f t="shared" si="107"/>
        <v>0</v>
      </c>
      <c r="I87" s="46">
        <f t="shared" si="108"/>
        <v>0</v>
      </c>
      <c r="J87" s="8">
        <v>258</v>
      </c>
      <c r="K87" s="8">
        <v>7</v>
      </c>
      <c r="L87" s="45">
        <f t="shared" si="109"/>
        <v>2.5771651183697931E-2</v>
      </c>
      <c r="M87" s="45">
        <f t="shared" si="110"/>
        <v>6.9923084606932377E-4</v>
      </c>
      <c r="N87" s="45">
        <f t="shared" si="111"/>
        <v>2.7131782945736434E-2</v>
      </c>
      <c r="O87" s="44">
        <f t="shared" si="112"/>
        <v>-13</v>
      </c>
      <c r="P87" s="46">
        <f t="shared" si="113"/>
        <v>-0.65</v>
      </c>
      <c r="Q87" s="6" t="s">
        <v>797</v>
      </c>
      <c r="R87" s="6" t="s">
        <v>427</v>
      </c>
      <c r="S87" s="23">
        <f t="shared" si="114"/>
        <v>6.6327040255718714E-2</v>
      </c>
      <c r="T87" s="35">
        <f t="shared" si="115"/>
        <v>1.9978024173409252E-3</v>
      </c>
      <c r="U87" s="35">
        <f t="shared" si="116"/>
        <v>3.0120481927710843E-2</v>
      </c>
      <c r="V87" s="5">
        <f t="shared" si="117"/>
        <v>13</v>
      </c>
      <c r="W87" s="36">
        <f t="shared" si="118"/>
        <v>1.8571428571428572</v>
      </c>
      <c r="X87" s="6" t="s">
        <v>600</v>
      </c>
      <c r="Y87" s="38" t="s">
        <v>85</v>
      </c>
      <c r="Z87" s="35">
        <f t="shared" si="119"/>
        <v>6.9923084606932377E-4</v>
      </c>
      <c r="AA87" s="35">
        <f t="shared" si="120"/>
        <v>3.1818181818181815E-2</v>
      </c>
      <c r="AB87" s="5">
        <f t="shared" si="121"/>
        <v>2</v>
      </c>
      <c r="AC87" s="36">
        <f t="shared" si="122"/>
        <v>0.4</v>
      </c>
      <c r="AD87" s="6" t="s">
        <v>477</v>
      </c>
      <c r="AE87" s="6" t="s">
        <v>97</v>
      </c>
      <c r="AF87" s="35">
        <f t="shared" si="123"/>
        <v>4.994506043352313E-4</v>
      </c>
      <c r="AG87" s="35">
        <f t="shared" si="124"/>
        <v>2.3923444976076555E-2</v>
      </c>
      <c r="AH87" s="5">
        <f t="shared" si="125"/>
        <v>0</v>
      </c>
      <c r="AI87" s="36">
        <f t="shared" si="126"/>
        <v>0</v>
      </c>
      <c r="AJ87" s="32" t="s">
        <v>257</v>
      </c>
      <c r="AK87" s="32" t="s">
        <v>219</v>
      </c>
      <c r="AL87" s="35">
        <f t="shared" si="127"/>
        <v>4.994506043352313E-4</v>
      </c>
      <c r="AM87" s="35">
        <f t="shared" si="128"/>
        <v>2.8735632183908046E-2</v>
      </c>
      <c r="AN87" s="5">
        <f t="shared" si="129"/>
        <v>2</v>
      </c>
      <c r="AO87" s="36">
        <f t="shared" si="130"/>
        <v>0.66666666666666663</v>
      </c>
      <c r="AP87" s="8">
        <v>3</v>
      </c>
      <c r="AQ87" s="23">
        <f t="shared" si="131"/>
        <v>2.9967036260113877E-4</v>
      </c>
      <c r="AR87" s="8">
        <f t="shared" si="132"/>
        <v>0</v>
      </c>
      <c r="AS87" s="24">
        <f t="shared" si="133"/>
        <v>0</v>
      </c>
      <c r="AT87" s="8">
        <v>3</v>
      </c>
      <c r="AU87" s="23">
        <f t="shared" si="134"/>
        <v>2.9967036260113877E-4</v>
      </c>
      <c r="AV87" s="10">
        <f t="shared" si="135"/>
        <v>0</v>
      </c>
      <c r="AW87" s="24">
        <f t="shared" si="136"/>
        <v>0</v>
      </c>
      <c r="AX87" s="8">
        <v>3</v>
      </c>
      <c r="AY87" s="11">
        <f t="shared" si="137"/>
        <v>2.9967036260113877E-4</v>
      </c>
      <c r="AZ87" s="13">
        <f t="shared" si="138"/>
        <v>2</v>
      </c>
      <c r="BA87" s="16">
        <f t="shared" si="139"/>
        <v>2</v>
      </c>
      <c r="BB87" s="8" t="s">
        <v>126</v>
      </c>
      <c r="BC87" s="3">
        <f t="shared" si="140"/>
        <v>9.9890120867046251E-5</v>
      </c>
    </row>
    <row r="88" spans="1:55" x14ac:dyDescent="0.3">
      <c r="A88" s="49" t="s">
        <v>34</v>
      </c>
      <c r="B88" s="19">
        <v>55123</v>
      </c>
      <c r="C88" s="64">
        <v>1662</v>
      </c>
      <c r="D88" s="38">
        <v>38</v>
      </c>
      <c r="E88" s="45">
        <f t="shared" si="104"/>
        <v>3.015075376884422E-2</v>
      </c>
      <c r="F88" s="45">
        <f t="shared" si="105"/>
        <v>6.8936741469078245E-4</v>
      </c>
      <c r="G88" s="45">
        <f t="shared" si="106"/>
        <v>2.2864019253910951E-2</v>
      </c>
      <c r="H88" s="65">
        <f t="shared" si="107"/>
        <v>2</v>
      </c>
      <c r="I88" s="46">
        <f t="shared" si="108"/>
        <v>5.5555555555555552E-2</v>
      </c>
      <c r="J88" s="27">
        <v>1643</v>
      </c>
      <c r="K88" s="8">
        <v>36</v>
      </c>
      <c r="L88" s="45">
        <f t="shared" si="109"/>
        <v>2.9806070061498831E-2</v>
      </c>
      <c r="M88" s="45">
        <f t="shared" si="110"/>
        <v>6.5308491918074124E-4</v>
      </c>
      <c r="N88" s="45">
        <f t="shared" si="111"/>
        <v>2.1911138161898967E-2</v>
      </c>
      <c r="O88" s="44">
        <f t="shared" si="112"/>
        <v>0</v>
      </c>
      <c r="P88" s="46">
        <f t="shared" si="113"/>
        <v>0</v>
      </c>
      <c r="Q88" s="6" t="s">
        <v>794</v>
      </c>
      <c r="R88" s="6" t="s">
        <v>488</v>
      </c>
      <c r="S88" s="23">
        <f t="shared" si="114"/>
        <v>2.5706148068864176E-2</v>
      </c>
      <c r="T88" s="35">
        <f t="shared" si="115"/>
        <v>6.5308491918074124E-4</v>
      </c>
      <c r="U88" s="35">
        <f t="shared" si="116"/>
        <v>2.5405786873676783E-2</v>
      </c>
      <c r="V88" s="5">
        <f t="shared" si="117"/>
        <v>0</v>
      </c>
      <c r="W88" s="36">
        <f t="shared" si="118"/>
        <v>0</v>
      </c>
      <c r="X88" s="6" t="s">
        <v>712</v>
      </c>
      <c r="Y88" s="6" t="s">
        <v>488</v>
      </c>
      <c r="Z88" s="35">
        <f t="shared" si="119"/>
        <v>6.5308491918074124E-4</v>
      </c>
      <c r="AA88" s="35">
        <f t="shared" si="120"/>
        <v>2.6315789473684209E-2</v>
      </c>
      <c r="AB88" s="5">
        <f t="shared" si="121"/>
        <v>1</v>
      </c>
      <c r="AC88" s="36">
        <f t="shared" si="122"/>
        <v>2.8571428571428571E-2</v>
      </c>
      <c r="AD88" s="6" t="s">
        <v>473</v>
      </c>
      <c r="AE88" s="6" t="s">
        <v>472</v>
      </c>
      <c r="AF88" s="35">
        <f t="shared" si="123"/>
        <v>6.349436714257207E-4</v>
      </c>
      <c r="AG88" s="35">
        <f t="shared" si="124"/>
        <v>2.7733755942947701E-2</v>
      </c>
      <c r="AH88" s="5">
        <f t="shared" si="125"/>
        <v>2</v>
      </c>
      <c r="AI88" s="36">
        <f t="shared" si="126"/>
        <v>6.0606060606060608E-2</v>
      </c>
      <c r="AJ88" s="32" t="s">
        <v>267</v>
      </c>
      <c r="AK88" s="32" t="s">
        <v>204</v>
      </c>
      <c r="AL88" s="35">
        <f t="shared" si="127"/>
        <v>5.9866117591567949E-4</v>
      </c>
      <c r="AM88" s="35">
        <f t="shared" si="128"/>
        <v>2.674230145867099E-2</v>
      </c>
      <c r="AN88" s="5">
        <f t="shared" si="129"/>
        <v>4</v>
      </c>
      <c r="AO88" s="36">
        <f t="shared" si="130"/>
        <v>0.13793103448275862</v>
      </c>
      <c r="AP88" s="8">
        <v>29</v>
      </c>
      <c r="AQ88" s="23">
        <f t="shared" si="131"/>
        <v>5.2609618489559708E-4</v>
      </c>
      <c r="AR88" s="8">
        <f t="shared" si="132"/>
        <v>0</v>
      </c>
      <c r="AS88" s="24">
        <f t="shared" si="133"/>
        <v>0</v>
      </c>
      <c r="AT88" s="8">
        <v>29</v>
      </c>
      <c r="AU88" s="23">
        <f t="shared" si="134"/>
        <v>5.2609618489559708E-4</v>
      </c>
      <c r="AV88" s="10">
        <f t="shared" si="135"/>
        <v>0</v>
      </c>
      <c r="AW88" s="24">
        <f t="shared" si="136"/>
        <v>0</v>
      </c>
      <c r="AX88" s="8">
        <v>29</v>
      </c>
      <c r="AY88" s="11">
        <f t="shared" si="137"/>
        <v>5.2609618489559708E-4</v>
      </c>
      <c r="AZ88" s="13">
        <f t="shared" si="138"/>
        <v>1</v>
      </c>
      <c r="BA88" s="16">
        <f t="shared" si="139"/>
        <v>3.5714285714285712E-2</v>
      </c>
      <c r="BB88" s="8">
        <v>28</v>
      </c>
      <c r="BC88" s="3">
        <f t="shared" si="140"/>
        <v>5.0795493714057653E-4</v>
      </c>
    </row>
    <row r="89" spans="1:55" x14ac:dyDescent="0.3">
      <c r="A89" s="50" t="s">
        <v>36</v>
      </c>
      <c r="B89" s="42">
        <v>55400</v>
      </c>
      <c r="C89" s="64">
        <v>1174</v>
      </c>
      <c r="D89" s="38">
        <v>38</v>
      </c>
      <c r="E89" s="45">
        <f t="shared" si="104"/>
        <v>2.1191335740072204E-2</v>
      </c>
      <c r="F89" s="45">
        <f t="shared" si="105"/>
        <v>6.8592057761732855E-4</v>
      </c>
      <c r="G89" s="45">
        <f t="shared" si="106"/>
        <v>3.2367972742759793E-2</v>
      </c>
      <c r="H89" s="65">
        <f t="shared" si="107"/>
        <v>0</v>
      </c>
      <c r="I89" s="46">
        <f t="shared" si="108"/>
        <v>0</v>
      </c>
      <c r="J89" s="27">
        <v>1129</v>
      </c>
      <c r="K89" s="8">
        <v>38</v>
      </c>
      <c r="L89" s="45">
        <f t="shared" si="109"/>
        <v>2.0379061371841155E-2</v>
      </c>
      <c r="M89" s="45">
        <f t="shared" si="110"/>
        <v>6.8592057761732855E-4</v>
      </c>
      <c r="N89" s="45">
        <f t="shared" si="111"/>
        <v>3.3658104517271921E-2</v>
      </c>
      <c r="O89" s="44">
        <f t="shared" si="112"/>
        <v>0</v>
      </c>
      <c r="P89" s="46">
        <f t="shared" si="113"/>
        <v>0</v>
      </c>
      <c r="Q89" s="6" t="s">
        <v>870</v>
      </c>
      <c r="R89" s="6" t="s">
        <v>646</v>
      </c>
      <c r="S89" s="23">
        <f t="shared" si="114"/>
        <v>1.9729241877256318E-2</v>
      </c>
      <c r="T89" s="35">
        <f t="shared" si="115"/>
        <v>6.8592057761732855E-4</v>
      </c>
      <c r="U89" s="35">
        <f t="shared" si="116"/>
        <v>3.4766697163769442E-2</v>
      </c>
      <c r="V89" s="5">
        <f t="shared" si="117"/>
        <v>1</v>
      </c>
      <c r="W89" s="36">
        <f t="shared" si="118"/>
        <v>2.7027027027027029E-2</v>
      </c>
      <c r="X89" s="6" t="s">
        <v>708</v>
      </c>
      <c r="Y89" s="6" t="s">
        <v>530</v>
      </c>
      <c r="Z89" s="35">
        <f t="shared" si="119"/>
        <v>6.6787003610108305E-4</v>
      </c>
      <c r="AA89" s="35">
        <f t="shared" si="120"/>
        <v>3.9827771797631861E-2</v>
      </c>
      <c r="AB89" s="5">
        <f t="shared" si="121"/>
        <v>2</v>
      </c>
      <c r="AC89" s="36">
        <f t="shared" si="122"/>
        <v>5.7142857142857141E-2</v>
      </c>
      <c r="AD89" s="6" t="s">
        <v>584</v>
      </c>
      <c r="AE89" s="6" t="s">
        <v>472</v>
      </c>
      <c r="AF89" s="35">
        <f t="shared" si="123"/>
        <v>6.3176895306859204E-4</v>
      </c>
      <c r="AG89" s="35">
        <f t="shared" si="124"/>
        <v>3.9637599093997736E-2</v>
      </c>
      <c r="AH89" s="5">
        <f t="shared" si="125"/>
        <v>1</v>
      </c>
      <c r="AI89" s="36">
        <f t="shared" si="126"/>
        <v>2.9411764705882353E-2</v>
      </c>
      <c r="AJ89" s="32" t="s">
        <v>381</v>
      </c>
      <c r="AK89" s="32" t="s">
        <v>285</v>
      </c>
      <c r="AL89" s="35">
        <f t="shared" si="127"/>
        <v>6.1371841155234653E-4</v>
      </c>
      <c r="AM89" s="35">
        <f t="shared" si="128"/>
        <v>3.9812646370023422E-2</v>
      </c>
      <c r="AN89" s="5">
        <f t="shared" si="129"/>
        <v>2</v>
      </c>
      <c r="AO89" s="36">
        <f t="shared" si="130"/>
        <v>6.25E-2</v>
      </c>
      <c r="AP89" s="5">
        <v>32</v>
      </c>
      <c r="AQ89" s="23">
        <f t="shared" si="131"/>
        <v>5.7761732851985563E-4</v>
      </c>
      <c r="AR89" s="8">
        <f t="shared" si="132"/>
        <v>5</v>
      </c>
      <c r="AS89" s="24">
        <f t="shared" si="133"/>
        <v>0.18518518518518517</v>
      </c>
      <c r="AT89" s="5">
        <v>27</v>
      </c>
      <c r="AU89" s="23">
        <f t="shared" si="134"/>
        <v>4.8736462093862816E-4</v>
      </c>
      <c r="AV89" s="10">
        <f t="shared" si="135"/>
        <v>1</v>
      </c>
      <c r="AW89" s="24">
        <f t="shared" si="136"/>
        <v>3.8461538461538464E-2</v>
      </c>
      <c r="AX89" s="5">
        <v>26</v>
      </c>
      <c r="AY89" s="11">
        <f t="shared" si="137"/>
        <v>4.6931407942238265E-4</v>
      </c>
      <c r="AZ89" s="13">
        <f t="shared" si="138"/>
        <v>0</v>
      </c>
      <c r="BA89" s="16">
        <f t="shared" si="139"/>
        <v>0</v>
      </c>
      <c r="BB89" s="5" t="s">
        <v>35</v>
      </c>
      <c r="BC89" s="3">
        <f t="shared" si="140"/>
        <v>4.6931407942238265E-4</v>
      </c>
    </row>
    <row r="90" spans="1:55" x14ac:dyDescent="0.3">
      <c r="A90" s="50" t="s">
        <v>69</v>
      </c>
      <c r="B90" s="20">
        <v>26763</v>
      </c>
      <c r="C90" s="38">
        <v>394</v>
      </c>
      <c r="D90" s="38">
        <v>18</v>
      </c>
      <c r="E90" s="45">
        <f t="shared" si="104"/>
        <v>1.4721817434517804E-2</v>
      </c>
      <c r="F90" s="45">
        <f t="shared" si="105"/>
        <v>6.7257033964802156E-4</v>
      </c>
      <c r="G90" s="45">
        <f t="shared" si="106"/>
        <v>4.5685279187817257E-2</v>
      </c>
      <c r="H90" s="65">
        <f t="shared" si="107"/>
        <v>0</v>
      </c>
      <c r="I90" s="46">
        <f t="shared" si="108"/>
        <v>0</v>
      </c>
      <c r="J90" s="8">
        <v>377</v>
      </c>
      <c r="K90" s="8">
        <v>18</v>
      </c>
      <c r="L90" s="45">
        <f t="shared" si="109"/>
        <v>1.4086612113739117E-2</v>
      </c>
      <c r="M90" s="45">
        <f t="shared" si="110"/>
        <v>6.7257033964802156E-4</v>
      </c>
      <c r="N90" s="45">
        <f t="shared" si="111"/>
        <v>4.7745358090185673E-2</v>
      </c>
      <c r="O90" s="44">
        <f t="shared" si="112"/>
        <v>0</v>
      </c>
      <c r="P90" s="46">
        <f t="shared" si="113"/>
        <v>0</v>
      </c>
      <c r="Q90" s="6" t="s">
        <v>425</v>
      </c>
      <c r="R90" s="6" t="s">
        <v>442</v>
      </c>
      <c r="S90" s="23">
        <f t="shared" si="114"/>
        <v>1.3600866868437769E-2</v>
      </c>
      <c r="T90" s="35">
        <f t="shared" si="115"/>
        <v>6.7257033964802156E-4</v>
      </c>
      <c r="U90" s="35">
        <f t="shared" si="116"/>
        <v>4.9450549450549448E-2</v>
      </c>
      <c r="V90" s="5">
        <f t="shared" si="117"/>
        <v>1</v>
      </c>
      <c r="W90" s="36">
        <f t="shared" si="118"/>
        <v>5.8823529411764705E-2</v>
      </c>
      <c r="X90" s="6" t="s">
        <v>714</v>
      </c>
      <c r="Y90" s="6" t="s">
        <v>433</v>
      </c>
      <c r="Z90" s="35">
        <f t="shared" si="119"/>
        <v>6.3520532077868694E-4</v>
      </c>
      <c r="AA90" s="35">
        <f t="shared" si="120"/>
        <v>4.9707602339181284E-2</v>
      </c>
      <c r="AB90" s="5">
        <f t="shared" si="121"/>
        <v>1</v>
      </c>
      <c r="AC90" s="36">
        <f t="shared" si="122"/>
        <v>6.25E-2</v>
      </c>
      <c r="AD90" s="6" t="s">
        <v>565</v>
      </c>
      <c r="AE90" s="6" t="s">
        <v>58</v>
      </c>
      <c r="AF90" s="35">
        <f t="shared" si="123"/>
        <v>5.9784030190935243E-4</v>
      </c>
      <c r="AG90" s="35">
        <f t="shared" si="124"/>
        <v>4.8929663608562692E-2</v>
      </c>
      <c r="AH90" s="5">
        <f t="shared" si="125"/>
        <v>1</v>
      </c>
      <c r="AI90" s="36">
        <f t="shared" si="126"/>
        <v>6.6666666666666666E-2</v>
      </c>
      <c r="AJ90" s="34" t="s">
        <v>361</v>
      </c>
      <c r="AK90" s="34" t="s">
        <v>362</v>
      </c>
      <c r="AL90" s="35">
        <f t="shared" si="127"/>
        <v>5.6047528304001791E-4</v>
      </c>
      <c r="AM90" s="35">
        <f t="shared" si="128"/>
        <v>4.6583850931677016E-2</v>
      </c>
      <c r="AN90" s="5">
        <f t="shared" si="129"/>
        <v>3</v>
      </c>
      <c r="AO90" s="36">
        <f t="shared" si="130"/>
        <v>0.25</v>
      </c>
      <c r="AP90" s="5">
        <v>12</v>
      </c>
      <c r="AQ90" s="23">
        <f t="shared" si="131"/>
        <v>4.4838022643201437E-4</v>
      </c>
      <c r="AR90" s="8">
        <f t="shared" si="132"/>
        <v>0</v>
      </c>
      <c r="AS90" s="24">
        <f t="shared" si="133"/>
        <v>0</v>
      </c>
      <c r="AT90" s="5">
        <v>12</v>
      </c>
      <c r="AU90" s="23">
        <f t="shared" si="134"/>
        <v>4.4838022643201437E-4</v>
      </c>
      <c r="AV90" s="10">
        <f t="shared" si="135"/>
        <v>0</v>
      </c>
      <c r="AW90" s="24">
        <f t="shared" si="136"/>
        <v>0</v>
      </c>
      <c r="AX90" s="5">
        <v>12</v>
      </c>
      <c r="AY90" s="11">
        <f t="shared" si="137"/>
        <v>4.4838022643201437E-4</v>
      </c>
      <c r="AZ90" s="13">
        <f t="shared" si="138"/>
        <v>0</v>
      </c>
      <c r="BA90" s="16">
        <f t="shared" si="139"/>
        <v>0</v>
      </c>
      <c r="BB90" s="5" t="s">
        <v>68</v>
      </c>
      <c r="BC90" s="3">
        <f t="shared" si="140"/>
        <v>4.4838022643201437E-4</v>
      </c>
    </row>
    <row r="91" spans="1:55" x14ac:dyDescent="0.3">
      <c r="A91" s="50" t="s">
        <v>70</v>
      </c>
      <c r="B91" s="42">
        <v>20831</v>
      </c>
      <c r="C91" s="38">
        <v>478</v>
      </c>
      <c r="D91" s="38">
        <v>14</v>
      </c>
      <c r="E91" s="45">
        <f t="shared" si="104"/>
        <v>2.2946570015841775E-2</v>
      </c>
      <c r="F91" s="45">
        <f t="shared" si="105"/>
        <v>6.7207527243051224E-4</v>
      </c>
      <c r="G91" s="45">
        <f t="shared" si="106"/>
        <v>2.9288702928870293E-2</v>
      </c>
      <c r="H91" s="65">
        <f t="shared" si="107"/>
        <v>0</v>
      </c>
      <c r="I91" s="46">
        <f t="shared" si="108"/>
        <v>0</v>
      </c>
      <c r="J91" s="8">
        <v>466</v>
      </c>
      <c r="K91" s="8">
        <v>14</v>
      </c>
      <c r="L91" s="45">
        <f t="shared" si="109"/>
        <v>2.2370505496615622E-2</v>
      </c>
      <c r="M91" s="45">
        <f t="shared" si="110"/>
        <v>6.7207527243051224E-4</v>
      </c>
      <c r="N91" s="45">
        <f t="shared" si="111"/>
        <v>3.0042918454935622E-2</v>
      </c>
      <c r="O91" s="44">
        <f t="shared" si="112"/>
        <v>0</v>
      </c>
      <c r="P91" s="46">
        <f t="shared" si="113"/>
        <v>0</v>
      </c>
      <c r="Q91" s="38" t="s">
        <v>865</v>
      </c>
      <c r="R91" s="38" t="s">
        <v>61</v>
      </c>
      <c r="S91" s="23">
        <f t="shared" si="114"/>
        <v>2.1842446353991646E-2</v>
      </c>
      <c r="T91" s="35">
        <f t="shared" si="115"/>
        <v>6.7207527243051224E-4</v>
      </c>
      <c r="U91" s="35">
        <f t="shared" si="116"/>
        <v>3.0769230769230771E-2</v>
      </c>
      <c r="V91" s="5">
        <f t="shared" si="117"/>
        <v>0</v>
      </c>
      <c r="W91" s="36">
        <f t="shared" si="118"/>
        <v>0</v>
      </c>
      <c r="X91" s="6" t="s">
        <v>706</v>
      </c>
      <c r="Y91" s="6" t="s">
        <v>61</v>
      </c>
      <c r="Z91" s="35">
        <f t="shared" si="119"/>
        <v>6.7207527243051224E-4</v>
      </c>
      <c r="AA91" s="35">
        <f t="shared" si="120"/>
        <v>3.1460674157303373E-2</v>
      </c>
      <c r="AB91" s="5">
        <f t="shared" si="121"/>
        <v>0</v>
      </c>
      <c r="AC91" s="36">
        <f t="shared" si="122"/>
        <v>0</v>
      </c>
      <c r="AD91" s="38" t="s">
        <v>575</v>
      </c>
      <c r="AE91" s="38" t="s">
        <v>61</v>
      </c>
      <c r="AF91" s="35">
        <f t="shared" si="123"/>
        <v>6.7207527243051224E-4</v>
      </c>
      <c r="AG91" s="35">
        <f t="shared" si="124"/>
        <v>3.2036613272311214E-2</v>
      </c>
      <c r="AH91" s="5">
        <f t="shared" si="125"/>
        <v>0</v>
      </c>
      <c r="AI91" s="36">
        <f t="shared" si="126"/>
        <v>0</v>
      </c>
      <c r="AJ91" s="32" t="s">
        <v>373</v>
      </c>
      <c r="AK91" s="32" t="s">
        <v>299</v>
      </c>
      <c r="AL91" s="35">
        <f t="shared" si="127"/>
        <v>6.7207527243051224E-4</v>
      </c>
      <c r="AM91" s="35">
        <f t="shared" si="128"/>
        <v>3.2110091743119268E-2</v>
      </c>
      <c r="AN91" s="5">
        <f t="shared" si="129"/>
        <v>1</v>
      </c>
      <c r="AO91" s="36">
        <f t="shared" si="130"/>
        <v>7.6923076923076927E-2</v>
      </c>
      <c r="AP91" s="5">
        <v>13</v>
      </c>
      <c r="AQ91" s="23">
        <f t="shared" si="131"/>
        <v>6.2406989582833273E-4</v>
      </c>
      <c r="AR91" s="8">
        <f t="shared" si="132"/>
        <v>1</v>
      </c>
      <c r="AS91" s="24">
        <f t="shared" si="133"/>
        <v>8.3333333333333329E-2</v>
      </c>
      <c r="AT91" s="5">
        <v>12</v>
      </c>
      <c r="AU91" s="23">
        <f t="shared" si="134"/>
        <v>5.7606451922615333E-4</v>
      </c>
      <c r="AV91" s="10">
        <f t="shared" si="135"/>
        <v>0</v>
      </c>
      <c r="AW91" s="24">
        <f t="shared" si="136"/>
        <v>0</v>
      </c>
      <c r="AX91" s="5">
        <v>12</v>
      </c>
      <c r="AY91" s="11">
        <f t="shared" si="137"/>
        <v>5.7606451922615333E-4</v>
      </c>
      <c r="AZ91" s="13">
        <f t="shared" si="138"/>
        <v>1</v>
      </c>
      <c r="BA91" s="16">
        <f t="shared" si="139"/>
        <v>9.0909090909090912E-2</v>
      </c>
      <c r="BB91" s="5" t="s">
        <v>71</v>
      </c>
      <c r="BC91" s="3">
        <f t="shared" si="140"/>
        <v>5.2805914262397393E-4</v>
      </c>
    </row>
    <row r="92" spans="1:55" x14ac:dyDescent="0.3">
      <c r="A92" s="49" t="s">
        <v>112</v>
      </c>
      <c r="B92" s="19">
        <v>5954</v>
      </c>
      <c r="C92" s="6">
        <v>141</v>
      </c>
      <c r="D92" s="6">
        <v>4</v>
      </c>
      <c r="E92" s="45">
        <f t="shared" si="104"/>
        <v>2.3681558616056433E-2</v>
      </c>
      <c r="F92" s="45">
        <f t="shared" si="105"/>
        <v>6.7181726570372856E-4</v>
      </c>
      <c r="G92" s="45">
        <f t="shared" si="106"/>
        <v>2.8368794326241134E-2</v>
      </c>
      <c r="H92" s="65">
        <f t="shared" si="107"/>
        <v>0</v>
      </c>
      <c r="I92" s="46">
        <f t="shared" si="108"/>
        <v>0</v>
      </c>
      <c r="J92" s="8">
        <v>134</v>
      </c>
      <c r="K92" s="8">
        <v>4</v>
      </c>
      <c r="L92" s="45">
        <f t="shared" si="109"/>
        <v>2.2505878401074906E-2</v>
      </c>
      <c r="M92" s="45">
        <f t="shared" si="110"/>
        <v>6.7181726570372856E-4</v>
      </c>
      <c r="N92" s="45">
        <f t="shared" si="111"/>
        <v>2.9850746268656716E-2</v>
      </c>
      <c r="O92" s="44">
        <f t="shared" si="112"/>
        <v>0</v>
      </c>
      <c r="P92" s="46">
        <f t="shared" si="113"/>
        <v>0</v>
      </c>
      <c r="Q92" s="6" t="s">
        <v>863</v>
      </c>
      <c r="R92" s="6" t="s">
        <v>101</v>
      </c>
      <c r="S92" s="23">
        <f t="shared" si="114"/>
        <v>2.200201545179711E-2</v>
      </c>
      <c r="T92" s="35">
        <f t="shared" si="115"/>
        <v>6.7181726570372856E-4</v>
      </c>
      <c r="U92" s="35">
        <f t="shared" si="116"/>
        <v>3.0534351145038167E-2</v>
      </c>
      <c r="V92" s="5">
        <f t="shared" si="117"/>
        <v>0</v>
      </c>
      <c r="W92" s="36">
        <f t="shared" si="118"/>
        <v>0</v>
      </c>
      <c r="X92" s="6" t="s">
        <v>676</v>
      </c>
      <c r="Y92" s="6" t="s">
        <v>101</v>
      </c>
      <c r="Z92" s="35">
        <f t="shared" si="119"/>
        <v>6.7181726570372856E-4</v>
      </c>
      <c r="AA92" s="35">
        <f t="shared" si="120"/>
        <v>3.0769230769230771E-2</v>
      </c>
      <c r="AB92" s="5">
        <f t="shared" si="121"/>
        <v>0</v>
      </c>
      <c r="AC92" s="36">
        <f t="shared" si="122"/>
        <v>0</v>
      </c>
      <c r="AD92" s="6" t="s">
        <v>573</v>
      </c>
      <c r="AE92" s="6" t="s">
        <v>101</v>
      </c>
      <c r="AF92" s="35">
        <f t="shared" si="123"/>
        <v>6.7181726570372856E-4</v>
      </c>
      <c r="AG92" s="35">
        <f t="shared" si="124"/>
        <v>3.125E-2</v>
      </c>
      <c r="AH92" s="5">
        <f t="shared" si="125"/>
        <v>0</v>
      </c>
      <c r="AI92" s="36">
        <f t="shared" si="126"/>
        <v>0</v>
      </c>
      <c r="AJ92" s="32" t="s">
        <v>239</v>
      </c>
      <c r="AK92" s="32" t="s">
        <v>240</v>
      </c>
      <c r="AL92" s="35">
        <f t="shared" si="127"/>
        <v>6.7181726570372856E-4</v>
      </c>
      <c r="AM92" s="35">
        <f t="shared" si="128"/>
        <v>3.1746031746031744E-2</v>
      </c>
      <c r="AN92" s="5">
        <f t="shared" si="129"/>
        <v>0</v>
      </c>
      <c r="AO92" s="36">
        <f t="shared" si="130"/>
        <v>0</v>
      </c>
      <c r="AP92" s="8">
        <v>4</v>
      </c>
      <c r="AQ92" s="23">
        <f t="shared" si="131"/>
        <v>6.7181726570372856E-4</v>
      </c>
      <c r="AR92" s="8">
        <f t="shared" si="132"/>
        <v>0</v>
      </c>
      <c r="AS92" s="24">
        <f t="shared" si="133"/>
        <v>0</v>
      </c>
      <c r="AT92" s="8">
        <v>4</v>
      </c>
      <c r="AU92" s="23">
        <f t="shared" si="134"/>
        <v>6.7181726570372856E-4</v>
      </c>
      <c r="AV92" s="10">
        <f t="shared" si="135"/>
        <v>1</v>
      </c>
      <c r="AW92" s="24">
        <f t="shared" si="136"/>
        <v>0.33333333333333331</v>
      </c>
      <c r="AX92" s="8">
        <v>3</v>
      </c>
      <c r="AY92" s="11">
        <f t="shared" si="137"/>
        <v>5.0386294927779645E-4</v>
      </c>
      <c r="AZ92" s="13">
        <f t="shared" si="138"/>
        <v>0</v>
      </c>
      <c r="BA92" s="16">
        <f t="shared" si="139"/>
        <v>0</v>
      </c>
      <c r="BB92" s="8" t="s">
        <v>107</v>
      </c>
      <c r="BC92" s="3">
        <f t="shared" si="140"/>
        <v>5.0386294927779645E-4</v>
      </c>
    </row>
    <row r="93" spans="1:55" x14ac:dyDescent="0.3">
      <c r="A93" s="50" t="s">
        <v>92</v>
      </c>
      <c r="B93" s="42">
        <v>14949</v>
      </c>
      <c r="C93" s="38">
        <v>440</v>
      </c>
      <c r="D93" s="38">
        <v>10</v>
      </c>
      <c r="E93" s="45">
        <f t="shared" si="104"/>
        <v>2.9433406916850625E-2</v>
      </c>
      <c r="F93" s="45">
        <f t="shared" si="105"/>
        <v>6.6894106629205967E-4</v>
      </c>
      <c r="G93" s="45">
        <f t="shared" si="106"/>
        <v>2.2727272727272728E-2</v>
      </c>
      <c r="H93" s="65">
        <f t="shared" si="107"/>
        <v>0</v>
      </c>
      <c r="I93" s="46">
        <f t="shared" si="108"/>
        <v>0</v>
      </c>
      <c r="J93" s="8">
        <v>430</v>
      </c>
      <c r="K93" s="8">
        <v>10</v>
      </c>
      <c r="L93" s="45">
        <f t="shared" si="109"/>
        <v>2.8764465850558568E-2</v>
      </c>
      <c r="M93" s="45">
        <f t="shared" si="110"/>
        <v>6.6894106629205967E-4</v>
      </c>
      <c r="N93" s="45">
        <f t="shared" si="111"/>
        <v>2.3255813953488372E-2</v>
      </c>
      <c r="O93" s="44">
        <f t="shared" si="112"/>
        <v>0</v>
      </c>
      <c r="P93" s="46">
        <f t="shared" si="113"/>
        <v>0</v>
      </c>
      <c r="Q93" s="38" t="s">
        <v>842</v>
      </c>
      <c r="R93" s="38" t="s">
        <v>5</v>
      </c>
      <c r="S93" s="23">
        <f t="shared" si="114"/>
        <v>2.8296207104154123E-2</v>
      </c>
      <c r="T93" s="35">
        <f t="shared" si="115"/>
        <v>6.6894106629205967E-4</v>
      </c>
      <c r="U93" s="35">
        <f t="shared" si="116"/>
        <v>2.3640661938534278E-2</v>
      </c>
      <c r="V93" s="5">
        <f t="shared" si="117"/>
        <v>0</v>
      </c>
      <c r="W93" s="36">
        <f t="shared" si="118"/>
        <v>0</v>
      </c>
      <c r="X93" s="6" t="s">
        <v>707</v>
      </c>
      <c r="Y93" s="6" t="s">
        <v>5</v>
      </c>
      <c r="Z93" s="35">
        <f t="shared" si="119"/>
        <v>6.6894106629205967E-4</v>
      </c>
      <c r="AA93" s="35">
        <f t="shared" si="120"/>
        <v>2.4570024570024569E-2</v>
      </c>
      <c r="AB93" s="5">
        <f t="shared" si="121"/>
        <v>0</v>
      </c>
      <c r="AC93" s="36">
        <f t="shared" si="122"/>
        <v>0</v>
      </c>
      <c r="AD93" s="38" t="s">
        <v>542</v>
      </c>
      <c r="AE93" s="38" t="s">
        <v>5</v>
      </c>
      <c r="AF93" s="35">
        <f t="shared" si="123"/>
        <v>6.6894106629205967E-4</v>
      </c>
      <c r="AG93" s="35">
        <f t="shared" si="124"/>
        <v>2.5252525252525252E-2</v>
      </c>
      <c r="AH93" s="5">
        <f t="shared" si="125"/>
        <v>0</v>
      </c>
      <c r="AI93" s="36">
        <f t="shared" si="126"/>
        <v>0</v>
      </c>
      <c r="AJ93" s="32" t="s">
        <v>339</v>
      </c>
      <c r="AK93" s="32" t="s">
        <v>276</v>
      </c>
      <c r="AL93" s="35">
        <f t="shared" si="127"/>
        <v>6.6894106629205967E-4</v>
      </c>
      <c r="AM93" s="35">
        <f t="shared" si="128"/>
        <v>2.5510204081632654E-2</v>
      </c>
      <c r="AN93" s="5">
        <f t="shared" si="129"/>
        <v>0</v>
      </c>
      <c r="AO93" s="36">
        <f t="shared" si="130"/>
        <v>0</v>
      </c>
      <c r="AP93" s="5">
        <v>10</v>
      </c>
      <c r="AQ93" s="23">
        <f t="shared" si="131"/>
        <v>6.6894106629205967E-4</v>
      </c>
      <c r="AR93" s="8">
        <f t="shared" si="132"/>
        <v>0</v>
      </c>
      <c r="AS93" s="24">
        <f t="shared" si="133"/>
        <v>0</v>
      </c>
      <c r="AT93" s="5">
        <v>10</v>
      </c>
      <c r="AU93" s="23">
        <f t="shared" si="134"/>
        <v>6.6894106629205967E-4</v>
      </c>
      <c r="AV93" s="10">
        <f t="shared" si="135"/>
        <v>0</v>
      </c>
      <c r="AW93" s="24">
        <f t="shared" si="136"/>
        <v>0</v>
      </c>
      <c r="AX93" s="8">
        <v>10</v>
      </c>
      <c r="AY93" s="11">
        <f t="shared" si="137"/>
        <v>6.6894106629205967E-4</v>
      </c>
      <c r="AZ93" s="13">
        <f t="shared" si="138"/>
        <v>3</v>
      </c>
      <c r="BA93" s="16">
        <f t="shared" si="139"/>
        <v>0.42857142857142855</v>
      </c>
      <c r="BB93" s="8" t="s">
        <v>85</v>
      </c>
      <c r="BC93" s="3">
        <f t="shared" si="140"/>
        <v>4.6825874640444177E-4</v>
      </c>
    </row>
    <row r="94" spans="1:55" x14ac:dyDescent="0.3">
      <c r="A94" s="49" t="s">
        <v>100</v>
      </c>
      <c r="B94" s="28">
        <v>18251</v>
      </c>
      <c r="C94" s="6">
        <v>496</v>
      </c>
      <c r="D94" s="6">
        <v>12</v>
      </c>
      <c r="E94" s="45">
        <f t="shared" si="104"/>
        <v>2.7176593063393786E-2</v>
      </c>
      <c r="F94" s="45">
        <f t="shared" si="105"/>
        <v>6.5749821927565608E-4</v>
      </c>
      <c r="G94" s="45">
        <f t="shared" si="106"/>
        <v>2.4193548387096774E-2</v>
      </c>
      <c r="H94" s="65">
        <f t="shared" si="107"/>
        <v>1</v>
      </c>
      <c r="I94" s="46">
        <f t="shared" si="108"/>
        <v>9.0909090909090912E-2</v>
      </c>
      <c r="J94" s="8">
        <v>489</v>
      </c>
      <c r="K94" s="8">
        <v>11</v>
      </c>
      <c r="L94" s="45">
        <f t="shared" si="109"/>
        <v>2.6793052435482988E-2</v>
      </c>
      <c r="M94" s="45">
        <f t="shared" si="110"/>
        <v>6.0270670100268477E-4</v>
      </c>
      <c r="N94" s="45">
        <f t="shared" si="111"/>
        <v>2.2494887525562373E-2</v>
      </c>
      <c r="O94" s="44">
        <f t="shared" si="112"/>
        <v>0</v>
      </c>
      <c r="P94" s="46">
        <f t="shared" si="113"/>
        <v>0</v>
      </c>
      <c r="Q94" s="39" t="s">
        <v>779</v>
      </c>
      <c r="R94" s="6" t="s">
        <v>71</v>
      </c>
      <c r="S94" s="23">
        <f t="shared" si="114"/>
        <v>2.6025971179661388E-2</v>
      </c>
      <c r="T94" s="35">
        <f t="shared" si="115"/>
        <v>6.0270670100268477E-4</v>
      </c>
      <c r="U94" s="35">
        <f t="shared" si="116"/>
        <v>2.3157894736842106E-2</v>
      </c>
      <c r="V94" s="5">
        <f t="shared" si="117"/>
        <v>2</v>
      </c>
      <c r="W94" s="36">
        <f t="shared" si="118"/>
        <v>0.22222222222222221</v>
      </c>
      <c r="X94" s="6" t="s">
        <v>728</v>
      </c>
      <c r="Y94" s="6" t="s">
        <v>77</v>
      </c>
      <c r="Z94" s="35">
        <f t="shared" si="119"/>
        <v>4.9312366445674206E-4</v>
      </c>
      <c r="AA94" s="35">
        <f t="shared" si="120"/>
        <v>2.0179372197309416E-2</v>
      </c>
      <c r="AB94" s="5">
        <f t="shared" si="121"/>
        <v>1</v>
      </c>
      <c r="AC94" s="36">
        <f t="shared" si="122"/>
        <v>0.125</v>
      </c>
      <c r="AD94" s="39" t="s">
        <v>436</v>
      </c>
      <c r="AE94" s="6" t="s">
        <v>81</v>
      </c>
      <c r="AF94" s="35">
        <f t="shared" si="123"/>
        <v>4.3833214618377075E-4</v>
      </c>
      <c r="AG94" s="35">
        <f t="shared" si="124"/>
        <v>1.834862385321101E-2</v>
      </c>
      <c r="AH94" s="5">
        <f t="shared" si="125"/>
        <v>1</v>
      </c>
      <c r="AI94" s="36">
        <f t="shared" si="126"/>
        <v>0.14285714285714285</v>
      </c>
      <c r="AJ94" s="32" t="s">
        <v>224</v>
      </c>
      <c r="AK94" s="32" t="s">
        <v>196</v>
      </c>
      <c r="AL94" s="35">
        <f t="shared" si="127"/>
        <v>3.835406279107994E-4</v>
      </c>
      <c r="AM94" s="35">
        <f t="shared" si="128"/>
        <v>1.6393442622950821E-2</v>
      </c>
      <c r="AN94" s="5">
        <f t="shared" si="129"/>
        <v>2</v>
      </c>
      <c r="AO94" s="36">
        <f t="shared" si="130"/>
        <v>0.4</v>
      </c>
      <c r="AP94" s="8">
        <v>5</v>
      </c>
      <c r="AQ94" s="23">
        <f t="shared" si="131"/>
        <v>2.7395759136485673E-4</v>
      </c>
      <c r="AR94" s="8">
        <f t="shared" si="132"/>
        <v>0</v>
      </c>
      <c r="AS94" s="24">
        <f t="shared" si="133"/>
        <v>0</v>
      </c>
      <c r="AT94" s="8">
        <v>5</v>
      </c>
      <c r="AU94" s="23">
        <f t="shared" si="134"/>
        <v>2.7395759136485673E-4</v>
      </c>
      <c r="AV94" s="10">
        <f t="shared" si="135"/>
        <v>0</v>
      </c>
      <c r="AW94" s="24">
        <f t="shared" si="136"/>
        <v>0</v>
      </c>
      <c r="AX94" s="8">
        <v>5</v>
      </c>
      <c r="AY94" s="11">
        <f t="shared" si="137"/>
        <v>2.7395759136485673E-4</v>
      </c>
      <c r="AZ94" s="13">
        <f t="shared" si="138"/>
        <v>1</v>
      </c>
      <c r="BA94" s="16">
        <f t="shared" si="139"/>
        <v>0.25</v>
      </c>
      <c r="BB94" s="8" t="s">
        <v>101</v>
      </c>
      <c r="BC94" s="3">
        <f t="shared" si="140"/>
        <v>2.1916607309188538E-4</v>
      </c>
    </row>
    <row r="95" spans="1:55" x14ac:dyDescent="0.3">
      <c r="A95" s="50" t="s">
        <v>67</v>
      </c>
      <c r="B95" s="42">
        <v>21301</v>
      </c>
      <c r="C95" s="38">
        <v>513</v>
      </c>
      <c r="D95" s="38">
        <v>14</v>
      </c>
      <c r="E95" s="45">
        <f t="shared" si="104"/>
        <v>2.4083376367306699E-2</v>
      </c>
      <c r="F95" s="45">
        <f t="shared" si="105"/>
        <v>6.5724613867893531E-4</v>
      </c>
      <c r="G95" s="45">
        <f t="shared" si="106"/>
        <v>2.7290448343079921E-2</v>
      </c>
      <c r="H95" s="65">
        <f t="shared" si="107"/>
        <v>0</v>
      </c>
      <c r="I95" s="46">
        <f t="shared" si="108"/>
        <v>0</v>
      </c>
      <c r="J95" s="8">
        <v>501</v>
      </c>
      <c r="K95" s="8">
        <v>14</v>
      </c>
      <c r="L95" s="45">
        <f t="shared" si="109"/>
        <v>2.3520022534153327E-2</v>
      </c>
      <c r="M95" s="45">
        <f t="shared" si="110"/>
        <v>6.5724613867893531E-4</v>
      </c>
      <c r="N95" s="45">
        <f t="shared" si="111"/>
        <v>2.7944111776447105E-2</v>
      </c>
      <c r="O95" s="44">
        <f t="shared" si="112"/>
        <v>0</v>
      </c>
      <c r="P95" s="46">
        <f t="shared" si="113"/>
        <v>0</v>
      </c>
      <c r="Q95" s="6" t="s">
        <v>828</v>
      </c>
      <c r="R95" s="6" t="s">
        <v>61</v>
      </c>
      <c r="S95" s="23">
        <f t="shared" si="114"/>
        <v>2.2440261020609361E-2</v>
      </c>
      <c r="T95" s="35">
        <f t="shared" si="115"/>
        <v>6.5724613867893531E-4</v>
      </c>
      <c r="U95" s="35">
        <f t="shared" si="116"/>
        <v>2.9288702928870293E-2</v>
      </c>
      <c r="V95" s="5">
        <f t="shared" si="117"/>
        <v>0</v>
      </c>
      <c r="W95" s="36">
        <f t="shared" si="118"/>
        <v>0</v>
      </c>
      <c r="X95" s="6" t="s">
        <v>711</v>
      </c>
      <c r="Y95" s="6" t="s">
        <v>61</v>
      </c>
      <c r="Z95" s="35">
        <f t="shared" si="119"/>
        <v>6.5724613867893531E-4</v>
      </c>
      <c r="AA95" s="35">
        <f t="shared" si="120"/>
        <v>3.0501089324618737E-2</v>
      </c>
      <c r="AB95" s="5">
        <f t="shared" si="121"/>
        <v>0</v>
      </c>
      <c r="AC95" s="36">
        <f t="shared" si="122"/>
        <v>0</v>
      </c>
      <c r="AD95" s="6" t="s">
        <v>525</v>
      </c>
      <c r="AE95" s="6" t="s">
        <v>61</v>
      </c>
      <c r="AF95" s="35">
        <f t="shared" si="123"/>
        <v>6.5724613867893531E-4</v>
      </c>
      <c r="AG95" s="35">
        <f t="shared" si="124"/>
        <v>3.0973451327433628E-2</v>
      </c>
      <c r="AH95" s="5">
        <f t="shared" si="125"/>
        <v>0</v>
      </c>
      <c r="AI95" s="36">
        <f t="shared" si="126"/>
        <v>0</v>
      </c>
      <c r="AJ95" s="32" t="s">
        <v>281</v>
      </c>
      <c r="AK95" s="32" t="s">
        <v>299</v>
      </c>
      <c r="AL95" s="35">
        <f t="shared" si="127"/>
        <v>6.5724613867893531E-4</v>
      </c>
      <c r="AM95" s="35">
        <f t="shared" si="128"/>
        <v>3.160270880361174E-2</v>
      </c>
      <c r="AN95" s="5">
        <f t="shared" si="129"/>
        <v>0</v>
      </c>
      <c r="AO95" s="36">
        <f t="shared" si="130"/>
        <v>0</v>
      </c>
      <c r="AP95" s="5">
        <v>14</v>
      </c>
      <c r="AQ95" s="23">
        <f t="shared" si="131"/>
        <v>6.5724613867893531E-4</v>
      </c>
      <c r="AR95" s="8">
        <f t="shared" si="132"/>
        <v>0</v>
      </c>
      <c r="AS95" s="24">
        <f t="shared" si="133"/>
        <v>0</v>
      </c>
      <c r="AT95" s="5">
        <v>14</v>
      </c>
      <c r="AU95" s="23">
        <f t="shared" si="134"/>
        <v>6.5724613867893531E-4</v>
      </c>
      <c r="AV95" s="10">
        <f t="shared" si="135"/>
        <v>0</v>
      </c>
      <c r="AW95" s="24">
        <f t="shared" si="136"/>
        <v>0</v>
      </c>
      <c r="AX95" s="8">
        <v>14</v>
      </c>
      <c r="AY95" s="11">
        <f t="shared" si="137"/>
        <v>6.5724613867893531E-4</v>
      </c>
      <c r="AZ95" s="13">
        <f t="shared" si="138"/>
        <v>0</v>
      </c>
      <c r="BA95" s="16">
        <f t="shared" si="139"/>
        <v>0</v>
      </c>
      <c r="BB95" s="8" t="s">
        <v>61</v>
      </c>
      <c r="BC95" s="3">
        <f t="shared" si="140"/>
        <v>6.5724613867893531E-4</v>
      </c>
    </row>
    <row r="96" spans="1:55" x14ac:dyDescent="0.3">
      <c r="A96" s="49" t="s">
        <v>76</v>
      </c>
      <c r="B96" s="28">
        <v>23093</v>
      </c>
      <c r="C96" s="6">
        <v>716</v>
      </c>
      <c r="D96" s="6">
        <v>15</v>
      </c>
      <c r="E96" s="45">
        <f t="shared" si="104"/>
        <v>3.1005066470358982E-2</v>
      </c>
      <c r="F96" s="45">
        <f t="shared" si="105"/>
        <v>6.495474819209284E-4</v>
      </c>
      <c r="G96" s="45">
        <f t="shared" si="106"/>
        <v>2.094972067039106E-2</v>
      </c>
      <c r="H96" s="65">
        <f t="shared" si="107"/>
        <v>0</v>
      </c>
      <c r="I96" s="46">
        <f t="shared" si="108"/>
        <v>0</v>
      </c>
      <c r="J96" s="8">
        <v>711</v>
      </c>
      <c r="K96" s="8">
        <v>15</v>
      </c>
      <c r="L96" s="45">
        <f t="shared" si="109"/>
        <v>3.0788550643052009E-2</v>
      </c>
      <c r="M96" s="45">
        <f t="shared" si="110"/>
        <v>6.495474819209284E-4</v>
      </c>
      <c r="N96" s="45">
        <f t="shared" si="111"/>
        <v>2.1097046413502109E-2</v>
      </c>
      <c r="O96" s="44">
        <f t="shared" si="112"/>
        <v>1</v>
      </c>
      <c r="P96" s="46">
        <f t="shared" si="113"/>
        <v>7.1428571428571425E-2</v>
      </c>
      <c r="Q96" s="38" t="s">
        <v>837</v>
      </c>
      <c r="R96" s="38" t="s">
        <v>61</v>
      </c>
      <c r="S96" s="23">
        <f t="shared" si="114"/>
        <v>2.9835881002901313E-2</v>
      </c>
      <c r="T96" s="35">
        <f t="shared" si="115"/>
        <v>6.062443164595332E-4</v>
      </c>
      <c r="U96" s="35">
        <f t="shared" si="116"/>
        <v>2.0319303338171262E-2</v>
      </c>
      <c r="V96" s="5">
        <f t="shared" si="117"/>
        <v>1</v>
      </c>
      <c r="W96" s="36">
        <f t="shared" si="118"/>
        <v>7.6923076923076927E-2</v>
      </c>
      <c r="X96" s="6" t="s">
        <v>720</v>
      </c>
      <c r="Y96" s="6" t="s">
        <v>64</v>
      </c>
      <c r="Z96" s="35">
        <f t="shared" si="119"/>
        <v>5.62941150998138E-4</v>
      </c>
      <c r="AA96" s="35">
        <f t="shared" si="120"/>
        <v>2.0249221183800622E-2</v>
      </c>
      <c r="AB96" s="5">
        <f t="shared" si="121"/>
        <v>0</v>
      </c>
      <c r="AC96" s="36">
        <f t="shared" si="122"/>
        <v>0</v>
      </c>
      <c r="AD96" s="38" t="s">
        <v>534</v>
      </c>
      <c r="AE96" s="38" t="s">
        <v>64</v>
      </c>
      <c r="AF96" s="35">
        <f t="shared" si="123"/>
        <v>5.62941150998138E-4</v>
      </c>
      <c r="AG96" s="35">
        <f t="shared" si="124"/>
        <v>2.1523178807947019E-2</v>
      </c>
      <c r="AH96" s="5">
        <f t="shared" si="125"/>
        <v>0</v>
      </c>
      <c r="AI96" s="36">
        <f t="shared" si="126"/>
        <v>0</v>
      </c>
      <c r="AJ96" s="34" t="s">
        <v>329</v>
      </c>
      <c r="AK96" s="34" t="s">
        <v>330</v>
      </c>
      <c r="AL96" s="35">
        <f t="shared" si="127"/>
        <v>5.62941150998138E-4</v>
      </c>
      <c r="AM96" s="35">
        <f t="shared" si="128"/>
        <v>2.1996615905245348E-2</v>
      </c>
      <c r="AN96" s="5">
        <f t="shared" si="129"/>
        <v>0</v>
      </c>
      <c r="AO96" s="36">
        <f t="shared" si="130"/>
        <v>0</v>
      </c>
      <c r="AP96" s="8">
        <v>13</v>
      </c>
      <c r="AQ96" s="23">
        <f t="shared" si="131"/>
        <v>5.62941150998138E-4</v>
      </c>
      <c r="AR96" s="8">
        <f t="shared" si="132"/>
        <v>2</v>
      </c>
      <c r="AS96" s="24">
        <f t="shared" si="133"/>
        <v>0.18181818181818182</v>
      </c>
      <c r="AT96" s="8">
        <v>11</v>
      </c>
      <c r="AU96" s="23">
        <f t="shared" si="134"/>
        <v>4.763348200753475E-4</v>
      </c>
      <c r="AV96" s="10">
        <f t="shared" si="135"/>
        <v>1</v>
      </c>
      <c r="AW96" s="24">
        <f t="shared" si="136"/>
        <v>0.1</v>
      </c>
      <c r="AX96" s="8">
        <v>10</v>
      </c>
      <c r="AY96" s="11">
        <f t="shared" si="137"/>
        <v>4.330316546139523E-4</v>
      </c>
      <c r="AZ96" s="13">
        <f t="shared" si="138"/>
        <v>0</v>
      </c>
      <c r="BA96" s="16">
        <f t="shared" si="139"/>
        <v>0</v>
      </c>
      <c r="BB96" s="8" t="s">
        <v>5</v>
      </c>
      <c r="BC96" s="3">
        <f t="shared" si="140"/>
        <v>4.330316546139523E-4</v>
      </c>
    </row>
    <row r="97" spans="1:55" x14ac:dyDescent="0.3">
      <c r="A97" s="55" t="s">
        <v>179</v>
      </c>
      <c r="B97" s="28">
        <v>23517</v>
      </c>
      <c r="C97" s="6">
        <v>805</v>
      </c>
      <c r="D97" s="6">
        <v>15</v>
      </c>
      <c r="E97" s="45">
        <f t="shared" si="104"/>
        <v>3.423055661861632E-2</v>
      </c>
      <c r="F97" s="45">
        <f t="shared" si="105"/>
        <v>6.3783645873198114E-4</v>
      </c>
      <c r="G97" s="45">
        <f t="shared" si="106"/>
        <v>1.8633540372670808E-2</v>
      </c>
      <c r="H97" s="65">
        <f t="shared" si="107"/>
        <v>1</v>
      </c>
      <c r="I97" s="46">
        <f t="shared" si="108"/>
        <v>7.1428571428571425E-2</v>
      </c>
      <c r="J97" s="8">
        <v>780</v>
      </c>
      <c r="K97" s="8">
        <v>14</v>
      </c>
      <c r="L97" s="45">
        <f t="shared" si="109"/>
        <v>3.316749585406302E-2</v>
      </c>
      <c r="M97" s="45">
        <f t="shared" si="110"/>
        <v>5.953140281498491E-4</v>
      </c>
      <c r="N97" s="45">
        <f t="shared" si="111"/>
        <v>1.7948717948717947E-2</v>
      </c>
      <c r="O97" s="44">
        <f t="shared" si="112"/>
        <v>2</v>
      </c>
      <c r="P97" s="46">
        <f t="shared" si="113"/>
        <v>0.16666666666666666</v>
      </c>
      <c r="Q97" s="6" t="s">
        <v>831</v>
      </c>
      <c r="R97" s="6" t="s">
        <v>68</v>
      </c>
      <c r="S97" s="23">
        <f t="shared" si="114"/>
        <v>3.1168941616702812E-2</v>
      </c>
      <c r="T97" s="35">
        <f t="shared" si="115"/>
        <v>5.1026916698558491E-4</v>
      </c>
      <c r="U97" s="35">
        <f t="shared" si="116"/>
        <v>1.6371077762619372E-2</v>
      </c>
      <c r="V97" s="5">
        <f t="shared" si="117"/>
        <v>1</v>
      </c>
      <c r="W97" s="36">
        <f t="shared" si="118"/>
        <v>9.0909090909090912E-2</v>
      </c>
      <c r="X97" s="6" t="s">
        <v>730</v>
      </c>
      <c r="Y97" s="6" t="s">
        <v>71</v>
      </c>
      <c r="Z97" s="35">
        <f t="shared" si="119"/>
        <v>4.6774673640345281E-4</v>
      </c>
      <c r="AA97" s="35">
        <f t="shared" si="120"/>
        <v>1.7684887459807074E-2</v>
      </c>
      <c r="AB97" s="5">
        <f t="shared" si="121"/>
        <v>0</v>
      </c>
      <c r="AC97" s="36">
        <f t="shared" si="122"/>
        <v>0</v>
      </c>
      <c r="AD97" s="6" t="s">
        <v>480</v>
      </c>
      <c r="AE97" s="6" t="s">
        <v>71</v>
      </c>
      <c r="AF97" s="35">
        <f t="shared" si="123"/>
        <v>4.6774673640345281E-4</v>
      </c>
      <c r="AG97" s="35">
        <f t="shared" si="124"/>
        <v>1.8707482993197279E-2</v>
      </c>
      <c r="AH97" s="5">
        <f t="shared" si="125"/>
        <v>4</v>
      </c>
      <c r="AI97" s="36">
        <f t="shared" si="126"/>
        <v>0.5714285714285714</v>
      </c>
      <c r="AJ97" s="32" t="s">
        <v>322</v>
      </c>
      <c r="AK97" s="32" t="s">
        <v>196</v>
      </c>
      <c r="AL97" s="35">
        <f t="shared" si="127"/>
        <v>2.9765701407492455E-4</v>
      </c>
      <c r="AM97" s="35">
        <f t="shared" si="128"/>
        <v>1.2433392539964476E-2</v>
      </c>
      <c r="AN97" s="5">
        <f t="shared" si="129"/>
        <v>3</v>
      </c>
      <c r="AO97" s="36">
        <f t="shared" si="130"/>
        <v>0.75</v>
      </c>
      <c r="AP97" s="8">
        <v>4</v>
      </c>
      <c r="AQ97" s="23">
        <f t="shared" si="131"/>
        <v>1.7008972232852829E-4</v>
      </c>
      <c r="AR97" s="8">
        <f t="shared" si="132"/>
        <v>1</v>
      </c>
      <c r="AS97" s="24">
        <f t="shared" si="133"/>
        <v>0.33333333333333331</v>
      </c>
      <c r="AT97" s="5">
        <v>3</v>
      </c>
      <c r="AU97" s="23">
        <f t="shared" si="134"/>
        <v>1.2756729174639623E-4</v>
      </c>
      <c r="AV97" s="10">
        <f t="shared" si="135"/>
        <v>3</v>
      </c>
      <c r="AW97" s="24" t="e">
        <f t="shared" si="136"/>
        <v>#DIV/0!</v>
      </c>
      <c r="AX97" s="6">
        <v>0</v>
      </c>
      <c r="AY97" s="11">
        <f t="shared" si="137"/>
        <v>0</v>
      </c>
      <c r="AZ97" s="13">
        <f t="shared" si="138"/>
        <v>0</v>
      </c>
      <c r="BA97" s="16" t="e">
        <f t="shared" si="139"/>
        <v>#DIV/0!</v>
      </c>
      <c r="BB97" s="6">
        <v>0</v>
      </c>
      <c r="BC97" s="3">
        <f t="shared" si="140"/>
        <v>0</v>
      </c>
    </row>
    <row r="98" spans="1:55" x14ac:dyDescent="0.3">
      <c r="A98" s="49" t="s">
        <v>104</v>
      </c>
      <c r="B98" s="28">
        <v>7856</v>
      </c>
      <c r="C98" s="6">
        <v>297</v>
      </c>
      <c r="D98" s="6">
        <v>5</v>
      </c>
      <c r="E98" s="45">
        <f t="shared" si="104"/>
        <v>3.7805498981670065E-2</v>
      </c>
      <c r="F98" s="45">
        <f t="shared" si="105"/>
        <v>6.3645621181262731E-4</v>
      </c>
      <c r="G98" s="45">
        <f t="shared" si="106"/>
        <v>1.6835016835016835E-2</v>
      </c>
      <c r="H98" s="65">
        <f t="shared" si="107"/>
        <v>0</v>
      </c>
      <c r="I98" s="46">
        <f t="shared" si="108"/>
        <v>0</v>
      </c>
      <c r="J98" s="8">
        <v>292</v>
      </c>
      <c r="K98" s="8">
        <v>5</v>
      </c>
      <c r="L98" s="45">
        <f t="shared" si="109"/>
        <v>3.7169042769857434E-2</v>
      </c>
      <c r="M98" s="45">
        <f t="shared" si="110"/>
        <v>6.3645621181262731E-4</v>
      </c>
      <c r="N98" s="45">
        <f t="shared" si="111"/>
        <v>1.7123287671232876E-2</v>
      </c>
      <c r="O98" s="44">
        <f t="shared" si="112"/>
        <v>0</v>
      </c>
      <c r="P98" s="46">
        <f t="shared" si="113"/>
        <v>0</v>
      </c>
      <c r="Q98" s="6" t="s">
        <v>862</v>
      </c>
      <c r="R98" s="6" t="s">
        <v>97</v>
      </c>
      <c r="S98" s="23">
        <f t="shared" si="114"/>
        <v>3.589613034623218E-2</v>
      </c>
      <c r="T98" s="35">
        <f t="shared" si="115"/>
        <v>6.3645621181262731E-4</v>
      </c>
      <c r="U98" s="35">
        <f t="shared" si="116"/>
        <v>1.7730496453900711E-2</v>
      </c>
      <c r="V98" s="5">
        <f t="shared" si="117"/>
        <v>0</v>
      </c>
      <c r="W98" s="36">
        <f t="shared" si="118"/>
        <v>0</v>
      </c>
      <c r="X98" s="6" t="s">
        <v>677</v>
      </c>
      <c r="Y98" s="6" t="s">
        <v>97</v>
      </c>
      <c r="Z98" s="35">
        <f t="shared" si="119"/>
        <v>6.3645621181262731E-4</v>
      </c>
      <c r="AA98" s="35">
        <f t="shared" si="120"/>
        <v>1.8382352941176471E-2</v>
      </c>
      <c r="AB98" s="5">
        <f t="shared" si="121"/>
        <v>0</v>
      </c>
      <c r="AC98" s="36">
        <f t="shared" si="122"/>
        <v>0</v>
      </c>
      <c r="AD98" s="6" t="s">
        <v>572</v>
      </c>
      <c r="AE98" s="6" t="s">
        <v>97</v>
      </c>
      <c r="AF98" s="35">
        <f t="shared" si="123"/>
        <v>6.3645621181262731E-4</v>
      </c>
      <c r="AG98" s="35">
        <f t="shared" si="124"/>
        <v>1.9920318725099601E-2</v>
      </c>
      <c r="AH98" s="5">
        <f t="shared" si="125"/>
        <v>0</v>
      </c>
      <c r="AI98" s="36">
        <f t="shared" si="126"/>
        <v>0</v>
      </c>
      <c r="AJ98" s="32" t="s">
        <v>371</v>
      </c>
      <c r="AK98" s="32" t="s">
        <v>219</v>
      </c>
      <c r="AL98" s="35">
        <f t="shared" si="127"/>
        <v>6.3645621181262731E-4</v>
      </c>
      <c r="AM98" s="35">
        <f t="shared" si="128"/>
        <v>2.0491803278688523E-2</v>
      </c>
      <c r="AN98" s="5">
        <f t="shared" si="129"/>
        <v>1</v>
      </c>
      <c r="AO98" s="36">
        <f t="shared" si="130"/>
        <v>0.25</v>
      </c>
      <c r="AP98" s="8">
        <v>4</v>
      </c>
      <c r="AQ98" s="23">
        <f t="shared" si="131"/>
        <v>5.0916496945010179E-4</v>
      </c>
      <c r="AR98" s="8">
        <f t="shared" si="132"/>
        <v>0</v>
      </c>
      <c r="AS98" s="24">
        <f t="shared" si="133"/>
        <v>0</v>
      </c>
      <c r="AT98" s="8">
        <v>4</v>
      </c>
      <c r="AU98" s="23">
        <f t="shared" si="134"/>
        <v>5.0916496945010179E-4</v>
      </c>
      <c r="AV98" s="10">
        <f t="shared" si="135"/>
        <v>0</v>
      </c>
      <c r="AW98" s="24">
        <f t="shared" si="136"/>
        <v>0</v>
      </c>
      <c r="AX98" s="8">
        <v>4</v>
      </c>
      <c r="AY98" s="11">
        <f t="shared" si="137"/>
        <v>5.0916496945010179E-4</v>
      </c>
      <c r="AZ98" s="13">
        <f t="shared" si="138"/>
        <v>0</v>
      </c>
      <c r="BA98" s="16">
        <f t="shared" si="139"/>
        <v>0</v>
      </c>
      <c r="BB98" s="8" t="s">
        <v>101</v>
      </c>
      <c r="BC98" s="3">
        <f t="shared" si="140"/>
        <v>5.0916496945010179E-4</v>
      </c>
    </row>
    <row r="99" spans="1:55" x14ac:dyDescent="0.3">
      <c r="A99" s="49" t="s">
        <v>65</v>
      </c>
      <c r="B99" s="28">
        <v>22243</v>
      </c>
      <c r="C99" s="6">
        <v>405</v>
      </c>
      <c r="D99" s="6">
        <v>14</v>
      </c>
      <c r="E99" s="45">
        <f t="shared" ref="E99:E130" si="141">C99/B99</f>
        <v>1.8207975542867419E-2</v>
      </c>
      <c r="F99" s="45">
        <f t="shared" ref="F99:F130" si="142">D99/B99</f>
        <v>6.2941150024726882E-4</v>
      </c>
      <c r="G99" s="45">
        <f t="shared" ref="G99:G130" si="143">D99/C99</f>
        <v>3.4567901234567898E-2</v>
      </c>
      <c r="H99" s="65">
        <f t="shared" ref="H99:H130" si="144">D99-K99</f>
        <v>0</v>
      </c>
      <c r="I99" s="46">
        <f t="shared" ref="I99:I130" si="145">H99/K99</f>
        <v>0</v>
      </c>
      <c r="J99" s="8">
        <v>399</v>
      </c>
      <c r="K99" s="8">
        <v>14</v>
      </c>
      <c r="L99" s="45">
        <f t="shared" ref="L99:L130" si="146">J99/B99</f>
        <v>1.7938227757047162E-2</v>
      </c>
      <c r="M99" s="45">
        <f t="shared" ref="M99:M130" si="147">K99/B99</f>
        <v>6.2941150024726882E-4</v>
      </c>
      <c r="N99" s="45">
        <f t="shared" ref="N99:N130" si="148">K99/J99</f>
        <v>3.5087719298245612E-2</v>
      </c>
      <c r="O99" s="44">
        <f t="shared" ref="O99:O130" si="149">K99-R99</f>
        <v>0</v>
      </c>
      <c r="P99" s="46">
        <f t="shared" ref="P99:P130" si="150">O99/R99</f>
        <v>0</v>
      </c>
      <c r="Q99" s="38" t="s">
        <v>815</v>
      </c>
      <c r="R99" s="38" t="s">
        <v>61</v>
      </c>
      <c r="S99" s="23">
        <f t="shared" ref="S99:S130" si="151">Q99/B99</f>
        <v>1.7308816256799892E-2</v>
      </c>
      <c r="T99" s="35">
        <f t="shared" ref="T99:T130" si="152">R99/B99</f>
        <v>6.2941150024726882E-4</v>
      </c>
      <c r="U99" s="35">
        <f t="shared" ref="U99:U130" si="153">R99/Q99</f>
        <v>3.6363636363636362E-2</v>
      </c>
      <c r="V99" s="5">
        <f t="shared" ref="V99:V130" si="154">R99-Y99</f>
        <v>0</v>
      </c>
      <c r="W99" s="36">
        <f t="shared" ref="W99:W130" si="155">V99/Y99</f>
        <v>0</v>
      </c>
      <c r="X99" s="6" t="s">
        <v>636</v>
      </c>
      <c r="Y99" s="6" t="s">
        <v>61</v>
      </c>
      <c r="Z99" s="35">
        <f t="shared" ref="Z99:Z130" si="156">Y99/B99</f>
        <v>6.2941150024726882E-4</v>
      </c>
      <c r="AA99" s="35">
        <f t="shared" ref="AA99:AA130" si="157">Y99/X99</f>
        <v>3.7234042553191488E-2</v>
      </c>
      <c r="AB99" s="5">
        <f t="shared" ref="AB99:AB130" si="158">Y99-AE99</f>
        <v>0</v>
      </c>
      <c r="AC99" s="36">
        <f t="shared" ref="AC99:AC130" si="159">AB99/AE99</f>
        <v>0</v>
      </c>
      <c r="AD99" s="38" t="s">
        <v>505</v>
      </c>
      <c r="AE99" s="38" t="s">
        <v>61</v>
      </c>
      <c r="AF99" s="35">
        <f t="shared" ref="AF99:AF130" si="160">AE99/B99</f>
        <v>6.2941150024726882E-4</v>
      </c>
      <c r="AG99" s="35">
        <f t="shared" ref="AG99:AG130" si="161">AE99/AD99</f>
        <v>3.8674033149171269E-2</v>
      </c>
      <c r="AH99" s="5">
        <f t="shared" ref="AH99:AH130" si="162">AE99-AK99</f>
        <v>0</v>
      </c>
      <c r="AI99" s="36">
        <f t="shared" ref="AI99:AI130" si="163">AH99/AK99</f>
        <v>0</v>
      </c>
      <c r="AJ99" s="34" t="s">
        <v>298</v>
      </c>
      <c r="AK99" s="34" t="s">
        <v>299</v>
      </c>
      <c r="AL99" s="35">
        <f t="shared" ref="AL99:AL130" si="164">AK99/B99</f>
        <v>6.2941150024726882E-4</v>
      </c>
      <c r="AM99" s="35">
        <f t="shared" ref="AM99:AM130" si="165">AK99/AJ99</f>
        <v>3.9325842696629212E-2</v>
      </c>
      <c r="AN99" s="5">
        <f t="shared" ref="AN99:AN130" si="166">AK99-AP99</f>
        <v>0</v>
      </c>
      <c r="AO99" s="36">
        <f t="shared" ref="AO99:AO130" si="167">AN99/AP99</f>
        <v>0</v>
      </c>
      <c r="AP99" s="8">
        <v>14</v>
      </c>
      <c r="AQ99" s="23">
        <f t="shared" ref="AQ99:AQ123" si="168">AP99/B99</f>
        <v>6.2941150024726882E-4</v>
      </c>
      <c r="AR99" s="8">
        <f t="shared" ref="AR99:AR130" si="169">AP99-AT99</f>
        <v>0</v>
      </c>
      <c r="AS99" s="24">
        <f t="shared" ref="AS99:AS130" si="170">AR99/AT99</f>
        <v>0</v>
      </c>
      <c r="AT99" s="8">
        <v>14</v>
      </c>
      <c r="AU99" s="23">
        <f t="shared" ref="AU99:AU110" si="171">AT99/B99</f>
        <v>6.2941150024726882E-4</v>
      </c>
      <c r="AV99" s="10">
        <f t="shared" ref="AV99:AV110" si="172">AT99-AX99</f>
        <v>1</v>
      </c>
      <c r="AW99" s="24">
        <f t="shared" ref="AW99:AW110" si="173">AV99/AX99</f>
        <v>7.6923076923076927E-2</v>
      </c>
      <c r="AX99" s="8">
        <v>13</v>
      </c>
      <c r="AY99" s="11">
        <f t="shared" ref="AY99:AY110" si="174">AX99/B99</f>
        <v>5.8445353594389242E-4</v>
      </c>
      <c r="AZ99" s="13">
        <f t="shared" ref="AZ99:AZ110" si="175">AX99-BB99</f>
        <v>0</v>
      </c>
      <c r="BA99" s="16">
        <f t="shared" ref="BA99:BA110" si="176">AZ99/BB99</f>
        <v>0</v>
      </c>
      <c r="BB99" s="8" t="s">
        <v>64</v>
      </c>
      <c r="BC99" s="3">
        <f t="shared" ref="BC99:BC110" si="177">BB99/B99</f>
        <v>5.8445353594389242E-4</v>
      </c>
    </row>
    <row r="100" spans="1:55" x14ac:dyDescent="0.3">
      <c r="A100" s="50" t="s">
        <v>74</v>
      </c>
      <c r="B100" s="42">
        <v>22711</v>
      </c>
      <c r="C100" s="38">
        <v>381</v>
      </c>
      <c r="D100" s="38">
        <v>14</v>
      </c>
      <c r="E100" s="45">
        <f t="shared" si="141"/>
        <v>1.6776011624323014E-2</v>
      </c>
      <c r="F100" s="45">
        <f t="shared" si="142"/>
        <v>6.1644137202236801E-4</v>
      </c>
      <c r="G100" s="45">
        <f t="shared" si="143"/>
        <v>3.6745406824146981E-2</v>
      </c>
      <c r="H100" s="65">
        <f t="shared" si="144"/>
        <v>0</v>
      </c>
      <c r="I100" s="46">
        <f t="shared" si="145"/>
        <v>0</v>
      </c>
      <c r="J100" s="8">
        <v>375</v>
      </c>
      <c r="K100" s="8">
        <v>14</v>
      </c>
      <c r="L100" s="45">
        <f t="shared" si="146"/>
        <v>1.6511822464884859E-2</v>
      </c>
      <c r="M100" s="45">
        <f t="shared" si="147"/>
        <v>6.1644137202236801E-4</v>
      </c>
      <c r="N100" s="45">
        <f t="shared" si="148"/>
        <v>3.7333333333333336E-2</v>
      </c>
      <c r="O100" s="44">
        <f t="shared" si="149"/>
        <v>0</v>
      </c>
      <c r="P100" s="46">
        <f t="shared" si="150"/>
        <v>0</v>
      </c>
      <c r="Q100" s="38" t="s">
        <v>819</v>
      </c>
      <c r="R100" s="38" t="s">
        <v>61</v>
      </c>
      <c r="S100" s="23">
        <f t="shared" si="151"/>
        <v>1.5983444146008541E-2</v>
      </c>
      <c r="T100" s="35">
        <f t="shared" si="152"/>
        <v>6.1644137202236801E-4</v>
      </c>
      <c r="U100" s="35">
        <f t="shared" si="153"/>
        <v>3.8567493112947659E-2</v>
      </c>
      <c r="V100" s="5">
        <f t="shared" si="154"/>
        <v>0</v>
      </c>
      <c r="W100" s="36">
        <f t="shared" si="155"/>
        <v>0</v>
      </c>
      <c r="X100" s="6" t="s">
        <v>715</v>
      </c>
      <c r="Y100" s="6" t="s">
        <v>61</v>
      </c>
      <c r="Z100" s="35">
        <f t="shared" si="156"/>
        <v>6.1644137202236801E-4</v>
      </c>
      <c r="AA100" s="35">
        <f t="shared" si="157"/>
        <v>0.04</v>
      </c>
      <c r="AB100" s="5">
        <f t="shared" si="158"/>
        <v>0</v>
      </c>
      <c r="AC100" s="36">
        <f t="shared" si="159"/>
        <v>0</v>
      </c>
      <c r="AD100" s="38" t="s">
        <v>510</v>
      </c>
      <c r="AE100" s="38" t="s">
        <v>61</v>
      </c>
      <c r="AF100" s="35">
        <f t="shared" si="160"/>
        <v>6.1644137202236801E-4</v>
      </c>
      <c r="AG100" s="35">
        <f t="shared" si="161"/>
        <v>4.1791044776119404E-2</v>
      </c>
      <c r="AH100" s="5">
        <f t="shared" si="162"/>
        <v>0</v>
      </c>
      <c r="AI100" s="36">
        <f t="shared" si="163"/>
        <v>0</v>
      </c>
      <c r="AJ100" s="34" t="s">
        <v>305</v>
      </c>
      <c r="AK100" s="34" t="s">
        <v>299</v>
      </c>
      <c r="AL100" s="35">
        <f t="shared" si="164"/>
        <v>6.1644137202236801E-4</v>
      </c>
      <c r="AM100" s="35">
        <f t="shared" si="165"/>
        <v>4.2944785276073622E-2</v>
      </c>
      <c r="AN100" s="5">
        <f t="shared" si="166"/>
        <v>1</v>
      </c>
      <c r="AO100" s="36">
        <f t="shared" si="167"/>
        <v>7.6923076923076927E-2</v>
      </c>
      <c r="AP100" s="5">
        <v>13</v>
      </c>
      <c r="AQ100" s="23">
        <f t="shared" si="168"/>
        <v>5.7240984544934168E-4</v>
      </c>
      <c r="AR100" s="8">
        <f t="shared" si="169"/>
        <v>0</v>
      </c>
      <c r="AS100" s="24">
        <f t="shared" si="170"/>
        <v>0</v>
      </c>
      <c r="AT100" s="5">
        <v>13</v>
      </c>
      <c r="AU100" s="23">
        <f t="shared" si="171"/>
        <v>5.7240984544934168E-4</v>
      </c>
      <c r="AV100" s="10">
        <f t="shared" si="172"/>
        <v>0</v>
      </c>
      <c r="AW100" s="24">
        <f t="shared" si="173"/>
        <v>0</v>
      </c>
      <c r="AX100" s="5">
        <v>13</v>
      </c>
      <c r="AY100" s="11">
        <f t="shared" si="174"/>
        <v>5.7240984544934168E-4</v>
      </c>
      <c r="AZ100" s="13">
        <f t="shared" si="175"/>
        <v>2</v>
      </c>
      <c r="BA100" s="16">
        <f t="shared" si="176"/>
        <v>0.18181818181818182</v>
      </c>
      <c r="BB100" s="5" t="s">
        <v>71</v>
      </c>
      <c r="BC100" s="3">
        <f t="shared" si="177"/>
        <v>4.8434679230328914E-4</v>
      </c>
    </row>
    <row r="101" spans="1:55" x14ac:dyDescent="0.3">
      <c r="A101" s="49" t="s">
        <v>108</v>
      </c>
      <c r="B101" s="28">
        <v>6533</v>
      </c>
      <c r="C101" s="6">
        <v>147</v>
      </c>
      <c r="D101" s="6">
        <v>4</v>
      </c>
      <c r="E101" s="45">
        <f t="shared" si="141"/>
        <v>2.2501148017756007E-2</v>
      </c>
      <c r="F101" s="45">
        <f t="shared" si="142"/>
        <v>6.1227613653757848E-4</v>
      </c>
      <c r="G101" s="45">
        <f t="shared" si="143"/>
        <v>2.7210884353741496E-2</v>
      </c>
      <c r="H101" s="65">
        <f t="shared" si="144"/>
        <v>0</v>
      </c>
      <c r="I101" s="46">
        <f t="shared" si="145"/>
        <v>0</v>
      </c>
      <c r="J101" s="8">
        <v>145</v>
      </c>
      <c r="K101" s="8">
        <v>4</v>
      </c>
      <c r="L101" s="45">
        <f t="shared" si="146"/>
        <v>2.219500994948722E-2</v>
      </c>
      <c r="M101" s="45">
        <f t="shared" si="147"/>
        <v>6.1227613653757848E-4</v>
      </c>
      <c r="N101" s="45">
        <f t="shared" si="148"/>
        <v>2.7586206896551724E-2</v>
      </c>
      <c r="O101" s="44">
        <f t="shared" si="149"/>
        <v>0</v>
      </c>
      <c r="P101" s="46">
        <f t="shared" si="150"/>
        <v>0</v>
      </c>
      <c r="Q101" s="6" t="s">
        <v>784</v>
      </c>
      <c r="R101" s="6" t="s">
        <v>101</v>
      </c>
      <c r="S101" s="23">
        <f t="shared" si="151"/>
        <v>2.1123526710546455E-2</v>
      </c>
      <c r="T101" s="35">
        <f t="shared" si="152"/>
        <v>6.1227613653757848E-4</v>
      </c>
      <c r="U101" s="35">
        <f t="shared" si="153"/>
        <v>2.8985507246376812E-2</v>
      </c>
      <c r="V101" s="5">
        <f t="shared" si="154"/>
        <v>0</v>
      </c>
      <c r="W101" s="36">
        <f t="shared" si="155"/>
        <v>0</v>
      </c>
      <c r="X101" s="6" t="s">
        <v>716</v>
      </c>
      <c r="Y101" s="6" t="s">
        <v>101</v>
      </c>
      <c r="Z101" s="35">
        <f t="shared" si="156"/>
        <v>6.1227613653757848E-4</v>
      </c>
      <c r="AA101" s="35">
        <f t="shared" si="157"/>
        <v>3.1007751937984496E-2</v>
      </c>
      <c r="AB101" s="5">
        <f t="shared" si="158"/>
        <v>0</v>
      </c>
      <c r="AC101" s="36">
        <f t="shared" si="159"/>
        <v>0</v>
      </c>
      <c r="AD101" s="6" t="s">
        <v>451</v>
      </c>
      <c r="AE101" s="6" t="s">
        <v>101</v>
      </c>
      <c r="AF101" s="35">
        <f t="shared" si="160"/>
        <v>6.1227613653757848E-4</v>
      </c>
      <c r="AG101" s="35">
        <f t="shared" si="161"/>
        <v>3.1496062992125984E-2</v>
      </c>
      <c r="AH101" s="5">
        <f t="shared" si="162"/>
        <v>0</v>
      </c>
      <c r="AI101" s="36">
        <f t="shared" si="163"/>
        <v>0</v>
      </c>
      <c r="AJ101" s="32" t="s">
        <v>239</v>
      </c>
      <c r="AK101" s="32" t="s">
        <v>240</v>
      </c>
      <c r="AL101" s="35">
        <f t="shared" si="164"/>
        <v>6.1227613653757848E-4</v>
      </c>
      <c r="AM101" s="35">
        <f t="shared" si="165"/>
        <v>3.1746031746031744E-2</v>
      </c>
      <c r="AN101" s="5">
        <f t="shared" si="166"/>
        <v>0</v>
      </c>
      <c r="AO101" s="36">
        <f t="shared" si="167"/>
        <v>0</v>
      </c>
      <c r="AP101" s="8">
        <v>4</v>
      </c>
      <c r="AQ101" s="23">
        <f t="shared" si="168"/>
        <v>6.1227613653757848E-4</v>
      </c>
      <c r="AR101" s="8">
        <f t="shared" si="169"/>
        <v>1</v>
      </c>
      <c r="AS101" s="24">
        <f t="shared" si="170"/>
        <v>0.33333333333333331</v>
      </c>
      <c r="AT101" s="8">
        <v>3</v>
      </c>
      <c r="AU101" s="23">
        <f t="shared" si="171"/>
        <v>4.5920710240318386E-4</v>
      </c>
      <c r="AV101" s="10">
        <f t="shared" si="172"/>
        <v>0</v>
      </c>
      <c r="AW101" s="24">
        <f t="shared" si="173"/>
        <v>0</v>
      </c>
      <c r="AX101" s="8">
        <v>3</v>
      </c>
      <c r="AY101" s="11">
        <f t="shared" si="174"/>
        <v>4.5920710240318386E-4</v>
      </c>
      <c r="AZ101" s="13">
        <f t="shared" si="175"/>
        <v>0</v>
      </c>
      <c r="BA101" s="16">
        <f t="shared" si="176"/>
        <v>0</v>
      </c>
      <c r="BB101" s="8" t="s">
        <v>107</v>
      </c>
      <c r="BC101" s="3">
        <f t="shared" si="177"/>
        <v>4.5920710240318386E-4</v>
      </c>
    </row>
    <row r="102" spans="1:55" x14ac:dyDescent="0.3">
      <c r="A102" s="49" t="s">
        <v>150</v>
      </c>
      <c r="B102" s="28">
        <v>59171</v>
      </c>
      <c r="C102" s="27">
        <v>1303</v>
      </c>
      <c r="D102" s="6">
        <v>36</v>
      </c>
      <c r="E102" s="45">
        <f t="shared" si="141"/>
        <v>2.2020922411316354E-2</v>
      </c>
      <c r="F102" s="45">
        <f t="shared" si="142"/>
        <v>6.0840614490206347E-4</v>
      </c>
      <c r="G102" s="45">
        <f t="shared" si="143"/>
        <v>2.7628549501151189E-2</v>
      </c>
      <c r="H102" s="65">
        <f t="shared" si="144"/>
        <v>0</v>
      </c>
      <c r="I102" s="46">
        <f t="shared" si="145"/>
        <v>0</v>
      </c>
      <c r="J102" s="27">
        <v>1273</v>
      </c>
      <c r="K102" s="8">
        <v>36</v>
      </c>
      <c r="L102" s="45">
        <f t="shared" si="146"/>
        <v>2.1513917290564635E-2</v>
      </c>
      <c r="M102" s="45">
        <f t="shared" si="147"/>
        <v>6.0840614490206347E-4</v>
      </c>
      <c r="N102" s="45">
        <f t="shared" si="148"/>
        <v>2.8279654359780047E-2</v>
      </c>
      <c r="O102" s="44">
        <f t="shared" si="149"/>
        <v>0</v>
      </c>
      <c r="P102" s="46">
        <f t="shared" si="150"/>
        <v>0</v>
      </c>
      <c r="Q102" s="6" t="s">
        <v>805</v>
      </c>
      <c r="R102" s="6" t="s">
        <v>488</v>
      </c>
      <c r="S102" s="23">
        <f t="shared" si="151"/>
        <v>2.1108313193963259E-2</v>
      </c>
      <c r="T102" s="35">
        <f t="shared" si="152"/>
        <v>6.0840614490206347E-4</v>
      </c>
      <c r="U102" s="35">
        <f t="shared" si="153"/>
        <v>2.8823058446757407E-2</v>
      </c>
      <c r="V102" s="5">
        <f t="shared" si="154"/>
        <v>0</v>
      </c>
      <c r="W102" s="36">
        <f t="shared" si="155"/>
        <v>0</v>
      </c>
      <c r="X102" s="6" t="s">
        <v>717</v>
      </c>
      <c r="Y102" s="6" t="s">
        <v>488</v>
      </c>
      <c r="Z102" s="35">
        <f t="shared" si="156"/>
        <v>6.0840614490206347E-4</v>
      </c>
      <c r="AA102" s="35">
        <f t="shared" si="157"/>
        <v>2.9925187032418952E-2</v>
      </c>
      <c r="AB102" s="5">
        <f t="shared" si="158"/>
        <v>0</v>
      </c>
      <c r="AC102" s="36">
        <f t="shared" si="159"/>
        <v>0</v>
      </c>
      <c r="AD102" s="6" t="s">
        <v>487</v>
      </c>
      <c r="AE102" s="6" t="s">
        <v>488</v>
      </c>
      <c r="AF102" s="35">
        <f t="shared" si="160"/>
        <v>6.0840614490206347E-4</v>
      </c>
      <c r="AG102" s="35">
        <f t="shared" si="161"/>
        <v>3.0848329048843187E-2</v>
      </c>
      <c r="AH102" s="5">
        <f t="shared" si="162"/>
        <v>0</v>
      </c>
      <c r="AI102" s="36">
        <f t="shared" si="163"/>
        <v>0</v>
      </c>
      <c r="AJ102" s="32" t="s">
        <v>278</v>
      </c>
      <c r="AK102" s="32" t="s">
        <v>279</v>
      </c>
      <c r="AL102" s="35">
        <f t="shared" si="164"/>
        <v>6.0840614490206347E-4</v>
      </c>
      <c r="AM102" s="35">
        <f t="shared" si="165"/>
        <v>3.1358885017421602E-2</v>
      </c>
      <c r="AN102" s="5">
        <f t="shared" si="166"/>
        <v>3</v>
      </c>
      <c r="AO102" s="36">
        <f t="shared" si="167"/>
        <v>9.0909090909090912E-2</v>
      </c>
      <c r="AP102" s="8">
        <v>33</v>
      </c>
      <c r="AQ102" s="23">
        <f t="shared" si="168"/>
        <v>5.577056328268915E-4</v>
      </c>
      <c r="AR102" s="8">
        <f t="shared" si="169"/>
        <v>3</v>
      </c>
      <c r="AS102" s="24">
        <f t="shared" si="170"/>
        <v>0.1</v>
      </c>
      <c r="AT102" s="8">
        <v>30</v>
      </c>
      <c r="AU102" s="23">
        <f t="shared" si="171"/>
        <v>5.0700512075171954E-4</v>
      </c>
      <c r="AV102" s="10">
        <f t="shared" si="172"/>
        <v>0</v>
      </c>
      <c r="AW102" s="24">
        <f t="shared" si="173"/>
        <v>0</v>
      </c>
      <c r="AX102" s="8">
        <v>30</v>
      </c>
      <c r="AY102" s="11">
        <f t="shared" si="174"/>
        <v>5.0700512075171954E-4</v>
      </c>
      <c r="AZ102" s="13">
        <f t="shared" si="175"/>
        <v>1</v>
      </c>
      <c r="BA102" s="16">
        <f t="shared" si="176"/>
        <v>3.4482758620689655E-2</v>
      </c>
      <c r="BB102" s="8" t="s">
        <v>33</v>
      </c>
      <c r="BC102" s="3">
        <f t="shared" si="177"/>
        <v>4.9010495005999562E-4</v>
      </c>
    </row>
    <row r="103" spans="1:55" x14ac:dyDescent="0.3">
      <c r="A103" s="49" t="s">
        <v>111</v>
      </c>
      <c r="B103" s="19">
        <v>14861</v>
      </c>
      <c r="C103" s="6">
        <v>233</v>
      </c>
      <c r="D103" s="6">
        <v>9</v>
      </c>
      <c r="E103" s="45">
        <f t="shared" si="141"/>
        <v>1.5678621896238476E-2</v>
      </c>
      <c r="F103" s="45">
        <f t="shared" si="142"/>
        <v>6.0561200457573514E-4</v>
      </c>
      <c r="G103" s="45">
        <f t="shared" si="143"/>
        <v>3.8626609442060089E-2</v>
      </c>
      <c r="H103" s="65">
        <f t="shared" si="144"/>
        <v>0</v>
      </c>
      <c r="I103" s="46">
        <f t="shared" si="145"/>
        <v>0</v>
      </c>
      <c r="J103" s="8">
        <v>215</v>
      </c>
      <c r="K103" s="8">
        <v>9</v>
      </c>
      <c r="L103" s="45">
        <f t="shared" si="146"/>
        <v>1.4467397887087006E-2</v>
      </c>
      <c r="M103" s="45">
        <f t="shared" si="147"/>
        <v>6.0561200457573514E-4</v>
      </c>
      <c r="N103" s="45">
        <f t="shared" si="148"/>
        <v>4.1860465116279069E-2</v>
      </c>
      <c r="O103" s="44">
        <f t="shared" si="149"/>
        <v>0</v>
      </c>
      <c r="P103" s="46">
        <f t="shared" si="150"/>
        <v>0</v>
      </c>
      <c r="Q103" s="38" t="s">
        <v>475</v>
      </c>
      <c r="R103" s="38" t="s">
        <v>77</v>
      </c>
      <c r="S103" s="23">
        <f t="shared" si="151"/>
        <v>1.3054303209743625E-2</v>
      </c>
      <c r="T103" s="35">
        <f t="shared" si="152"/>
        <v>6.0561200457573514E-4</v>
      </c>
      <c r="U103" s="35">
        <f t="shared" si="153"/>
        <v>4.6391752577319589E-2</v>
      </c>
      <c r="V103" s="5">
        <f t="shared" si="154"/>
        <v>1</v>
      </c>
      <c r="W103" s="36">
        <f t="shared" si="155"/>
        <v>0.125</v>
      </c>
      <c r="X103" s="6" t="s">
        <v>438</v>
      </c>
      <c r="Y103" s="6" t="s">
        <v>81</v>
      </c>
      <c r="Z103" s="35">
        <f t="shared" si="156"/>
        <v>5.3832178184509791E-4</v>
      </c>
      <c r="AA103" s="35">
        <f t="shared" si="157"/>
        <v>4.4692737430167599E-2</v>
      </c>
      <c r="AB103" s="5">
        <f t="shared" si="158"/>
        <v>0</v>
      </c>
      <c r="AC103" s="36">
        <f t="shared" si="159"/>
        <v>0</v>
      </c>
      <c r="AD103" s="38" t="s">
        <v>546</v>
      </c>
      <c r="AE103" s="38" t="s">
        <v>81</v>
      </c>
      <c r="AF103" s="35">
        <f t="shared" si="160"/>
        <v>5.3832178184509791E-4</v>
      </c>
      <c r="AG103" s="35">
        <f t="shared" si="161"/>
        <v>4.8192771084337352E-2</v>
      </c>
      <c r="AH103" s="5">
        <f t="shared" si="162"/>
        <v>2</v>
      </c>
      <c r="AI103" s="36">
        <f t="shared" si="163"/>
        <v>0.33333333333333331</v>
      </c>
      <c r="AJ103" s="32" t="s">
        <v>343</v>
      </c>
      <c r="AK103" s="32" t="s">
        <v>208</v>
      </c>
      <c r="AL103" s="35">
        <f t="shared" si="164"/>
        <v>4.0374133638382341E-4</v>
      </c>
      <c r="AM103" s="35">
        <f t="shared" si="165"/>
        <v>3.870967741935484E-2</v>
      </c>
      <c r="AN103" s="5">
        <f t="shared" si="166"/>
        <v>2</v>
      </c>
      <c r="AO103" s="36">
        <f t="shared" si="167"/>
        <v>0.5</v>
      </c>
      <c r="AP103" s="8">
        <v>4</v>
      </c>
      <c r="AQ103" s="23">
        <f t="shared" si="168"/>
        <v>2.6916089092254896E-4</v>
      </c>
      <c r="AR103" s="8">
        <f t="shared" si="169"/>
        <v>1</v>
      </c>
      <c r="AS103" s="24">
        <f t="shared" si="170"/>
        <v>0.33333333333333331</v>
      </c>
      <c r="AT103" s="8">
        <v>3</v>
      </c>
      <c r="AU103" s="23">
        <f t="shared" si="171"/>
        <v>2.018706681919117E-4</v>
      </c>
      <c r="AV103" s="10">
        <f t="shared" si="172"/>
        <v>0</v>
      </c>
      <c r="AW103" s="24">
        <f t="shared" si="173"/>
        <v>0</v>
      </c>
      <c r="AX103" s="8">
        <v>3</v>
      </c>
      <c r="AY103" s="11">
        <f t="shared" si="174"/>
        <v>2.018706681919117E-4</v>
      </c>
      <c r="AZ103" s="13">
        <f t="shared" si="175"/>
        <v>0</v>
      </c>
      <c r="BA103" s="16">
        <f t="shared" si="176"/>
        <v>0</v>
      </c>
      <c r="BB103" s="8" t="s">
        <v>107</v>
      </c>
      <c r="BC103" s="3">
        <f t="shared" si="177"/>
        <v>2.018706681919117E-4</v>
      </c>
    </row>
    <row r="104" spans="1:55" x14ac:dyDescent="0.3">
      <c r="A104" s="50" t="s">
        <v>134</v>
      </c>
      <c r="B104" s="28">
        <v>10126</v>
      </c>
      <c r="C104" s="6">
        <v>186</v>
      </c>
      <c r="D104" s="6">
        <v>6</v>
      </c>
      <c r="E104" s="45">
        <f t="shared" si="141"/>
        <v>1.836855619198104E-2</v>
      </c>
      <c r="F104" s="45">
        <f t="shared" si="142"/>
        <v>5.925340707090658E-4</v>
      </c>
      <c r="G104" s="45">
        <f t="shared" si="143"/>
        <v>3.2258064516129031E-2</v>
      </c>
      <c r="H104" s="65">
        <f t="shared" si="144"/>
        <v>1</v>
      </c>
      <c r="I104" s="46">
        <f t="shared" si="145"/>
        <v>0.2</v>
      </c>
      <c r="J104" s="8">
        <v>184</v>
      </c>
      <c r="K104" s="8">
        <v>5</v>
      </c>
      <c r="L104" s="45">
        <f t="shared" si="146"/>
        <v>1.8171044835078018E-2</v>
      </c>
      <c r="M104" s="45">
        <f t="shared" si="147"/>
        <v>4.9377839225755484E-4</v>
      </c>
      <c r="N104" s="45">
        <f t="shared" si="148"/>
        <v>2.717391304347826E-2</v>
      </c>
      <c r="O104" s="44">
        <f t="shared" si="149"/>
        <v>0</v>
      </c>
      <c r="P104" s="46">
        <f t="shared" si="150"/>
        <v>0</v>
      </c>
      <c r="Q104" s="6" t="s">
        <v>808</v>
      </c>
      <c r="R104" s="6" t="s">
        <v>97</v>
      </c>
      <c r="S104" s="23">
        <f t="shared" si="151"/>
        <v>1.8171044835078018E-2</v>
      </c>
      <c r="T104" s="35">
        <f t="shared" si="152"/>
        <v>4.9377839225755484E-4</v>
      </c>
      <c r="U104" s="35">
        <f t="shared" si="153"/>
        <v>2.717391304347826E-2</v>
      </c>
      <c r="V104" s="5">
        <f t="shared" si="154"/>
        <v>0</v>
      </c>
      <c r="W104" s="36">
        <f t="shared" si="155"/>
        <v>0</v>
      </c>
      <c r="X104" s="6" t="s">
        <v>727</v>
      </c>
      <c r="Y104" s="6" t="s">
        <v>97</v>
      </c>
      <c r="Z104" s="35">
        <f t="shared" si="156"/>
        <v>4.9377839225755484E-4</v>
      </c>
      <c r="AA104" s="35">
        <f t="shared" si="157"/>
        <v>2.9411764705882353E-2</v>
      </c>
      <c r="AB104" s="5">
        <f t="shared" si="158"/>
        <v>0</v>
      </c>
      <c r="AC104" s="36">
        <f t="shared" si="159"/>
        <v>0</v>
      </c>
      <c r="AD104" s="6" t="s">
        <v>511</v>
      </c>
      <c r="AE104" s="38" t="s">
        <v>97</v>
      </c>
      <c r="AF104" s="35">
        <f t="shared" si="160"/>
        <v>4.9377839225755484E-4</v>
      </c>
      <c r="AG104" s="35">
        <f t="shared" si="161"/>
        <v>3.125E-2</v>
      </c>
      <c r="AH104" s="5">
        <f t="shared" si="162"/>
        <v>0</v>
      </c>
      <c r="AI104" s="36">
        <f t="shared" si="163"/>
        <v>0</v>
      </c>
      <c r="AJ104" s="32" t="s">
        <v>306</v>
      </c>
      <c r="AK104" s="32" t="s">
        <v>219</v>
      </c>
      <c r="AL104" s="35">
        <f t="shared" si="164"/>
        <v>4.9377839225755484E-4</v>
      </c>
      <c r="AM104" s="35">
        <f t="shared" si="165"/>
        <v>3.2679738562091505E-2</v>
      </c>
      <c r="AN104" s="5">
        <f t="shared" si="166"/>
        <v>4</v>
      </c>
      <c r="AO104" s="36">
        <f t="shared" si="167"/>
        <v>4</v>
      </c>
      <c r="AP104" s="8">
        <v>1</v>
      </c>
      <c r="AQ104" s="23">
        <f t="shared" si="168"/>
        <v>9.8755678451510967E-5</v>
      </c>
      <c r="AR104" s="8">
        <f t="shared" si="169"/>
        <v>0</v>
      </c>
      <c r="AS104" s="24">
        <f t="shared" si="170"/>
        <v>0</v>
      </c>
      <c r="AT104" s="8">
        <v>1</v>
      </c>
      <c r="AU104" s="23">
        <f t="shared" si="171"/>
        <v>9.8755678451510967E-5</v>
      </c>
      <c r="AV104" s="10">
        <f t="shared" si="172"/>
        <v>0</v>
      </c>
      <c r="AW104" s="24">
        <f t="shared" si="173"/>
        <v>0</v>
      </c>
      <c r="AX104" s="8">
        <v>1</v>
      </c>
      <c r="AY104" s="11">
        <f t="shared" si="174"/>
        <v>9.8755678451510967E-5</v>
      </c>
      <c r="AZ104" s="13">
        <f t="shared" si="175"/>
        <v>0</v>
      </c>
      <c r="BA104" s="16">
        <f t="shared" si="176"/>
        <v>0</v>
      </c>
      <c r="BB104" s="8" t="s">
        <v>126</v>
      </c>
      <c r="BC104" s="3">
        <f t="shared" si="177"/>
        <v>9.8755678451510967E-5</v>
      </c>
    </row>
    <row r="105" spans="1:55" x14ac:dyDescent="0.3">
      <c r="A105" s="49" t="s">
        <v>79</v>
      </c>
      <c r="B105" s="28">
        <v>22152</v>
      </c>
      <c r="C105" s="6">
        <v>465</v>
      </c>
      <c r="D105" s="6">
        <v>13</v>
      </c>
      <c r="E105" s="45">
        <f t="shared" si="141"/>
        <v>2.099133261105092E-2</v>
      </c>
      <c r="F105" s="45">
        <f t="shared" si="142"/>
        <v>5.8685446009389673E-4</v>
      </c>
      <c r="G105" s="45">
        <f t="shared" si="143"/>
        <v>2.7956989247311829E-2</v>
      </c>
      <c r="H105" s="65">
        <f t="shared" si="144"/>
        <v>0</v>
      </c>
      <c r="I105" s="46">
        <f t="shared" si="145"/>
        <v>0</v>
      </c>
      <c r="J105" s="8">
        <v>460</v>
      </c>
      <c r="K105" s="8">
        <v>13</v>
      </c>
      <c r="L105" s="45">
        <f t="shared" si="146"/>
        <v>2.0765619357168651E-2</v>
      </c>
      <c r="M105" s="45">
        <f t="shared" si="147"/>
        <v>5.8685446009389673E-4</v>
      </c>
      <c r="N105" s="45">
        <f t="shared" si="148"/>
        <v>2.8260869565217391E-2</v>
      </c>
      <c r="O105" s="44">
        <f t="shared" si="149"/>
        <v>0</v>
      </c>
      <c r="P105" s="46">
        <f t="shared" si="150"/>
        <v>0</v>
      </c>
      <c r="Q105" s="38" t="s">
        <v>876</v>
      </c>
      <c r="R105" s="38" t="s">
        <v>64</v>
      </c>
      <c r="S105" s="23">
        <f t="shared" si="151"/>
        <v>2.0178764897074757E-2</v>
      </c>
      <c r="T105" s="35">
        <f t="shared" si="152"/>
        <v>5.8685446009389673E-4</v>
      </c>
      <c r="U105" s="35">
        <f t="shared" si="153"/>
        <v>2.9082774049217001E-2</v>
      </c>
      <c r="V105" s="5">
        <f t="shared" si="154"/>
        <v>0</v>
      </c>
      <c r="W105" s="36">
        <f t="shared" si="155"/>
        <v>0</v>
      </c>
      <c r="X105" s="6" t="s">
        <v>718</v>
      </c>
      <c r="Y105" s="6" t="s">
        <v>64</v>
      </c>
      <c r="Z105" s="35">
        <f t="shared" si="156"/>
        <v>5.8685446009389673E-4</v>
      </c>
      <c r="AA105" s="35">
        <f t="shared" si="157"/>
        <v>3.0588235294117649E-2</v>
      </c>
      <c r="AB105" s="5">
        <f t="shared" si="158"/>
        <v>1</v>
      </c>
      <c r="AC105" s="36">
        <f t="shared" si="159"/>
        <v>8.3333333333333329E-2</v>
      </c>
      <c r="AD105" s="38" t="s">
        <v>591</v>
      </c>
      <c r="AE105" s="38" t="s">
        <v>68</v>
      </c>
      <c r="AF105" s="35">
        <f t="shared" si="160"/>
        <v>5.4171180931744309E-4</v>
      </c>
      <c r="AG105" s="35">
        <f t="shared" si="161"/>
        <v>3.0534351145038167E-2</v>
      </c>
      <c r="AH105" s="5">
        <f t="shared" si="162"/>
        <v>0</v>
      </c>
      <c r="AI105" s="36">
        <f t="shared" si="163"/>
        <v>0</v>
      </c>
      <c r="AJ105" s="32" t="s">
        <v>388</v>
      </c>
      <c r="AK105" s="32" t="s">
        <v>377</v>
      </c>
      <c r="AL105" s="35">
        <f t="shared" si="164"/>
        <v>5.4171180931744309E-4</v>
      </c>
      <c r="AM105" s="35">
        <f t="shared" si="165"/>
        <v>3.7974683544303799E-2</v>
      </c>
      <c r="AN105" s="5">
        <f t="shared" si="166"/>
        <v>2</v>
      </c>
      <c r="AO105" s="36">
        <f t="shared" si="167"/>
        <v>0.2</v>
      </c>
      <c r="AP105" s="8">
        <v>10</v>
      </c>
      <c r="AQ105" s="23">
        <f t="shared" si="168"/>
        <v>4.5142650776453593E-4</v>
      </c>
      <c r="AR105" s="8">
        <f t="shared" si="169"/>
        <v>0</v>
      </c>
      <c r="AS105" s="24">
        <f t="shared" si="170"/>
        <v>0</v>
      </c>
      <c r="AT105" s="8">
        <v>10</v>
      </c>
      <c r="AU105" s="23">
        <f t="shared" si="171"/>
        <v>4.5142650776453593E-4</v>
      </c>
      <c r="AV105" s="10">
        <f t="shared" si="172"/>
        <v>0</v>
      </c>
      <c r="AW105" s="24">
        <f t="shared" si="173"/>
        <v>0</v>
      </c>
      <c r="AX105" s="8">
        <v>10</v>
      </c>
      <c r="AY105" s="11">
        <f t="shared" si="174"/>
        <v>4.5142650776453593E-4</v>
      </c>
      <c r="AZ105" s="13">
        <f t="shared" si="175"/>
        <v>1</v>
      </c>
      <c r="BA105" s="16">
        <f t="shared" si="176"/>
        <v>0.1111111111111111</v>
      </c>
      <c r="BB105" s="8" t="s">
        <v>77</v>
      </c>
      <c r="BC105" s="3">
        <f t="shared" si="177"/>
        <v>4.0628385698808235E-4</v>
      </c>
    </row>
    <row r="106" spans="1:55" x14ac:dyDescent="0.3">
      <c r="A106" s="50" t="s">
        <v>78</v>
      </c>
      <c r="B106" s="28">
        <v>22261</v>
      </c>
      <c r="C106" s="6">
        <v>349</v>
      </c>
      <c r="D106" s="6">
        <v>13</v>
      </c>
      <c r="E106" s="45">
        <f t="shared" si="141"/>
        <v>1.5677642513813397E-2</v>
      </c>
      <c r="F106" s="45">
        <f t="shared" si="142"/>
        <v>5.8398095323660218E-4</v>
      </c>
      <c r="G106" s="45">
        <f t="shared" si="143"/>
        <v>3.7249283667621778E-2</v>
      </c>
      <c r="H106" s="65">
        <f t="shared" si="144"/>
        <v>0</v>
      </c>
      <c r="I106" s="46">
        <f t="shared" si="145"/>
        <v>0</v>
      </c>
      <c r="J106" s="8">
        <v>342</v>
      </c>
      <c r="K106" s="8">
        <v>13</v>
      </c>
      <c r="L106" s="45">
        <f t="shared" si="146"/>
        <v>1.5363191231301379E-2</v>
      </c>
      <c r="M106" s="45">
        <f t="shared" si="147"/>
        <v>5.8398095323660218E-4</v>
      </c>
      <c r="N106" s="45">
        <f t="shared" si="148"/>
        <v>3.8011695906432746E-2</v>
      </c>
      <c r="O106" s="44">
        <f t="shared" si="149"/>
        <v>1</v>
      </c>
      <c r="P106" s="46">
        <f t="shared" si="150"/>
        <v>8.3333333333333329E-2</v>
      </c>
      <c r="Q106" s="38" t="s">
        <v>844</v>
      </c>
      <c r="R106" s="38" t="s">
        <v>68</v>
      </c>
      <c r="S106" s="23">
        <f t="shared" si="151"/>
        <v>1.4329994160190467E-2</v>
      </c>
      <c r="T106" s="35">
        <f t="shared" si="152"/>
        <v>5.3905934144917117E-4</v>
      </c>
      <c r="U106" s="35">
        <f t="shared" si="153"/>
        <v>3.7617554858934171E-2</v>
      </c>
      <c r="V106" s="5">
        <f t="shared" si="154"/>
        <v>1</v>
      </c>
      <c r="W106" s="36">
        <f t="shared" si="155"/>
        <v>9.0909090909090912E-2</v>
      </c>
      <c r="X106" s="6" t="s">
        <v>726</v>
      </c>
      <c r="Y106" s="6" t="s">
        <v>71</v>
      </c>
      <c r="Z106" s="35">
        <f t="shared" si="156"/>
        <v>4.9413772966174028E-4</v>
      </c>
      <c r="AA106" s="35">
        <f t="shared" si="157"/>
        <v>4.4897959183673466E-2</v>
      </c>
      <c r="AB106" s="5">
        <f t="shared" si="158"/>
        <v>0</v>
      </c>
      <c r="AC106" s="36">
        <f t="shared" si="159"/>
        <v>0</v>
      </c>
      <c r="AD106" s="38" t="s">
        <v>547</v>
      </c>
      <c r="AE106" s="38" t="s">
        <v>71</v>
      </c>
      <c r="AF106" s="35">
        <f t="shared" si="160"/>
        <v>4.9413772966174028E-4</v>
      </c>
      <c r="AG106" s="35">
        <f t="shared" si="161"/>
        <v>4.6413502109704644E-2</v>
      </c>
      <c r="AH106" s="5">
        <f t="shared" si="162"/>
        <v>1</v>
      </c>
      <c r="AI106" s="36">
        <f t="shared" si="163"/>
        <v>0.1</v>
      </c>
      <c r="AJ106" s="34" t="s">
        <v>344</v>
      </c>
      <c r="AK106" s="33" t="s">
        <v>276</v>
      </c>
      <c r="AL106" s="35">
        <f t="shared" si="164"/>
        <v>4.4921611787430933E-4</v>
      </c>
      <c r="AM106" s="35">
        <f t="shared" si="165"/>
        <v>4.2553191489361701E-2</v>
      </c>
      <c r="AN106" s="5">
        <f t="shared" si="166"/>
        <v>0</v>
      </c>
      <c r="AO106" s="36">
        <f t="shared" si="167"/>
        <v>0</v>
      </c>
      <c r="AP106" s="8">
        <v>10</v>
      </c>
      <c r="AQ106" s="23">
        <f t="shared" si="168"/>
        <v>4.4921611787430933E-4</v>
      </c>
      <c r="AR106" s="8">
        <f t="shared" si="169"/>
        <v>1</v>
      </c>
      <c r="AS106" s="24">
        <f t="shared" si="170"/>
        <v>0.1111111111111111</v>
      </c>
      <c r="AT106" s="8">
        <v>9</v>
      </c>
      <c r="AU106" s="23">
        <f t="shared" si="171"/>
        <v>4.0429450608687838E-4</v>
      </c>
      <c r="AV106" s="10">
        <f t="shared" si="172"/>
        <v>0</v>
      </c>
      <c r="AW106" s="24">
        <f t="shared" si="173"/>
        <v>0</v>
      </c>
      <c r="AX106" s="5">
        <v>9</v>
      </c>
      <c r="AY106" s="11">
        <f t="shared" si="174"/>
        <v>4.0429450608687838E-4</v>
      </c>
      <c r="AZ106" s="13">
        <f t="shared" si="175"/>
        <v>0</v>
      </c>
      <c r="BA106" s="16">
        <f t="shared" si="176"/>
        <v>0</v>
      </c>
      <c r="BB106" s="5" t="s">
        <v>77</v>
      </c>
      <c r="BC106" s="3">
        <f t="shared" si="177"/>
        <v>4.0429450608687838E-4</v>
      </c>
    </row>
    <row r="107" spans="1:55" x14ac:dyDescent="0.3">
      <c r="A107" s="49" t="s">
        <v>54</v>
      </c>
      <c r="B107" s="28">
        <v>39556</v>
      </c>
      <c r="C107" s="6">
        <v>817</v>
      </c>
      <c r="D107" s="6">
        <v>23</v>
      </c>
      <c r="E107" s="45">
        <f t="shared" si="141"/>
        <v>2.065426231165942E-2</v>
      </c>
      <c r="F107" s="45">
        <f t="shared" si="142"/>
        <v>5.8145414096470824E-4</v>
      </c>
      <c r="G107" s="45">
        <f t="shared" si="143"/>
        <v>2.8151774785801713E-2</v>
      </c>
      <c r="H107" s="65">
        <f t="shared" si="144"/>
        <v>0</v>
      </c>
      <c r="I107" s="46">
        <f t="shared" si="145"/>
        <v>0</v>
      </c>
      <c r="J107" s="8">
        <v>765</v>
      </c>
      <c r="K107" s="8">
        <v>23</v>
      </c>
      <c r="L107" s="45">
        <f t="shared" si="146"/>
        <v>1.9339670340782687E-2</v>
      </c>
      <c r="M107" s="45">
        <f t="shared" si="147"/>
        <v>5.8145414096470824E-4</v>
      </c>
      <c r="N107" s="45">
        <f t="shared" si="148"/>
        <v>3.0065359477124184E-2</v>
      </c>
      <c r="O107" s="44">
        <f t="shared" si="149"/>
        <v>0</v>
      </c>
      <c r="P107" s="46">
        <f t="shared" si="150"/>
        <v>0</v>
      </c>
      <c r="Q107" s="6" t="s">
        <v>872</v>
      </c>
      <c r="R107" s="6" t="s">
        <v>470</v>
      </c>
      <c r="S107" s="23">
        <f t="shared" si="151"/>
        <v>1.8126200829204166E-2</v>
      </c>
      <c r="T107" s="35">
        <f t="shared" si="152"/>
        <v>5.8145414096470824E-4</v>
      </c>
      <c r="U107" s="35">
        <f t="shared" si="153"/>
        <v>3.2078103207810321E-2</v>
      </c>
      <c r="V107" s="5">
        <f t="shared" si="154"/>
        <v>2</v>
      </c>
      <c r="W107" s="36">
        <f t="shared" si="155"/>
        <v>9.5238095238095233E-2</v>
      </c>
      <c r="X107" s="6" t="s">
        <v>722</v>
      </c>
      <c r="Y107" s="6" t="s">
        <v>44</v>
      </c>
      <c r="Z107" s="35">
        <f t="shared" si="156"/>
        <v>5.3089291131560321E-4</v>
      </c>
      <c r="AA107" s="35">
        <f t="shared" si="157"/>
        <v>3.0973451327433628E-2</v>
      </c>
      <c r="AB107" s="5">
        <f t="shared" si="158"/>
        <v>0</v>
      </c>
      <c r="AC107" s="36">
        <f t="shared" si="159"/>
        <v>0</v>
      </c>
      <c r="AD107" s="6" t="s">
        <v>586</v>
      </c>
      <c r="AE107" s="6" t="s">
        <v>44</v>
      </c>
      <c r="AF107" s="35">
        <f t="shared" si="160"/>
        <v>5.3089291131560321E-4</v>
      </c>
      <c r="AG107" s="35">
        <f t="shared" si="161"/>
        <v>3.255813953488372E-2</v>
      </c>
      <c r="AH107" s="5">
        <f t="shared" si="162"/>
        <v>0</v>
      </c>
      <c r="AI107" s="36">
        <f t="shared" si="163"/>
        <v>0</v>
      </c>
      <c r="AJ107" s="32" t="s">
        <v>383</v>
      </c>
      <c r="AK107" s="32" t="s">
        <v>198</v>
      </c>
      <c r="AL107" s="35">
        <f t="shared" si="164"/>
        <v>5.3089291131560321E-4</v>
      </c>
      <c r="AM107" s="35">
        <f t="shared" si="165"/>
        <v>3.2761310452418098E-2</v>
      </c>
      <c r="AN107" s="5">
        <f t="shared" si="166"/>
        <v>0</v>
      </c>
      <c r="AO107" s="36">
        <f t="shared" si="167"/>
        <v>0</v>
      </c>
      <c r="AP107" s="8">
        <v>21</v>
      </c>
      <c r="AQ107" s="23">
        <f t="shared" si="168"/>
        <v>5.3089291131560321E-4</v>
      </c>
      <c r="AR107" s="8">
        <f t="shared" si="169"/>
        <v>0</v>
      </c>
      <c r="AS107" s="24">
        <f t="shared" si="170"/>
        <v>0</v>
      </c>
      <c r="AT107" s="8">
        <v>21</v>
      </c>
      <c r="AU107" s="23">
        <f t="shared" si="171"/>
        <v>5.3089291131560321E-4</v>
      </c>
      <c r="AV107" s="10">
        <f t="shared" si="172"/>
        <v>0</v>
      </c>
      <c r="AW107" s="24">
        <f t="shared" si="173"/>
        <v>0</v>
      </c>
      <c r="AX107" s="8">
        <v>21</v>
      </c>
      <c r="AY107" s="11">
        <f t="shared" si="174"/>
        <v>5.3089291131560321E-4</v>
      </c>
      <c r="AZ107" s="13">
        <f t="shared" si="175"/>
        <v>1</v>
      </c>
      <c r="BA107" s="16">
        <f t="shared" si="176"/>
        <v>0.05</v>
      </c>
      <c r="BB107" s="8">
        <v>20</v>
      </c>
      <c r="BC107" s="3">
        <f t="shared" si="177"/>
        <v>5.0561229649105069E-4</v>
      </c>
    </row>
    <row r="108" spans="1:55" x14ac:dyDescent="0.3">
      <c r="A108" s="49" t="s">
        <v>109</v>
      </c>
      <c r="B108" s="19">
        <v>8737</v>
      </c>
      <c r="C108" s="6">
        <v>251</v>
      </c>
      <c r="D108" s="6">
        <v>5</v>
      </c>
      <c r="E108" s="45">
        <f t="shared" si="141"/>
        <v>2.8728396474762503E-2</v>
      </c>
      <c r="F108" s="45">
        <f t="shared" si="142"/>
        <v>5.7227881423829686E-4</v>
      </c>
      <c r="G108" s="45">
        <f t="shared" si="143"/>
        <v>1.9920318725099601E-2</v>
      </c>
      <c r="H108" s="65">
        <f t="shared" si="144"/>
        <v>0</v>
      </c>
      <c r="I108" s="46">
        <f t="shared" si="145"/>
        <v>0</v>
      </c>
      <c r="J108" s="8">
        <v>250</v>
      </c>
      <c r="K108" s="8">
        <v>5</v>
      </c>
      <c r="L108" s="45">
        <f t="shared" si="146"/>
        <v>2.8613940711914844E-2</v>
      </c>
      <c r="M108" s="45">
        <f t="shared" si="147"/>
        <v>5.7227881423829686E-4</v>
      </c>
      <c r="N108" s="45">
        <f t="shared" si="148"/>
        <v>0.02</v>
      </c>
      <c r="O108" s="44">
        <f t="shared" si="149"/>
        <v>0</v>
      </c>
      <c r="P108" s="46">
        <f t="shared" si="150"/>
        <v>0</v>
      </c>
      <c r="Q108" s="6" t="s">
        <v>812</v>
      </c>
      <c r="R108" s="6" t="s">
        <v>97</v>
      </c>
      <c r="S108" s="23">
        <f t="shared" si="151"/>
        <v>2.7812750371981228E-2</v>
      </c>
      <c r="T108" s="35">
        <f t="shared" si="152"/>
        <v>5.7227881423829686E-4</v>
      </c>
      <c r="U108" s="35">
        <f t="shared" si="153"/>
        <v>2.0576131687242798E-2</v>
      </c>
      <c r="V108" s="5">
        <f t="shared" si="154"/>
        <v>0</v>
      </c>
      <c r="W108" s="36">
        <f t="shared" si="155"/>
        <v>0</v>
      </c>
      <c r="X108" s="6" t="s">
        <v>719</v>
      </c>
      <c r="Y108" s="6" t="s">
        <v>97</v>
      </c>
      <c r="Z108" s="35">
        <f t="shared" si="156"/>
        <v>5.7227881423829686E-4</v>
      </c>
      <c r="AA108" s="35">
        <f t="shared" si="157"/>
        <v>2.1186440677966101E-2</v>
      </c>
      <c r="AB108" s="5">
        <f t="shared" si="158"/>
        <v>1</v>
      </c>
      <c r="AC108" s="36">
        <f t="shared" si="159"/>
        <v>0.25</v>
      </c>
      <c r="AD108" s="6" t="s">
        <v>499</v>
      </c>
      <c r="AE108" s="6" t="s">
        <v>101</v>
      </c>
      <c r="AF108" s="35">
        <f t="shared" si="160"/>
        <v>4.5782305139063751E-4</v>
      </c>
      <c r="AG108" s="35">
        <f t="shared" si="161"/>
        <v>1.7699115044247787E-2</v>
      </c>
      <c r="AH108" s="5">
        <f t="shared" si="162"/>
        <v>0</v>
      </c>
      <c r="AI108" s="36">
        <f t="shared" si="163"/>
        <v>0</v>
      </c>
      <c r="AJ108" s="32" t="s">
        <v>291</v>
      </c>
      <c r="AK108" s="32" t="s">
        <v>240</v>
      </c>
      <c r="AL108" s="35">
        <f t="shared" si="164"/>
        <v>4.5782305139063751E-4</v>
      </c>
      <c r="AM108" s="35">
        <f t="shared" si="165"/>
        <v>1.7857142857142856E-2</v>
      </c>
      <c r="AN108" s="5">
        <f t="shared" si="166"/>
        <v>0</v>
      </c>
      <c r="AO108" s="36">
        <f t="shared" si="167"/>
        <v>0</v>
      </c>
      <c r="AP108" s="8">
        <v>4</v>
      </c>
      <c r="AQ108" s="23">
        <f t="shared" si="168"/>
        <v>4.5782305139063751E-4</v>
      </c>
      <c r="AR108" s="8">
        <f t="shared" si="169"/>
        <v>0</v>
      </c>
      <c r="AS108" s="24">
        <f t="shared" si="170"/>
        <v>0</v>
      </c>
      <c r="AT108" s="8">
        <v>4</v>
      </c>
      <c r="AU108" s="23">
        <f t="shared" si="171"/>
        <v>4.5782305139063751E-4</v>
      </c>
      <c r="AV108" s="10">
        <f t="shared" si="172"/>
        <v>0</v>
      </c>
      <c r="AW108" s="24">
        <f t="shared" si="173"/>
        <v>0</v>
      </c>
      <c r="AX108" s="8">
        <v>4</v>
      </c>
      <c r="AY108" s="11">
        <f t="shared" si="174"/>
        <v>4.5782305139063751E-4</v>
      </c>
      <c r="AZ108" s="13">
        <f t="shared" si="175"/>
        <v>1</v>
      </c>
      <c r="BA108" s="16">
        <f t="shared" si="176"/>
        <v>0.33333333333333331</v>
      </c>
      <c r="BB108" s="8" t="s">
        <v>107</v>
      </c>
      <c r="BC108" s="3">
        <f t="shared" si="177"/>
        <v>3.4336728854297816E-4</v>
      </c>
    </row>
    <row r="109" spans="1:55" x14ac:dyDescent="0.3">
      <c r="A109" s="49" t="s">
        <v>106</v>
      </c>
      <c r="B109" s="28">
        <v>64649</v>
      </c>
      <c r="C109" s="27">
        <v>1444</v>
      </c>
      <c r="D109" s="6">
        <v>36</v>
      </c>
      <c r="E109" s="45">
        <f t="shared" si="141"/>
        <v>2.2335999010038826E-2</v>
      </c>
      <c r="F109" s="45">
        <f t="shared" si="142"/>
        <v>5.5685316091509532E-4</v>
      </c>
      <c r="G109" s="45">
        <f t="shared" si="143"/>
        <v>2.4930747922437674E-2</v>
      </c>
      <c r="H109" s="65">
        <f t="shared" si="144"/>
        <v>0</v>
      </c>
      <c r="I109" s="46">
        <f t="shared" si="145"/>
        <v>0</v>
      </c>
      <c r="J109" s="27">
        <v>1401</v>
      </c>
      <c r="K109" s="8">
        <v>36</v>
      </c>
      <c r="L109" s="45">
        <f t="shared" si="146"/>
        <v>2.1670868845612461E-2</v>
      </c>
      <c r="M109" s="45">
        <f t="shared" si="147"/>
        <v>5.5685316091509532E-4</v>
      </c>
      <c r="N109" s="45">
        <f t="shared" si="148"/>
        <v>2.569593147751606E-2</v>
      </c>
      <c r="O109" s="44">
        <f t="shared" si="149"/>
        <v>2</v>
      </c>
      <c r="P109" s="46">
        <f t="shared" si="150"/>
        <v>5.8823529411764705E-2</v>
      </c>
      <c r="Q109" s="6" t="s">
        <v>879</v>
      </c>
      <c r="R109" s="6" t="s">
        <v>555</v>
      </c>
      <c r="S109" s="23">
        <f t="shared" si="151"/>
        <v>2.0232331513248464E-2</v>
      </c>
      <c r="T109" s="35">
        <f t="shared" si="152"/>
        <v>5.2591687419759005E-4</v>
      </c>
      <c r="U109" s="35">
        <f t="shared" si="153"/>
        <v>2.5993883792048929E-2</v>
      </c>
      <c r="V109" s="5">
        <f t="shared" si="154"/>
        <v>14</v>
      </c>
      <c r="W109" s="36">
        <f t="shared" si="155"/>
        <v>0.7</v>
      </c>
      <c r="X109" s="6" t="s">
        <v>742</v>
      </c>
      <c r="Y109" s="6" t="s">
        <v>427</v>
      </c>
      <c r="Z109" s="35">
        <f t="shared" si="156"/>
        <v>3.0936286717505299E-4</v>
      </c>
      <c r="AA109" s="35">
        <f t="shared" si="157"/>
        <v>1.7761989342806393E-2</v>
      </c>
      <c r="AB109" s="5">
        <f t="shared" si="158"/>
        <v>1</v>
      </c>
      <c r="AC109" s="36">
        <f t="shared" si="159"/>
        <v>5.2631578947368418E-2</v>
      </c>
      <c r="AD109" s="6" t="s">
        <v>596</v>
      </c>
      <c r="AE109" s="6" t="s">
        <v>597</v>
      </c>
      <c r="AF109" s="35">
        <f t="shared" si="160"/>
        <v>2.9389472381630036E-4</v>
      </c>
      <c r="AG109" s="35">
        <f t="shared" si="161"/>
        <v>1.756007393715342E-2</v>
      </c>
      <c r="AH109" s="5">
        <f t="shared" si="162"/>
        <v>6</v>
      </c>
      <c r="AI109" s="36">
        <f t="shared" si="163"/>
        <v>0.46153846153846156</v>
      </c>
      <c r="AJ109" s="32" t="s">
        <v>394</v>
      </c>
      <c r="AK109" s="32" t="s">
        <v>330</v>
      </c>
      <c r="AL109" s="35">
        <f t="shared" si="164"/>
        <v>2.0108586366378444E-4</v>
      </c>
      <c r="AM109" s="35">
        <f t="shared" si="165"/>
        <v>1.2807881773399015E-2</v>
      </c>
      <c r="AN109" s="5">
        <f t="shared" si="166"/>
        <v>6</v>
      </c>
      <c r="AO109" s="36">
        <f t="shared" si="167"/>
        <v>0.8571428571428571</v>
      </c>
      <c r="AP109" s="8">
        <v>7</v>
      </c>
      <c r="AQ109" s="23">
        <f t="shared" si="168"/>
        <v>1.0827700351126854E-4</v>
      </c>
      <c r="AR109" s="8">
        <f t="shared" si="169"/>
        <v>0</v>
      </c>
      <c r="AS109" s="24">
        <f t="shared" si="170"/>
        <v>0</v>
      </c>
      <c r="AT109" s="8">
        <v>7</v>
      </c>
      <c r="AU109" s="23">
        <f t="shared" si="171"/>
        <v>1.0827700351126854E-4</v>
      </c>
      <c r="AV109" s="10">
        <f t="shared" si="172"/>
        <v>0</v>
      </c>
      <c r="AW109" s="24">
        <f t="shared" si="173"/>
        <v>0</v>
      </c>
      <c r="AX109" s="8">
        <v>7</v>
      </c>
      <c r="AY109" s="11">
        <f t="shared" si="174"/>
        <v>1.0827700351126854E-4</v>
      </c>
      <c r="AZ109" s="13">
        <f t="shared" si="175"/>
        <v>3</v>
      </c>
      <c r="BA109" s="16">
        <f t="shared" si="176"/>
        <v>0.75</v>
      </c>
      <c r="BB109" s="8" t="s">
        <v>101</v>
      </c>
      <c r="BC109" s="3">
        <f t="shared" si="177"/>
        <v>6.1872573435010596E-5</v>
      </c>
    </row>
    <row r="110" spans="1:55" x14ac:dyDescent="0.3">
      <c r="A110" s="49" t="s">
        <v>14</v>
      </c>
      <c r="B110" s="28">
        <v>272584</v>
      </c>
      <c r="C110" s="27">
        <v>5358</v>
      </c>
      <c r="D110" s="6">
        <v>148</v>
      </c>
      <c r="E110" s="45">
        <f t="shared" si="141"/>
        <v>1.9656326123323454E-2</v>
      </c>
      <c r="F110" s="45">
        <f t="shared" si="142"/>
        <v>5.429518973967658E-4</v>
      </c>
      <c r="G110" s="45">
        <f t="shared" si="143"/>
        <v>2.7622247107129527E-2</v>
      </c>
      <c r="H110" s="65">
        <f t="shared" si="144"/>
        <v>2</v>
      </c>
      <c r="I110" s="46">
        <f t="shared" si="145"/>
        <v>1.3698630136986301E-2</v>
      </c>
      <c r="J110" s="27">
        <v>4916</v>
      </c>
      <c r="K110" s="8">
        <v>146</v>
      </c>
      <c r="L110" s="45">
        <f t="shared" si="146"/>
        <v>1.8034807618935816E-2</v>
      </c>
      <c r="M110" s="45">
        <f t="shared" si="147"/>
        <v>5.3561470959410679E-4</v>
      </c>
      <c r="N110" s="45">
        <f t="shared" si="148"/>
        <v>2.9698942229454843E-2</v>
      </c>
      <c r="O110" s="44">
        <f t="shared" si="149"/>
        <v>4</v>
      </c>
      <c r="P110" s="46">
        <f t="shared" si="150"/>
        <v>2.8169014084507043E-2</v>
      </c>
      <c r="Q110" s="6" t="s">
        <v>811</v>
      </c>
      <c r="R110" s="6" t="s">
        <v>893</v>
      </c>
      <c r="S110" s="23">
        <f t="shared" si="151"/>
        <v>1.6662753499838583E-2</v>
      </c>
      <c r="T110" s="35">
        <f t="shared" si="152"/>
        <v>5.2094033398878878E-4</v>
      </c>
      <c r="U110" s="35">
        <f t="shared" si="153"/>
        <v>3.1263760457948042E-2</v>
      </c>
      <c r="V110" s="5">
        <f t="shared" si="154"/>
        <v>3</v>
      </c>
      <c r="W110" s="36">
        <f t="shared" si="155"/>
        <v>2.1582733812949641E-2</v>
      </c>
      <c r="X110" s="6" t="s">
        <v>723</v>
      </c>
      <c r="Y110" s="6" t="s">
        <v>724</v>
      </c>
      <c r="Z110" s="35">
        <f t="shared" si="156"/>
        <v>5.0993455228480033E-4</v>
      </c>
      <c r="AA110" s="35">
        <f t="shared" si="157"/>
        <v>3.2522227421619095E-2</v>
      </c>
      <c r="AB110" s="5">
        <f t="shared" si="158"/>
        <v>3</v>
      </c>
      <c r="AC110" s="36">
        <f t="shared" si="159"/>
        <v>2.2058823529411766E-2</v>
      </c>
      <c r="AD110" s="6" t="s">
        <v>498</v>
      </c>
      <c r="AE110" s="6" t="s">
        <v>458</v>
      </c>
      <c r="AF110" s="35">
        <f t="shared" si="160"/>
        <v>4.9892877058081177E-4</v>
      </c>
      <c r="AG110" s="35">
        <f t="shared" si="161"/>
        <v>3.3106134371957155E-2</v>
      </c>
      <c r="AH110" s="5">
        <f t="shared" si="162"/>
        <v>2</v>
      </c>
      <c r="AI110" s="36">
        <f t="shared" si="163"/>
        <v>1.4925373134328358E-2</v>
      </c>
      <c r="AJ110" s="32" t="s">
        <v>290</v>
      </c>
      <c r="AK110" s="32" t="s">
        <v>248</v>
      </c>
      <c r="AL110" s="35">
        <f t="shared" si="164"/>
        <v>4.9159158277815277E-4</v>
      </c>
      <c r="AM110" s="35">
        <f t="shared" si="165"/>
        <v>3.3541927409261575E-2</v>
      </c>
      <c r="AN110" s="5">
        <f t="shared" si="166"/>
        <v>16</v>
      </c>
      <c r="AO110" s="36">
        <f t="shared" si="167"/>
        <v>0.13559322033898305</v>
      </c>
      <c r="AP110" s="8">
        <v>118</v>
      </c>
      <c r="AQ110" s="23">
        <f t="shared" si="168"/>
        <v>4.3289408035688084E-4</v>
      </c>
      <c r="AR110" s="8">
        <f t="shared" si="169"/>
        <v>10</v>
      </c>
      <c r="AS110" s="24">
        <f t="shared" si="170"/>
        <v>9.2592592592592587E-2</v>
      </c>
      <c r="AT110" s="8">
        <v>108</v>
      </c>
      <c r="AU110" s="23">
        <f t="shared" si="171"/>
        <v>3.9620814134358581E-4</v>
      </c>
      <c r="AV110" s="10">
        <f t="shared" si="172"/>
        <v>2</v>
      </c>
      <c r="AW110" s="24">
        <f t="shared" si="173"/>
        <v>1.8867924528301886E-2</v>
      </c>
      <c r="AX110" s="8">
        <v>106</v>
      </c>
      <c r="AY110" s="11">
        <f t="shared" si="174"/>
        <v>3.8887095354092681E-4</v>
      </c>
      <c r="AZ110" s="13">
        <f t="shared" si="175"/>
        <v>1</v>
      </c>
      <c r="BA110" s="16">
        <f t="shared" si="176"/>
        <v>9.5238095238095247E-3</v>
      </c>
      <c r="BB110" s="8">
        <v>105</v>
      </c>
      <c r="BC110" s="3">
        <f t="shared" si="177"/>
        <v>3.8520235963959736E-4</v>
      </c>
    </row>
    <row r="111" spans="1:55" x14ac:dyDescent="0.3">
      <c r="A111" s="55" t="s">
        <v>183</v>
      </c>
      <c r="B111" s="28">
        <v>5584</v>
      </c>
      <c r="C111" s="6">
        <v>109</v>
      </c>
      <c r="D111" s="6">
        <v>3</v>
      </c>
      <c r="E111" s="45">
        <f t="shared" si="141"/>
        <v>1.9520057306590257E-2</v>
      </c>
      <c r="F111" s="45">
        <f t="shared" si="142"/>
        <v>5.3724928366762179E-4</v>
      </c>
      <c r="G111" s="45">
        <f t="shared" si="143"/>
        <v>2.7522935779816515E-2</v>
      </c>
      <c r="H111" s="65">
        <f t="shared" si="144"/>
        <v>0</v>
      </c>
      <c r="I111" s="46">
        <f t="shared" si="145"/>
        <v>0</v>
      </c>
      <c r="J111" s="8">
        <v>108</v>
      </c>
      <c r="K111" s="8">
        <v>3</v>
      </c>
      <c r="L111" s="45">
        <f t="shared" si="146"/>
        <v>1.9340974212034383E-2</v>
      </c>
      <c r="M111" s="45">
        <f t="shared" si="147"/>
        <v>5.3724928366762179E-4</v>
      </c>
      <c r="N111" s="45">
        <f t="shared" si="148"/>
        <v>2.7777777777777776E-2</v>
      </c>
      <c r="O111" s="44">
        <f t="shared" si="149"/>
        <v>0</v>
      </c>
      <c r="P111" s="46">
        <f t="shared" si="150"/>
        <v>0</v>
      </c>
      <c r="Q111" s="38" t="s">
        <v>753</v>
      </c>
      <c r="R111" s="38" t="s">
        <v>107</v>
      </c>
      <c r="S111" s="23">
        <f t="shared" si="151"/>
        <v>1.8445558739255016E-2</v>
      </c>
      <c r="T111" s="35">
        <f t="shared" si="152"/>
        <v>5.3724928366762179E-4</v>
      </c>
      <c r="U111" s="35">
        <f t="shared" si="153"/>
        <v>2.9126213592233011E-2</v>
      </c>
      <c r="V111" s="5">
        <f t="shared" si="154"/>
        <v>1</v>
      </c>
      <c r="W111" s="36">
        <f t="shared" si="155"/>
        <v>0.5</v>
      </c>
      <c r="X111" s="6" t="s">
        <v>737</v>
      </c>
      <c r="Y111" s="6" t="s">
        <v>114</v>
      </c>
      <c r="Z111" s="35">
        <f t="shared" si="156"/>
        <v>3.5816618911174784E-4</v>
      </c>
      <c r="AA111" s="35">
        <f t="shared" si="157"/>
        <v>2.0408163265306121E-2</v>
      </c>
      <c r="AB111" s="5">
        <f t="shared" si="158"/>
        <v>0</v>
      </c>
      <c r="AC111" s="36">
        <f t="shared" si="159"/>
        <v>0</v>
      </c>
      <c r="AD111" s="38" t="s">
        <v>610</v>
      </c>
      <c r="AE111" s="38" t="s">
        <v>114</v>
      </c>
      <c r="AF111" s="35">
        <f t="shared" si="160"/>
        <v>3.5816618911174784E-4</v>
      </c>
      <c r="AG111" s="35">
        <f t="shared" si="161"/>
        <v>2.247191011235955E-2</v>
      </c>
      <c r="AH111" s="5">
        <f t="shared" si="162"/>
        <v>0</v>
      </c>
      <c r="AI111" s="36">
        <f t="shared" si="163"/>
        <v>0</v>
      </c>
      <c r="AJ111" s="32" t="s">
        <v>405</v>
      </c>
      <c r="AK111" s="32" t="s">
        <v>234</v>
      </c>
      <c r="AL111" s="35">
        <f t="shared" si="164"/>
        <v>3.5816618911174784E-4</v>
      </c>
      <c r="AM111" s="35">
        <f t="shared" si="165"/>
        <v>2.3255813953488372E-2</v>
      </c>
      <c r="AN111" s="5">
        <f t="shared" si="166"/>
        <v>1</v>
      </c>
      <c r="AO111" s="36">
        <f t="shared" si="167"/>
        <v>1</v>
      </c>
      <c r="AP111" s="5">
        <v>1</v>
      </c>
      <c r="AQ111" s="23">
        <f t="shared" si="168"/>
        <v>1.7908309455587392E-4</v>
      </c>
      <c r="AR111" s="8">
        <f t="shared" si="169"/>
        <v>1</v>
      </c>
      <c r="AS111" s="24" t="e">
        <f t="shared" si="170"/>
        <v>#DIV/0!</v>
      </c>
      <c r="AT111" s="8">
        <v>0</v>
      </c>
      <c r="AX111" s="8">
        <v>0</v>
      </c>
      <c r="AY111" s="6"/>
      <c r="BB111" s="8">
        <v>0</v>
      </c>
    </row>
    <row r="112" spans="1:55" x14ac:dyDescent="0.3">
      <c r="A112" s="50" t="s">
        <v>152</v>
      </c>
      <c r="B112" s="42">
        <v>58750</v>
      </c>
      <c r="C112" s="64">
        <v>1192</v>
      </c>
      <c r="D112" s="38">
        <v>31</v>
      </c>
      <c r="E112" s="45">
        <f t="shared" si="141"/>
        <v>2.028936170212766E-2</v>
      </c>
      <c r="F112" s="45">
        <f t="shared" si="142"/>
        <v>5.2765957446808506E-4</v>
      </c>
      <c r="G112" s="45">
        <f t="shared" si="143"/>
        <v>2.6006711409395974E-2</v>
      </c>
      <c r="H112" s="65">
        <f t="shared" si="144"/>
        <v>0</v>
      </c>
      <c r="I112" s="46">
        <f t="shared" si="145"/>
        <v>0</v>
      </c>
      <c r="J112" s="27">
        <v>1164</v>
      </c>
      <c r="K112" s="8">
        <v>31</v>
      </c>
      <c r="L112" s="45">
        <f t="shared" si="146"/>
        <v>1.9812765957446809E-2</v>
      </c>
      <c r="M112" s="45">
        <f t="shared" si="147"/>
        <v>5.2765957446808506E-4</v>
      </c>
      <c r="N112" s="45">
        <f t="shared" si="148"/>
        <v>2.6632302405498281E-2</v>
      </c>
      <c r="O112" s="44">
        <f t="shared" si="149"/>
        <v>1</v>
      </c>
      <c r="P112" s="46">
        <f t="shared" si="150"/>
        <v>3.3333333333333333E-2</v>
      </c>
      <c r="Q112" s="6" t="s">
        <v>791</v>
      </c>
      <c r="R112" s="6" t="s">
        <v>560</v>
      </c>
      <c r="S112" s="23">
        <f t="shared" si="151"/>
        <v>1.9182978723404256E-2</v>
      </c>
      <c r="T112" s="35">
        <f t="shared" si="152"/>
        <v>5.106382978723404E-4</v>
      </c>
      <c r="U112" s="35">
        <f t="shared" si="153"/>
        <v>2.6619343389529725E-2</v>
      </c>
      <c r="V112" s="5">
        <f t="shared" si="154"/>
        <v>0</v>
      </c>
      <c r="W112" s="36">
        <f t="shared" si="155"/>
        <v>0</v>
      </c>
      <c r="X112" s="6" t="s">
        <v>669</v>
      </c>
      <c r="Y112" s="6" t="s">
        <v>560</v>
      </c>
      <c r="Z112" s="35">
        <f t="shared" si="156"/>
        <v>5.106382978723404E-4</v>
      </c>
      <c r="AA112" s="35">
        <f t="shared" si="157"/>
        <v>2.7422303473491772E-2</v>
      </c>
      <c r="AB112" s="5">
        <f t="shared" si="158"/>
        <v>2</v>
      </c>
      <c r="AC112" s="36">
        <f t="shared" si="159"/>
        <v>7.1428571428571425E-2</v>
      </c>
      <c r="AD112" s="6" t="s">
        <v>548</v>
      </c>
      <c r="AE112" s="6" t="s">
        <v>414</v>
      </c>
      <c r="AF112" s="35">
        <f t="shared" si="160"/>
        <v>4.7659574468085107E-4</v>
      </c>
      <c r="AG112" s="35">
        <f t="shared" si="161"/>
        <v>2.6095060577819199E-2</v>
      </c>
      <c r="AH112" s="5">
        <f t="shared" si="162"/>
        <v>0</v>
      </c>
      <c r="AI112" s="36">
        <f t="shared" si="163"/>
        <v>0</v>
      </c>
      <c r="AJ112" s="32" t="s">
        <v>345</v>
      </c>
      <c r="AK112" s="32" t="s">
        <v>212</v>
      </c>
      <c r="AL112" s="35">
        <f t="shared" si="164"/>
        <v>4.7659574468085107E-4</v>
      </c>
      <c r="AM112" s="35">
        <f t="shared" si="165"/>
        <v>2.6490066225165563E-2</v>
      </c>
      <c r="AN112" s="5">
        <f t="shared" si="166"/>
        <v>1</v>
      </c>
      <c r="AO112" s="36">
        <f t="shared" si="167"/>
        <v>3.7037037037037035E-2</v>
      </c>
      <c r="AP112" s="5">
        <v>27</v>
      </c>
      <c r="AQ112" s="23">
        <f t="shared" si="168"/>
        <v>4.595744680851064E-4</v>
      </c>
      <c r="AR112" s="8">
        <f t="shared" si="169"/>
        <v>0</v>
      </c>
      <c r="AS112" s="24">
        <f t="shared" si="170"/>
        <v>0</v>
      </c>
      <c r="AT112" s="5">
        <v>27</v>
      </c>
      <c r="AU112" s="23">
        <f t="shared" ref="AU112:AU123" si="178">AT112/B112</f>
        <v>4.595744680851064E-4</v>
      </c>
      <c r="AV112" s="10">
        <f t="shared" ref="AV112:AV125" si="179">AT112-AX112</f>
        <v>1</v>
      </c>
      <c r="AW112" s="24">
        <f t="shared" ref="AW112:AW125" si="180">AV112/AX112</f>
        <v>3.8461538461538464E-2</v>
      </c>
      <c r="AX112" s="5">
        <v>26</v>
      </c>
      <c r="AY112" s="11">
        <f t="shared" ref="AY112:AY123" si="181">AX112/B112</f>
        <v>4.4255319148936168E-4</v>
      </c>
      <c r="AZ112" s="13">
        <f t="shared" ref="AZ112:AZ123" si="182">AX112-BB112</f>
        <v>0</v>
      </c>
      <c r="BA112" s="16">
        <f t="shared" ref="BA112:BA123" si="183">AZ112/BB112</f>
        <v>0</v>
      </c>
      <c r="BB112" s="5" t="s">
        <v>35</v>
      </c>
      <c r="BC112" s="3">
        <f t="shared" ref="BC112:BC123" si="184">BB112/B112</f>
        <v>4.4255319148936168E-4</v>
      </c>
    </row>
    <row r="113" spans="1:55" x14ac:dyDescent="0.3">
      <c r="A113" s="49" t="s">
        <v>161</v>
      </c>
      <c r="B113" s="28">
        <v>9866</v>
      </c>
      <c r="C113" s="6">
        <v>96</v>
      </c>
      <c r="D113" s="6">
        <v>5</v>
      </c>
      <c r="E113" s="45">
        <f t="shared" si="141"/>
        <v>9.7303871883235356E-3</v>
      </c>
      <c r="F113" s="45">
        <f t="shared" si="142"/>
        <v>5.0679099939185076E-4</v>
      </c>
      <c r="G113" s="45">
        <f t="shared" si="143"/>
        <v>5.2083333333333336E-2</v>
      </c>
      <c r="H113" s="65">
        <f t="shared" si="144"/>
        <v>0</v>
      </c>
      <c r="I113" s="46">
        <f t="shared" si="145"/>
        <v>0</v>
      </c>
      <c r="J113" s="8">
        <v>81</v>
      </c>
      <c r="K113" s="8">
        <v>5</v>
      </c>
      <c r="L113" s="45">
        <f t="shared" si="146"/>
        <v>8.2100141901479823E-3</v>
      </c>
      <c r="M113" s="45">
        <f t="shared" si="147"/>
        <v>5.0679099939185076E-4</v>
      </c>
      <c r="N113" s="45">
        <f t="shared" si="148"/>
        <v>6.1728395061728392E-2</v>
      </c>
      <c r="O113" s="44">
        <f t="shared" si="149"/>
        <v>0</v>
      </c>
      <c r="P113" s="46">
        <f t="shared" si="150"/>
        <v>0</v>
      </c>
      <c r="Q113" s="38" t="s">
        <v>766</v>
      </c>
      <c r="R113" s="38" t="s">
        <v>97</v>
      </c>
      <c r="S113" s="23">
        <f t="shared" si="151"/>
        <v>7.8045813906345027E-3</v>
      </c>
      <c r="T113" s="35">
        <f t="shared" si="152"/>
        <v>5.0679099939185076E-4</v>
      </c>
      <c r="U113" s="35">
        <f t="shared" si="153"/>
        <v>6.4935064935064929E-2</v>
      </c>
      <c r="V113" s="5">
        <f t="shared" si="154"/>
        <v>0</v>
      </c>
      <c r="W113" s="36">
        <f t="shared" si="155"/>
        <v>0</v>
      </c>
      <c r="X113" s="6" t="s">
        <v>725</v>
      </c>
      <c r="Y113" s="6" t="s">
        <v>97</v>
      </c>
      <c r="Z113" s="35">
        <f t="shared" si="156"/>
        <v>5.0679099939185076E-4</v>
      </c>
      <c r="AA113" s="35">
        <f t="shared" si="157"/>
        <v>6.8493150684931503E-2</v>
      </c>
      <c r="AB113" s="5">
        <f t="shared" si="158"/>
        <v>0</v>
      </c>
      <c r="AC113" s="36">
        <f t="shared" si="159"/>
        <v>0</v>
      </c>
      <c r="AD113" s="38" t="s">
        <v>448</v>
      </c>
      <c r="AE113" s="38" t="s">
        <v>97</v>
      </c>
      <c r="AF113" s="35">
        <f t="shared" si="160"/>
        <v>5.0679099939185076E-4</v>
      </c>
      <c r="AG113" s="35">
        <f t="shared" si="161"/>
        <v>7.1428571428571425E-2</v>
      </c>
      <c r="AH113" s="5">
        <f t="shared" si="162"/>
        <v>0</v>
      </c>
      <c r="AI113" s="36">
        <f t="shared" si="163"/>
        <v>0</v>
      </c>
      <c r="AJ113" s="32" t="s">
        <v>236</v>
      </c>
      <c r="AK113" s="32" t="s">
        <v>219</v>
      </c>
      <c r="AL113" s="35">
        <f t="shared" si="164"/>
        <v>5.0679099939185076E-4</v>
      </c>
      <c r="AM113" s="35">
        <f t="shared" si="165"/>
        <v>7.2463768115942032E-2</v>
      </c>
      <c r="AN113" s="5">
        <f t="shared" si="166"/>
        <v>0</v>
      </c>
      <c r="AO113" s="36">
        <f t="shared" si="167"/>
        <v>0</v>
      </c>
      <c r="AP113" s="8">
        <v>5</v>
      </c>
      <c r="AQ113" s="23">
        <f t="shared" si="168"/>
        <v>5.0679099939185076E-4</v>
      </c>
      <c r="AR113" s="8">
        <f t="shared" si="169"/>
        <v>0</v>
      </c>
      <c r="AS113" s="24">
        <f t="shared" si="170"/>
        <v>0</v>
      </c>
      <c r="AT113" s="8">
        <v>5</v>
      </c>
      <c r="AU113" s="23">
        <f t="shared" si="178"/>
        <v>5.0679099939185076E-4</v>
      </c>
      <c r="AV113" s="10">
        <f t="shared" si="179"/>
        <v>0</v>
      </c>
      <c r="AW113" s="24">
        <f t="shared" si="180"/>
        <v>0</v>
      </c>
      <c r="AX113" s="8">
        <v>5</v>
      </c>
      <c r="AY113" s="11">
        <f t="shared" si="181"/>
        <v>5.0679099939185076E-4</v>
      </c>
      <c r="AZ113" s="13">
        <f t="shared" si="182"/>
        <v>0</v>
      </c>
      <c r="BA113" s="16">
        <f t="shared" si="183"/>
        <v>0</v>
      </c>
      <c r="BB113" s="8" t="s">
        <v>97</v>
      </c>
      <c r="BC113" s="3">
        <f t="shared" si="184"/>
        <v>5.0679099939185076E-4</v>
      </c>
    </row>
    <row r="114" spans="1:55" x14ac:dyDescent="0.3">
      <c r="A114" s="51" t="s">
        <v>164</v>
      </c>
      <c r="B114" s="59">
        <v>14655</v>
      </c>
      <c r="C114" s="39">
        <v>254</v>
      </c>
      <c r="D114" s="39">
        <v>7</v>
      </c>
      <c r="E114" s="45">
        <f t="shared" si="141"/>
        <v>1.7331968611395427E-2</v>
      </c>
      <c r="F114" s="45">
        <f t="shared" si="142"/>
        <v>4.7765267826680314E-4</v>
      </c>
      <c r="G114" s="45">
        <f t="shared" si="143"/>
        <v>2.7559055118110236E-2</v>
      </c>
      <c r="H114" s="65">
        <f t="shared" si="144"/>
        <v>0</v>
      </c>
      <c r="I114" s="46">
        <f t="shared" si="145"/>
        <v>0</v>
      </c>
      <c r="J114" s="8">
        <v>249</v>
      </c>
      <c r="K114" s="8">
        <v>7</v>
      </c>
      <c r="L114" s="45">
        <f t="shared" si="146"/>
        <v>1.6990788126919142E-2</v>
      </c>
      <c r="M114" s="45">
        <f t="shared" si="147"/>
        <v>4.7765267826680314E-4</v>
      </c>
      <c r="N114" s="45">
        <f t="shared" si="148"/>
        <v>2.8112449799196786E-2</v>
      </c>
      <c r="O114" s="44">
        <f t="shared" si="149"/>
        <v>0</v>
      </c>
      <c r="P114" s="46">
        <f t="shared" si="150"/>
        <v>0</v>
      </c>
      <c r="Q114" s="6" t="s">
        <v>630</v>
      </c>
      <c r="R114" s="6" t="s">
        <v>85</v>
      </c>
      <c r="S114" s="23">
        <f t="shared" si="151"/>
        <v>1.6308427157966564E-2</v>
      </c>
      <c r="T114" s="35">
        <f t="shared" si="152"/>
        <v>4.7765267826680314E-4</v>
      </c>
      <c r="U114" s="35">
        <f t="shared" si="153"/>
        <v>2.9288702928870293E-2</v>
      </c>
      <c r="V114" s="5">
        <f t="shared" si="154"/>
        <v>1</v>
      </c>
      <c r="W114" s="36">
        <f t="shared" si="155"/>
        <v>0.16666666666666666</v>
      </c>
      <c r="X114" s="6" t="s">
        <v>477</v>
      </c>
      <c r="Y114" s="6" t="s">
        <v>89</v>
      </c>
      <c r="Z114" s="35">
        <f t="shared" si="156"/>
        <v>4.0941658137154553E-4</v>
      </c>
      <c r="AA114" s="35">
        <f t="shared" si="157"/>
        <v>2.8708133971291867E-2</v>
      </c>
      <c r="AB114" s="5">
        <f t="shared" si="158"/>
        <v>0</v>
      </c>
      <c r="AC114" s="36">
        <f t="shared" si="159"/>
        <v>0</v>
      </c>
      <c r="AD114" s="39" t="s">
        <v>428</v>
      </c>
      <c r="AE114" s="6" t="s">
        <v>89</v>
      </c>
      <c r="AF114" s="35">
        <f t="shared" si="160"/>
        <v>4.0941658137154553E-4</v>
      </c>
      <c r="AG114" s="35">
        <f t="shared" si="161"/>
        <v>3.0769230769230771E-2</v>
      </c>
      <c r="AH114" s="5">
        <f t="shared" si="162"/>
        <v>0</v>
      </c>
      <c r="AI114" s="36">
        <f t="shared" si="163"/>
        <v>0</v>
      </c>
      <c r="AJ114" s="32" t="s">
        <v>215</v>
      </c>
      <c r="AK114" s="32" t="s">
        <v>208</v>
      </c>
      <c r="AL114" s="35">
        <f t="shared" si="164"/>
        <v>4.0941658137154553E-4</v>
      </c>
      <c r="AM114" s="35">
        <f t="shared" si="165"/>
        <v>3.125E-2</v>
      </c>
      <c r="AN114" s="5">
        <f t="shared" si="166"/>
        <v>0</v>
      </c>
      <c r="AO114" s="36">
        <f t="shared" si="167"/>
        <v>0</v>
      </c>
      <c r="AP114" s="9">
        <v>6</v>
      </c>
      <c r="AQ114" s="23">
        <f t="shared" si="168"/>
        <v>4.0941658137154553E-4</v>
      </c>
      <c r="AR114" s="8">
        <f t="shared" si="169"/>
        <v>2</v>
      </c>
      <c r="AS114" s="24">
        <f t="shared" si="170"/>
        <v>0.5</v>
      </c>
      <c r="AT114" s="9">
        <v>4</v>
      </c>
      <c r="AU114" s="23">
        <f t="shared" si="178"/>
        <v>2.7294438758103037E-4</v>
      </c>
      <c r="AV114" s="10">
        <f t="shared" si="179"/>
        <v>0</v>
      </c>
      <c r="AW114" s="24">
        <f t="shared" si="180"/>
        <v>0</v>
      </c>
      <c r="AX114" s="9">
        <v>4</v>
      </c>
      <c r="AY114" s="11">
        <f t="shared" si="181"/>
        <v>2.7294438758103037E-4</v>
      </c>
      <c r="AZ114" s="13">
        <f t="shared" si="182"/>
        <v>1</v>
      </c>
      <c r="BA114" s="16">
        <f t="shared" si="183"/>
        <v>0.33333333333333331</v>
      </c>
      <c r="BB114" s="9" t="s">
        <v>107</v>
      </c>
      <c r="BC114" s="3">
        <f t="shared" si="184"/>
        <v>2.0470829068577277E-4</v>
      </c>
    </row>
    <row r="115" spans="1:55" x14ac:dyDescent="0.3">
      <c r="A115" s="49" t="s">
        <v>62</v>
      </c>
      <c r="B115" s="28">
        <v>33792</v>
      </c>
      <c r="C115" s="6">
        <v>667</v>
      </c>
      <c r="D115" s="6">
        <v>16</v>
      </c>
      <c r="E115" s="45">
        <f t="shared" si="141"/>
        <v>1.973839962121212E-2</v>
      </c>
      <c r="F115" s="45">
        <f t="shared" si="142"/>
        <v>4.734848484848485E-4</v>
      </c>
      <c r="G115" s="45">
        <f t="shared" si="143"/>
        <v>2.3988005997001498E-2</v>
      </c>
      <c r="H115" s="65">
        <f t="shared" si="144"/>
        <v>0</v>
      </c>
      <c r="I115" s="46">
        <f t="shared" si="145"/>
        <v>0</v>
      </c>
      <c r="J115" s="8">
        <v>627</v>
      </c>
      <c r="K115" s="8">
        <v>16</v>
      </c>
      <c r="L115" s="45">
        <f t="shared" si="146"/>
        <v>1.85546875E-2</v>
      </c>
      <c r="M115" s="45">
        <f t="shared" si="147"/>
        <v>4.734848484848485E-4</v>
      </c>
      <c r="N115" s="45">
        <f t="shared" si="148"/>
        <v>2.5518341307814992E-2</v>
      </c>
      <c r="O115" s="44">
        <f t="shared" si="149"/>
        <v>0</v>
      </c>
      <c r="P115" s="46">
        <f t="shared" si="150"/>
        <v>0</v>
      </c>
      <c r="Q115" s="6" t="s">
        <v>608</v>
      </c>
      <c r="R115" s="6" t="s">
        <v>58</v>
      </c>
      <c r="S115" s="23">
        <f t="shared" si="151"/>
        <v>1.7814867424242424E-2</v>
      </c>
      <c r="T115" s="35">
        <f t="shared" si="152"/>
        <v>4.734848484848485E-4</v>
      </c>
      <c r="U115" s="35">
        <f t="shared" si="153"/>
        <v>2.6578073089700997E-2</v>
      </c>
      <c r="V115" s="5">
        <f t="shared" si="154"/>
        <v>0</v>
      </c>
      <c r="W115" s="36">
        <f t="shared" si="155"/>
        <v>0</v>
      </c>
      <c r="X115" s="6" t="s">
        <v>729</v>
      </c>
      <c r="Y115" s="6" t="s">
        <v>58</v>
      </c>
      <c r="Z115" s="35">
        <f t="shared" si="156"/>
        <v>4.734848484848485E-4</v>
      </c>
      <c r="AA115" s="35">
        <f t="shared" si="157"/>
        <v>2.7923211169284468E-2</v>
      </c>
      <c r="AB115" s="5">
        <f t="shared" si="158"/>
        <v>0</v>
      </c>
      <c r="AC115" s="36">
        <f t="shared" si="159"/>
        <v>0</v>
      </c>
      <c r="AD115" s="6" t="s">
        <v>506</v>
      </c>
      <c r="AE115" s="6" t="s">
        <v>58</v>
      </c>
      <c r="AF115" s="35">
        <f t="shared" si="160"/>
        <v>4.734848484848485E-4</v>
      </c>
      <c r="AG115" s="35">
        <f t="shared" si="161"/>
        <v>2.9629629629629631E-2</v>
      </c>
      <c r="AH115" s="5">
        <f t="shared" si="162"/>
        <v>0</v>
      </c>
      <c r="AI115" s="36">
        <f t="shared" si="163"/>
        <v>0</v>
      </c>
      <c r="AJ115" s="32" t="s">
        <v>300</v>
      </c>
      <c r="AK115" s="32" t="s">
        <v>261</v>
      </c>
      <c r="AL115" s="35">
        <f t="shared" si="164"/>
        <v>4.734848484848485E-4</v>
      </c>
      <c r="AM115" s="35">
        <f t="shared" si="165"/>
        <v>2.9906542056074768E-2</v>
      </c>
      <c r="AN115" s="5">
        <f t="shared" si="166"/>
        <v>1</v>
      </c>
      <c r="AO115" s="36">
        <f t="shared" si="167"/>
        <v>6.6666666666666666E-2</v>
      </c>
      <c r="AP115" s="8">
        <v>15</v>
      </c>
      <c r="AQ115" s="23">
        <f t="shared" si="168"/>
        <v>4.4389204545454544E-4</v>
      </c>
      <c r="AR115" s="8">
        <f t="shared" si="169"/>
        <v>0</v>
      </c>
      <c r="AS115" s="24">
        <f t="shared" si="170"/>
        <v>0</v>
      </c>
      <c r="AT115" s="8">
        <v>15</v>
      </c>
      <c r="AU115" s="23">
        <f t="shared" si="178"/>
        <v>4.4389204545454544E-4</v>
      </c>
      <c r="AV115" s="10">
        <f t="shared" si="179"/>
        <v>1</v>
      </c>
      <c r="AW115" s="24">
        <f t="shared" si="180"/>
        <v>7.1428571428571425E-2</v>
      </c>
      <c r="AX115" s="8">
        <v>14</v>
      </c>
      <c r="AY115" s="11">
        <f t="shared" si="181"/>
        <v>4.1429924242424244E-4</v>
      </c>
      <c r="AZ115" s="13">
        <f t="shared" si="182"/>
        <v>0</v>
      </c>
      <c r="BA115" s="16">
        <f t="shared" si="183"/>
        <v>0</v>
      </c>
      <c r="BB115" s="8" t="s">
        <v>61</v>
      </c>
      <c r="BC115" s="3">
        <f t="shared" si="184"/>
        <v>4.1429924242424244E-4</v>
      </c>
    </row>
    <row r="116" spans="1:55" x14ac:dyDescent="0.3">
      <c r="A116" s="50" t="s">
        <v>82</v>
      </c>
      <c r="B116" s="42">
        <v>45714</v>
      </c>
      <c r="C116" s="64">
        <v>1122</v>
      </c>
      <c r="D116" s="38">
        <v>21</v>
      </c>
      <c r="E116" s="45">
        <f t="shared" si="141"/>
        <v>2.4543903399396248E-2</v>
      </c>
      <c r="F116" s="45">
        <f t="shared" si="142"/>
        <v>4.5937787111169446E-4</v>
      </c>
      <c r="G116" s="45">
        <f t="shared" si="143"/>
        <v>1.871657754010695E-2</v>
      </c>
      <c r="H116" s="65">
        <f t="shared" si="144"/>
        <v>1</v>
      </c>
      <c r="I116" s="46">
        <f t="shared" si="145"/>
        <v>0.05</v>
      </c>
      <c r="J116" s="27">
        <v>1102</v>
      </c>
      <c r="K116" s="8">
        <v>20</v>
      </c>
      <c r="L116" s="45">
        <f t="shared" si="146"/>
        <v>2.4106400665004156E-2</v>
      </c>
      <c r="M116" s="45">
        <f t="shared" si="147"/>
        <v>4.3750273439208993E-4</v>
      </c>
      <c r="N116" s="45">
        <f t="shared" si="148"/>
        <v>1.8148820326678767E-2</v>
      </c>
      <c r="O116" s="44">
        <f t="shared" si="149"/>
        <v>0</v>
      </c>
      <c r="P116" s="46">
        <f t="shared" si="150"/>
        <v>0</v>
      </c>
      <c r="Q116" s="6" t="s">
        <v>847</v>
      </c>
      <c r="R116" s="6" t="s">
        <v>427</v>
      </c>
      <c r="S116" s="23">
        <f t="shared" si="151"/>
        <v>2.3843899024368901E-2</v>
      </c>
      <c r="T116" s="35">
        <f t="shared" si="152"/>
        <v>4.3750273439208993E-4</v>
      </c>
      <c r="U116" s="35">
        <f t="shared" si="153"/>
        <v>1.834862385321101E-2</v>
      </c>
      <c r="V116" s="5">
        <f t="shared" si="154"/>
        <v>1</v>
      </c>
      <c r="W116" s="36">
        <f t="shared" si="155"/>
        <v>5.2631578947368418E-2</v>
      </c>
      <c r="X116" s="6" t="s">
        <v>731</v>
      </c>
      <c r="Y116" s="6" t="s">
        <v>597</v>
      </c>
      <c r="Z116" s="35">
        <f t="shared" si="156"/>
        <v>4.1562759767248546E-4</v>
      </c>
      <c r="AA116" s="35">
        <f t="shared" si="157"/>
        <v>1.8234165067178502E-2</v>
      </c>
      <c r="AB116" s="5">
        <f t="shared" si="158"/>
        <v>1</v>
      </c>
      <c r="AC116" s="36">
        <f t="shared" si="159"/>
        <v>5.5555555555555552E-2</v>
      </c>
      <c r="AD116" s="6" t="s">
        <v>551</v>
      </c>
      <c r="AE116" s="6" t="s">
        <v>442</v>
      </c>
      <c r="AF116" s="35">
        <f t="shared" si="160"/>
        <v>3.9375246095288093E-4</v>
      </c>
      <c r="AG116" s="35">
        <f t="shared" si="161"/>
        <v>1.7857142857142856E-2</v>
      </c>
      <c r="AH116" s="5">
        <f t="shared" si="162"/>
        <v>0</v>
      </c>
      <c r="AI116" s="36">
        <f t="shared" si="163"/>
        <v>0</v>
      </c>
      <c r="AJ116" s="32" t="s">
        <v>348</v>
      </c>
      <c r="AK116" s="32" t="s">
        <v>214</v>
      </c>
      <c r="AL116" s="35">
        <f t="shared" si="164"/>
        <v>3.9375246095288093E-4</v>
      </c>
      <c r="AM116" s="35">
        <f t="shared" si="165"/>
        <v>1.8145161290322582E-2</v>
      </c>
      <c r="AN116" s="5">
        <f t="shared" si="166"/>
        <v>3</v>
      </c>
      <c r="AO116" s="36">
        <f t="shared" si="167"/>
        <v>0.2</v>
      </c>
      <c r="AP116" s="5">
        <v>15</v>
      </c>
      <c r="AQ116" s="23">
        <f t="shared" si="168"/>
        <v>3.2812705079406746E-4</v>
      </c>
      <c r="AR116" s="8">
        <f t="shared" si="169"/>
        <v>3</v>
      </c>
      <c r="AS116" s="24">
        <f t="shared" si="170"/>
        <v>0.25</v>
      </c>
      <c r="AT116" s="5">
        <v>12</v>
      </c>
      <c r="AU116" s="23">
        <f t="shared" si="178"/>
        <v>2.6250164063525399E-4</v>
      </c>
      <c r="AV116" s="10">
        <f t="shared" si="179"/>
        <v>0</v>
      </c>
      <c r="AW116" s="24">
        <f t="shared" si="180"/>
        <v>0</v>
      </c>
      <c r="AX116" s="5">
        <v>12</v>
      </c>
      <c r="AY116" s="11">
        <f t="shared" si="181"/>
        <v>2.6250164063525399E-4</v>
      </c>
      <c r="AZ116" s="13">
        <f t="shared" si="182"/>
        <v>3</v>
      </c>
      <c r="BA116" s="16">
        <f t="shared" si="183"/>
        <v>0.33333333333333331</v>
      </c>
      <c r="BB116" s="5" t="s">
        <v>77</v>
      </c>
      <c r="BC116" s="3">
        <f t="shared" si="184"/>
        <v>1.9687623047644047E-4</v>
      </c>
    </row>
    <row r="117" spans="1:55" x14ac:dyDescent="0.3">
      <c r="A117" s="50" t="s">
        <v>131</v>
      </c>
      <c r="B117" s="20">
        <v>6926</v>
      </c>
      <c r="C117" s="38">
        <v>189</v>
      </c>
      <c r="D117" s="38">
        <v>3</v>
      </c>
      <c r="E117" s="45">
        <f t="shared" si="141"/>
        <v>2.728847819809414E-2</v>
      </c>
      <c r="F117" s="45">
        <f t="shared" si="142"/>
        <v>4.3315044758879582E-4</v>
      </c>
      <c r="G117" s="45">
        <f t="shared" si="143"/>
        <v>1.5873015873015872E-2</v>
      </c>
      <c r="H117" s="65">
        <f t="shared" si="144"/>
        <v>0</v>
      </c>
      <c r="I117" s="46">
        <f t="shared" si="145"/>
        <v>0</v>
      </c>
      <c r="J117" s="8">
        <v>188</v>
      </c>
      <c r="K117" s="8">
        <v>3</v>
      </c>
      <c r="L117" s="45">
        <f t="shared" si="146"/>
        <v>2.7144094715564539E-2</v>
      </c>
      <c r="M117" s="45">
        <f t="shared" si="147"/>
        <v>4.3315044758879582E-4</v>
      </c>
      <c r="N117" s="45">
        <f t="shared" si="148"/>
        <v>1.5957446808510637E-2</v>
      </c>
      <c r="O117" s="44">
        <f t="shared" si="149"/>
        <v>0</v>
      </c>
      <c r="P117" s="46">
        <f t="shared" si="150"/>
        <v>0</v>
      </c>
      <c r="Q117" s="6" t="s">
        <v>808</v>
      </c>
      <c r="R117" s="6" t="s">
        <v>107</v>
      </c>
      <c r="S117" s="23">
        <f t="shared" si="151"/>
        <v>2.6566560785446145E-2</v>
      </c>
      <c r="T117" s="35">
        <f t="shared" si="152"/>
        <v>4.3315044758879582E-4</v>
      </c>
      <c r="U117" s="35">
        <f t="shared" si="153"/>
        <v>1.6304347826086956E-2</v>
      </c>
      <c r="V117" s="5">
        <f t="shared" si="154"/>
        <v>0</v>
      </c>
      <c r="W117" s="36">
        <f t="shared" si="155"/>
        <v>0</v>
      </c>
      <c r="X117" s="6" t="s">
        <v>481</v>
      </c>
      <c r="Y117" s="6" t="s">
        <v>107</v>
      </c>
      <c r="Z117" s="35">
        <f t="shared" si="156"/>
        <v>4.3315044758879582E-4</v>
      </c>
      <c r="AA117" s="35">
        <f t="shared" si="157"/>
        <v>1.7857142857142856E-2</v>
      </c>
      <c r="AB117" s="5">
        <f t="shared" si="158"/>
        <v>0</v>
      </c>
      <c r="AC117" s="36">
        <f t="shared" si="159"/>
        <v>0</v>
      </c>
      <c r="AD117" s="6" t="s">
        <v>455</v>
      </c>
      <c r="AE117" s="6" t="s">
        <v>107</v>
      </c>
      <c r="AF117" s="35">
        <f t="shared" si="160"/>
        <v>4.3315044758879582E-4</v>
      </c>
      <c r="AG117" s="35">
        <f t="shared" si="161"/>
        <v>1.8633540372670808E-2</v>
      </c>
      <c r="AH117" s="5">
        <f t="shared" si="162"/>
        <v>0</v>
      </c>
      <c r="AI117" s="36">
        <f t="shared" si="163"/>
        <v>0</v>
      </c>
      <c r="AJ117" s="32" t="s">
        <v>282</v>
      </c>
      <c r="AK117" s="32" t="s">
        <v>210</v>
      </c>
      <c r="AL117" s="35">
        <f t="shared" si="164"/>
        <v>4.3315044758879582E-4</v>
      </c>
      <c r="AM117" s="35">
        <f t="shared" si="165"/>
        <v>2.1582733812949641E-2</v>
      </c>
      <c r="AN117" s="5">
        <f t="shared" si="166"/>
        <v>2</v>
      </c>
      <c r="AO117" s="36">
        <f t="shared" si="167"/>
        <v>2</v>
      </c>
      <c r="AP117" s="5">
        <v>1</v>
      </c>
      <c r="AQ117" s="23">
        <f t="shared" si="168"/>
        <v>1.4438348252959862E-4</v>
      </c>
      <c r="AR117" s="8">
        <f t="shared" si="169"/>
        <v>0</v>
      </c>
      <c r="AS117" s="24">
        <f t="shared" si="170"/>
        <v>0</v>
      </c>
      <c r="AT117" s="5">
        <v>1</v>
      </c>
      <c r="AU117" s="23">
        <f t="shared" si="178"/>
        <v>1.4438348252959862E-4</v>
      </c>
      <c r="AV117" s="10">
        <f t="shared" si="179"/>
        <v>0</v>
      </c>
      <c r="AW117" s="24">
        <f t="shared" si="180"/>
        <v>0</v>
      </c>
      <c r="AX117" s="8">
        <v>1</v>
      </c>
      <c r="AY117" s="11">
        <f t="shared" si="181"/>
        <v>1.4438348252959862E-4</v>
      </c>
      <c r="AZ117" s="13">
        <f t="shared" si="182"/>
        <v>0</v>
      </c>
      <c r="BA117" s="16">
        <f t="shared" si="183"/>
        <v>0</v>
      </c>
      <c r="BB117" s="8" t="s">
        <v>126</v>
      </c>
      <c r="BC117" s="3">
        <f t="shared" si="184"/>
        <v>1.4438348252959862E-4</v>
      </c>
    </row>
    <row r="118" spans="1:55" x14ac:dyDescent="0.3">
      <c r="A118" s="50" t="s">
        <v>90</v>
      </c>
      <c r="B118" s="42">
        <v>16957</v>
      </c>
      <c r="C118" s="38">
        <v>199</v>
      </c>
      <c r="D118" s="38">
        <v>7</v>
      </c>
      <c r="E118" s="45">
        <f t="shared" si="141"/>
        <v>1.173556643274164E-2</v>
      </c>
      <c r="F118" s="45">
        <f t="shared" si="142"/>
        <v>4.1280886949342455E-4</v>
      </c>
      <c r="G118" s="45">
        <f t="shared" si="143"/>
        <v>3.5175879396984924E-2</v>
      </c>
      <c r="H118" s="65">
        <f t="shared" si="144"/>
        <v>0</v>
      </c>
      <c r="I118" s="46">
        <f t="shared" si="145"/>
        <v>0</v>
      </c>
      <c r="J118" s="8">
        <v>199</v>
      </c>
      <c r="K118" s="8">
        <v>7</v>
      </c>
      <c r="L118" s="45">
        <f t="shared" si="146"/>
        <v>1.173556643274164E-2</v>
      </c>
      <c r="M118" s="45">
        <f t="shared" si="147"/>
        <v>4.1280886949342455E-4</v>
      </c>
      <c r="N118" s="45">
        <f t="shared" si="148"/>
        <v>3.5175879396984924E-2</v>
      </c>
      <c r="O118" s="44">
        <f t="shared" si="149"/>
        <v>0</v>
      </c>
      <c r="P118" s="46">
        <f t="shared" si="150"/>
        <v>0</v>
      </c>
      <c r="Q118" s="6" t="s">
        <v>825</v>
      </c>
      <c r="R118" s="6" t="s">
        <v>85</v>
      </c>
      <c r="S118" s="23">
        <f t="shared" si="151"/>
        <v>1.1381730258890135E-2</v>
      </c>
      <c r="T118" s="35">
        <f t="shared" si="152"/>
        <v>4.1280886949342455E-4</v>
      </c>
      <c r="U118" s="35">
        <f t="shared" si="153"/>
        <v>3.6269430051813469E-2</v>
      </c>
      <c r="V118" s="5">
        <f t="shared" si="154"/>
        <v>0</v>
      </c>
      <c r="W118" s="36">
        <f t="shared" si="155"/>
        <v>0</v>
      </c>
      <c r="X118" s="6" t="s">
        <v>732</v>
      </c>
      <c r="Y118" s="6" t="s">
        <v>85</v>
      </c>
      <c r="Z118" s="35">
        <f t="shared" si="156"/>
        <v>4.1280886949342455E-4</v>
      </c>
      <c r="AA118" s="35">
        <f t="shared" si="157"/>
        <v>3.7433155080213901E-2</v>
      </c>
      <c r="AB118" s="5">
        <f t="shared" si="158"/>
        <v>0</v>
      </c>
      <c r="AC118" s="36">
        <f t="shared" si="159"/>
        <v>0</v>
      </c>
      <c r="AD118" s="6" t="s">
        <v>519</v>
      </c>
      <c r="AE118" s="6" t="s">
        <v>85</v>
      </c>
      <c r="AF118" s="35">
        <f t="shared" si="160"/>
        <v>4.1280886949342455E-4</v>
      </c>
      <c r="AG118" s="35">
        <f t="shared" si="161"/>
        <v>3.783783783783784E-2</v>
      </c>
      <c r="AH118" s="5">
        <f t="shared" si="162"/>
        <v>0</v>
      </c>
      <c r="AI118" s="36">
        <f t="shared" si="163"/>
        <v>0</v>
      </c>
      <c r="AJ118" s="32" t="s">
        <v>313</v>
      </c>
      <c r="AK118" s="32" t="s">
        <v>196</v>
      </c>
      <c r="AL118" s="35">
        <f t="shared" si="164"/>
        <v>4.1280886949342455E-4</v>
      </c>
      <c r="AM118" s="35">
        <f t="shared" si="165"/>
        <v>3.8043478260869568E-2</v>
      </c>
      <c r="AN118" s="5">
        <f t="shared" si="166"/>
        <v>0</v>
      </c>
      <c r="AO118" s="36">
        <f t="shared" si="167"/>
        <v>0</v>
      </c>
      <c r="AP118" s="5">
        <v>7</v>
      </c>
      <c r="AQ118" s="23">
        <f t="shared" si="168"/>
        <v>4.1280886949342455E-4</v>
      </c>
      <c r="AR118" s="8">
        <f t="shared" si="169"/>
        <v>0</v>
      </c>
      <c r="AS118" s="24">
        <f t="shared" si="170"/>
        <v>0</v>
      </c>
      <c r="AT118" s="5">
        <v>7</v>
      </c>
      <c r="AU118" s="23">
        <f t="shared" si="178"/>
        <v>4.1280886949342455E-4</v>
      </c>
      <c r="AV118" s="10">
        <f t="shared" si="179"/>
        <v>0</v>
      </c>
      <c r="AW118" s="24">
        <f t="shared" si="180"/>
        <v>0</v>
      </c>
      <c r="AX118" s="8">
        <v>7</v>
      </c>
      <c r="AY118" s="11">
        <f t="shared" si="181"/>
        <v>4.1280886949342455E-4</v>
      </c>
      <c r="AZ118" s="13">
        <f t="shared" si="182"/>
        <v>0</v>
      </c>
      <c r="BA118" s="16">
        <f t="shared" si="183"/>
        <v>0</v>
      </c>
      <c r="BB118" s="8" t="s">
        <v>85</v>
      </c>
      <c r="BC118" s="3">
        <f t="shared" si="184"/>
        <v>4.1280886949342455E-4</v>
      </c>
    </row>
    <row r="119" spans="1:55" x14ac:dyDescent="0.3">
      <c r="A119" s="55" t="s">
        <v>181</v>
      </c>
      <c r="B119" s="28">
        <v>9722</v>
      </c>
      <c r="C119" s="6">
        <v>181</v>
      </c>
      <c r="D119" s="6">
        <v>4</v>
      </c>
      <c r="E119" s="45">
        <f t="shared" si="141"/>
        <v>1.8617568401563464E-2</v>
      </c>
      <c r="F119" s="45">
        <f t="shared" si="142"/>
        <v>4.1143797572515943E-4</v>
      </c>
      <c r="G119" s="45">
        <f t="shared" si="143"/>
        <v>2.2099447513812154E-2</v>
      </c>
      <c r="H119" s="65">
        <f t="shared" si="144"/>
        <v>0</v>
      </c>
      <c r="I119" s="46">
        <f t="shared" si="145"/>
        <v>0</v>
      </c>
      <c r="J119" s="8">
        <v>176</v>
      </c>
      <c r="K119" s="8">
        <v>4</v>
      </c>
      <c r="L119" s="45">
        <f t="shared" si="146"/>
        <v>1.8103270931907015E-2</v>
      </c>
      <c r="M119" s="45">
        <f t="shared" si="147"/>
        <v>4.1143797572515943E-4</v>
      </c>
      <c r="N119" s="45">
        <f t="shared" si="148"/>
        <v>2.2727272727272728E-2</v>
      </c>
      <c r="O119" s="44">
        <f t="shared" si="149"/>
        <v>0</v>
      </c>
      <c r="P119" s="46">
        <f t="shared" si="150"/>
        <v>0</v>
      </c>
      <c r="Q119" s="38" t="s">
        <v>481</v>
      </c>
      <c r="R119" s="38" t="s">
        <v>101</v>
      </c>
      <c r="S119" s="23">
        <f t="shared" si="151"/>
        <v>1.7280394980456696E-2</v>
      </c>
      <c r="T119" s="35">
        <f t="shared" si="152"/>
        <v>4.1143797572515943E-4</v>
      </c>
      <c r="U119" s="35">
        <f t="shared" si="153"/>
        <v>2.3809523809523808E-2</v>
      </c>
      <c r="V119" s="5">
        <f t="shared" si="154"/>
        <v>0</v>
      </c>
      <c r="W119" s="36">
        <f t="shared" si="155"/>
        <v>0</v>
      </c>
      <c r="X119" s="6" t="s">
        <v>733</v>
      </c>
      <c r="Y119" s="6" t="s">
        <v>101</v>
      </c>
      <c r="Z119" s="35">
        <f t="shared" si="156"/>
        <v>4.1143797572515943E-4</v>
      </c>
      <c r="AA119" s="35">
        <f t="shared" si="157"/>
        <v>2.5477707006369428E-2</v>
      </c>
      <c r="AB119" s="5">
        <f t="shared" si="158"/>
        <v>1</v>
      </c>
      <c r="AC119" s="36">
        <f t="shared" si="159"/>
        <v>0.33333333333333331</v>
      </c>
      <c r="AD119" s="38" t="s">
        <v>463</v>
      </c>
      <c r="AE119" s="38" t="s">
        <v>107</v>
      </c>
      <c r="AF119" s="35">
        <f t="shared" si="160"/>
        <v>3.0857848179386956E-4</v>
      </c>
      <c r="AG119" s="35">
        <f t="shared" si="161"/>
        <v>0.02</v>
      </c>
      <c r="AH119" s="5">
        <f t="shared" si="162"/>
        <v>1</v>
      </c>
      <c r="AI119" s="36">
        <f t="shared" si="163"/>
        <v>0.5</v>
      </c>
      <c r="AJ119" s="33" t="s">
        <v>218</v>
      </c>
      <c r="AK119" s="32" t="s">
        <v>234</v>
      </c>
      <c r="AL119" s="35">
        <f t="shared" si="164"/>
        <v>2.0571898786257971E-4</v>
      </c>
      <c r="AM119" s="35">
        <f t="shared" si="165"/>
        <v>1.3986013986013986E-2</v>
      </c>
      <c r="AN119" s="5">
        <f t="shared" si="166"/>
        <v>0</v>
      </c>
      <c r="AO119" s="36">
        <f t="shared" si="167"/>
        <v>0</v>
      </c>
      <c r="AP119" s="8">
        <v>2</v>
      </c>
      <c r="AQ119" s="23">
        <f t="shared" si="168"/>
        <v>2.0571898786257971E-4</v>
      </c>
      <c r="AR119" s="8">
        <f t="shared" si="169"/>
        <v>1</v>
      </c>
      <c r="AS119" s="24">
        <f t="shared" si="170"/>
        <v>1</v>
      </c>
      <c r="AT119" s="8">
        <v>1</v>
      </c>
      <c r="AU119" s="23">
        <f t="shared" si="178"/>
        <v>1.0285949393128986E-4</v>
      </c>
      <c r="AV119" s="10">
        <f t="shared" si="179"/>
        <v>1</v>
      </c>
      <c r="AW119" s="24" t="e">
        <f t="shared" si="180"/>
        <v>#DIV/0!</v>
      </c>
      <c r="AX119" s="6">
        <v>0</v>
      </c>
      <c r="AY119" s="11">
        <f t="shared" si="181"/>
        <v>0</v>
      </c>
      <c r="AZ119" s="13">
        <f t="shared" si="182"/>
        <v>0</v>
      </c>
      <c r="BA119" s="16" t="e">
        <f t="shared" si="183"/>
        <v>#DIV/0!</v>
      </c>
      <c r="BB119" s="6">
        <v>0</v>
      </c>
      <c r="BC119" s="3">
        <f t="shared" si="184"/>
        <v>0</v>
      </c>
    </row>
    <row r="120" spans="1:55" x14ac:dyDescent="0.3">
      <c r="A120" s="49" t="s">
        <v>157</v>
      </c>
      <c r="B120" s="28">
        <v>39262</v>
      </c>
      <c r="C120" s="27">
        <v>1117</v>
      </c>
      <c r="D120" s="6">
        <v>16</v>
      </c>
      <c r="E120" s="45">
        <f t="shared" si="141"/>
        <v>2.8449900667311904E-2</v>
      </c>
      <c r="F120" s="45">
        <f t="shared" si="142"/>
        <v>4.0751872039121798E-4</v>
      </c>
      <c r="G120" s="45">
        <f t="shared" si="143"/>
        <v>1.432408236347359E-2</v>
      </c>
      <c r="H120" s="65">
        <f t="shared" si="144"/>
        <v>1</v>
      </c>
      <c r="I120" s="46">
        <f t="shared" si="145"/>
        <v>6.6666666666666666E-2</v>
      </c>
      <c r="J120" s="27">
        <v>1069</v>
      </c>
      <c r="K120" s="8">
        <v>15</v>
      </c>
      <c r="L120" s="45">
        <f t="shared" si="146"/>
        <v>2.722734450613825E-2</v>
      </c>
      <c r="M120" s="45">
        <f t="shared" si="147"/>
        <v>3.8204880036676685E-4</v>
      </c>
      <c r="N120" s="45">
        <f t="shared" si="148"/>
        <v>1.4031805425631431E-2</v>
      </c>
      <c r="O120" s="44">
        <f t="shared" si="149"/>
        <v>0</v>
      </c>
      <c r="P120" s="46">
        <f t="shared" si="150"/>
        <v>0</v>
      </c>
      <c r="Q120" s="38" t="s">
        <v>869</v>
      </c>
      <c r="R120" s="38" t="s">
        <v>644</v>
      </c>
      <c r="S120" s="23">
        <f t="shared" si="151"/>
        <v>2.2184300341296929E-2</v>
      </c>
      <c r="T120" s="35">
        <f t="shared" si="152"/>
        <v>3.8204880036676685E-4</v>
      </c>
      <c r="U120" s="35">
        <f t="shared" si="153"/>
        <v>1.7221584385763489E-2</v>
      </c>
      <c r="V120" s="5">
        <f t="shared" si="154"/>
        <v>2</v>
      </c>
      <c r="W120" s="36">
        <f t="shared" si="155"/>
        <v>0.15384615384615385</v>
      </c>
      <c r="X120" s="6" t="s">
        <v>740</v>
      </c>
      <c r="Y120" s="6" t="s">
        <v>64</v>
      </c>
      <c r="Z120" s="35">
        <f t="shared" si="156"/>
        <v>3.3110896031786461E-4</v>
      </c>
      <c r="AA120" s="35">
        <f t="shared" si="157"/>
        <v>1.7015706806282723E-2</v>
      </c>
      <c r="AB120" s="5">
        <f t="shared" si="158"/>
        <v>1</v>
      </c>
      <c r="AC120" s="36">
        <f t="shared" si="159"/>
        <v>8.3333333333333329E-2</v>
      </c>
      <c r="AD120" s="38" t="s">
        <v>583</v>
      </c>
      <c r="AE120" s="38" t="s">
        <v>68</v>
      </c>
      <c r="AF120" s="35">
        <f t="shared" si="160"/>
        <v>3.0563904029341348E-4</v>
      </c>
      <c r="AG120" s="35">
        <f t="shared" si="161"/>
        <v>2.0761245674740483E-2</v>
      </c>
      <c r="AH120" s="5">
        <f t="shared" si="162"/>
        <v>0</v>
      </c>
      <c r="AI120" s="36">
        <f t="shared" si="163"/>
        <v>0</v>
      </c>
      <c r="AJ120" s="34" t="s">
        <v>380</v>
      </c>
      <c r="AK120" s="32" t="s">
        <v>377</v>
      </c>
      <c r="AL120" s="35">
        <f t="shared" si="164"/>
        <v>3.0563904029341348E-4</v>
      </c>
      <c r="AM120" s="35">
        <f t="shared" si="165"/>
        <v>2.1164021164021163E-2</v>
      </c>
      <c r="AN120" s="5">
        <f t="shared" si="166"/>
        <v>1</v>
      </c>
      <c r="AO120" s="36">
        <f t="shared" si="167"/>
        <v>9.0909090909090912E-2</v>
      </c>
      <c r="AP120" s="8">
        <v>11</v>
      </c>
      <c r="AQ120" s="23">
        <f t="shared" si="168"/>
        <v>2.8016912026896236E-4</v>
      </c>
      <c r="AR120" s="8">
        <f t="shared" si="169"/>
        <v>1</v>
      </c>
      <c r="AS120" s="24">
        <f t="shared" si="170"/>
        <v>0.1</v>
      </c>
      <c r="AT120" s="8">
        <v>10</v>
      </c>
      <c r="AU120" s="23">
        <f t="shared" si="178"/>
        <v>2.5469920024451123E-4</v>
      </c>
      <c r="AV120" s="10">
        <f t="shared" si="179"/>
        <v>0</v>
      </c>
      <c r="AW120" s="24">
        <f t="shared" si="180"/>
        <v>0</v>
      </c>
      <c r="AX120" s="5">
        <v>10</v>
      </c>
      <c r="AY120" s="11">
        <f t="shared" si="181"/>
        <v>2.5469920024451123E-4</v>
      </c>
      <c r="AZ120" s="13">
        <f t="shared" si="182"/>
        <v>2</v>
      </c>
      <c r="BA120" s="16">
        <f t="shared" si="183"/>
        <v>0.25</v>
      </c>
      <c r="BB120" s="5" t="s">
        <v>81</v>
      </c>
      <c r="BC120" s="3">
        <f t="shared" si="184"/>
        <v>2.0375936019560899E-4</v>
      </c>
    </row>
    <row r="121" spans="1:55" x14ac:dyDescent="0.3">
      <c r="A121" s="50" t="s">
        <v>73</v>
      </c>
      <c r="B121" s="42">
        <v>56568</v>
      </c>
      <c r="C121" s="64">
        <v>1050</v>
      </c>
      <c r="D121" s="38">
        <v>23</v>
      </c>
      <c r="E121" s="45">
        <f t="shared" si="141"/>
        <v>1.8561731014000847E-2</v>
      </c>
      <c r="F121" s="45">
        <f t="shared" si="142"/>
        <v>4.0659029840192336E-4</v>
      </c>
      <c r="G121" s="45">
        <f t="shared" si="143"/>
        <v>2.1904761904761906E-2</v>
      </c>
      <c r="H121" s="65">
        <f t="shared" si="144"/>
        <v>0</v>
      </c>
      <c r="I121" s="46">
        <f t="shared" si="145"/>
        <v>0</v>
      </c>
      <c r="J121" s="27">
        <v>1037</v>
      </c>
      <c r="K121" s="8">
        <v>23</v>
      </c>
      <c r="L121" s="45">
        <f t="shared" si="146"/>
        <v>1.8331919106208457E-2</v>
      </c>
      <c r="M121" s="45">
        <f t="shared" si="147"/>
        <v>4.0659029840192336E-4</v>
      </c>
      <c r="N121" s="45">
        <f t="shared" si="148"/>
        <v>2.2179363548698167E-2</v>
      </c>
      <c r="O121" s="44">
        <f t="shared" si="149"/>
        <v>1</v>
      </c>
      <c r="P121" s="46">
        <f t="shared" si="150"/>
        <v>4.5454545454545456E-2</v>
      </c>
      <c r="Q121" s="6" t="s">
        <v>775</v>
      </c>
      <c r="R121" s="6" t="s">
        <v>41</v>
      </c>
      <c r="S121" s="23">
        <f t="shared" si="151"/>
        <v>1.7925328807806534E-2</v>
      </c>
      <c r="T121" s="35">
        <f t="shared" si="152"/>
        <v>3.8891245934097015E-4</v>
      </c>
      <c r="U121" s="35">
        <f t="shared" si="153"/>
        <v>2.1696252465483234E-2</v>
      </c>
      <c r="V121" s="5">
        <f t="shared" si="154"/>
        <v>2</v>
      </c>
      <c r="W121" s="36">
        <f t="shared" si="155"/>
        <v>0.1</v>
      </c>
      <c r="X121" s="6" t="s">
        <v>739</v>
      </c>
      <c r="Y121" s="6" t="s">
        <v>427</v>
      </c>
      <c r="Z121" s="35">
        <f t="shared" si="156"/>
        <v>3.5355678121906376E-4</v>
      </c>
      <c r="AA121" s="35">
        <f t="shared" si="157"/>
        <v>2.0942408376963352E-2</v>
      </c>
      <c r="AB121" s="5">
        <f t="shared" si="158"/>
        <v>0</v>
      </c>
      <c r="AC121" s="36">
        <f t="shared" si="159"/>
        <v>0</v>
      </c>
      <c r="AD121" s="39" t="s">
        <v>426</v>
      </c>
      <c r="AE121" s="6" t="s">
        <v>427</v>
      </c>
      <c r="AF121" s="35">
        <f t="shared" si="160"/>
        <v>3.5355678121906376E-4</v>
      </c>
      <c r="AG121" s="35">
        <f t="shared" si="161"/>
        <v>2.1645021645021644E-2</v>
      </c>
      <c r="AH121" s="5">
        <f t="shared" si="162"/>
        <v>2</v>
      </c>
      <c r="AI121" s="36">
        <f t="shared" si="163"/>
        <v>0.1111111111111111</v>
      </c>
      <c r="AJ121" s="34" t="s">
        <v>213</v>
      </c>
      <c r="AK121" s="32" t="s">
        <v>214</v>
      </c>
      <c r="AL121" s="35">
        <f t="shared" si="164"/>
        <v>3.1820110309715738E-4</v>
      </c>
      <c r="AM121" s="35">
        <f t="shared" si="165"/>
        <v>2.0202020202020204E-2</v>
      </c>
      <c r="AN121" s="5">
        <f t="shared" si="166"/>
        <v>4</v>
      </c>
      <c r="AO121" s="36">
        <f t="shared" si="167"/>
        <v>0.2857142857142857</v>
      </c>
      <c r="AP121" s="5">
        <v>14</v>
      </c>
      <c r="AQ121" s="23">
        <f t="shared" si="168"/>
        <v>2.4748974685334467E-4</v>
      </c>
      <c r="AR121" s="8">
        <f t="shared" si="169"/>
        <v>2</v>
      </c>
      <c r="AS121" s="24">
        <f t="shared" si="170"/>
        <v>0.16666666666666666</v>
      </c>
      <c r="AT121" s="5">
        <v>12</v>
      </c>
      <c r="AU121" s="23">
        <f t="shared" si="178"/>
        <v>2.1213406873143826E-4</v>
      </c>
      <c r="AV121" s="10">
        <f t="shared" si="179"/>
        <v>0</v>
      </c>
      <c r="AW121" s="24">
        <f t="shared" si="180"/>
        <v>0</v>
      </c>
      <c r="AX121" s="5">
        <v>12</v>
      </c>
      <c r="AY121" s="11">
        <f t="shared" si="181"/>
        <v>2.1213406873143826E-4</v>
      </c>
      <c r="AZ121" s="13">
        <f t="shared" si="182"/>
        <v>2</v>
      </c>
      <c r="BA121" s="16">
        <f t="shared" si="183"/>
        <v>0.2</v>
      </c>
      <c r="BB121" s="5" t="s">
        <v>5</v>
      </c>
      <c r="BC121" s="3">
        <f t="shared" si="184"/>
        <v>1.7677839060953188E-4</v>
      </c>
    </row>
    <row r="122" spans="1:55" x14ac:dyDescent="0.3">
      <c r="A122" s="50" t="s">
        <v>42</v>
      </c>
      <c r="B122" s="42">
        <v>94104</v>
      </c>
      <c r="C122" s="64">
        <v>1514</v>
      </c>
      <c r="D122" s="38">
        <v>38</v>
      </c>
      <c r="E122" s="45">
        <f t="shared" si="141"/>
        <v>1.6088582844512454E-2</v>
      </c>
      <c r="F122" s="45">
        <f t="shared" si="142"/>
        <v>4.0380855224007482E-4</v>
      </c>
      <c r="G122" s="45">
        <f t="shared" si="143"/>
        <v>2.5099075297225892E-2</v>
      </c>
      <c r="H122" s="65">
        <f t="shared" si="144"/>
        <v>0</v>
      </c>
      <c r="I122" s="46">
        <f t="shared" si="145"/>
        <v>0</v>
      </c>
      <c r="J122" s="27">
        <v>1480</v>
      </c>
      <c r="K122" s="8">
        <v>38</v>
      </c>
      <c r="L122" s="45">
        <f t="shared" si="146"/>
        <v>1.5727280455666071E-2</v>
      </c>
      <c r="M122" s="45">
        <f t="shared" si="147"/>
        <v>4.0380855224007482E-4</v>
      </c>
      <c r="N122" s="45">
        <f t="shared" si="148"/>
        <v>2.5675675675675677E-2</v>
      </c>
      <c r="O122" s="44">
        <f t="shared" si="149"/>
        <v>0</v>
      </c>
      <c r="P122" s="46">
        <f t="shared" si="150"/>
        <v>0</v>
      </c>
      <c r="Q122" s="6" t="s">
        <v>809</v>
      </c>
      <c r="R122" s="6" t="s">
        <v>646</v>
      </c>
      <c r="S122" s="23">
        <f t="shared" si="151"/>
        <v>1.5238459576638613E-2</v>
      </c>
      <c r="T122" s="35">
        <f t="shared" si="152"/>
        <v>4.0380855224007482E-4</v>
      </c>
      <c r="U122" s="35">
        <f t="shared" si="153"/>
        <v>2.6499302649930265E-2</v>
      </c>
      <c r="V122" s="5">
        <f t="shared" si="154"/>
        <v>2</v>
      </c>
      <c r="W122" s="36">
        <f t="shared" si="155"/>
        <v>5.5555555555555552E-2</v>
      </c>
      <c r="X122" s="6" t="s">
        <v>734</v>
      </c>
      <c r="Y122" s="6" t="s">
        <v>488</v>
      </c>
      <c r="Z122" s="35">
        <f t="shared" si="156"/>
        <v>3.8255547054322876E-4</v>
      </c>
      <c r="AA122" s="35">
        <f t="shared" si="157"/>
        <v>2.6587887740029542E-2</v>
      </c>
      <c r="AB122" s="5">
        <f t="shared" si="158"/>
        <v>1</v>
      </c>
      <c r="AC122" s="36">
        <f t="shared" si="159"/>
        <v>2.8571428571428571E-2</v>
      </c>
      <c r="AD122" s="6" t="s">
        <v>493</v>
      </c>
      <c r="AE122" s="6" t="s">
        <v>472</v>
      </c>
      <c r="AF122" s="35">
        <f t="shared" si="160"/>
        <v>3.7192892969480573E-4</v>
      </c>
      <c r="AG122" s="35">
        <f t="shared" si="161"/>
        <v>2.6697177726926011E-2</v>
      </c>
      <c r="AH122" s="5">
        <f t="shared" si="162"/>
        <v>1</v>
      </c>
      <c r="AI122" s="36">
        <f t="shared" si="163"/>
        <v>2.9411764705882353E-2</v>
      </c>
      <c r="AJ122" s="32" t="s">
        <v>284</v>
      </c>
      <c r="AK122" s="32" t="s">
        <v>285</v>
      </c>
      <c r="AL122" s="35">
        <f t="shared" si="164"/>
        <v>3.6130238884638275E-4</v>
      </c>
      <c r="AM122" s="35">
        <f t="shared" si="165"/>
        <v>2.6708562450903379E-2</v>
      </c>
      <c r="AN122" s="5">
        <f t="shared" si="166"/>
        <v>9</v>
      </c>
      <c r="AO122" s="36">
        <f t="shared" si="167"/>
        <v>0.36</v>
      </c>
      <c r="AP122" s="5">
        <v>25</v>
      </c>
      <c r="AQ122" s="23">
        <f t="shared" si="168"/>
        <v>2.6566352121057553E-4</v>
      </c>
      <c r="AR122" s="8">
        <f t="shared" si="169"/>
        <v>1</v>
      </c>
      <c r="AS122" s="24">
        <f t="shared" si="170"/>
        <v>4.1666666666666664E-2</v>
      </c>
      <c r="AT122" s="5">
        <v>24</v>
      </c>
      <c r="AU122" s="23">
        <f t="shared" si="178"/>
        <v>2.550369803621525E-4</v>
      </c>
      <c r="AV122" s="10">
        <f t="shared" si="179"/>
        <v>0</v>
      </c>
      <c r="AW122" s="24">
        <f t="shared" si="180"/>
        <v>0</v>
      </c>
      <c r="AX122" s="8">
        <v>24</v>
      </c>
      <c r="AY122" s="11">
        <f t="shared" si="181"/>
        <v>2.550369803621525E-4</v>
      </c>
      <c r="AZ122" s="13">
        <f t="shared" si="182"/>
        <v>0</v>
      </c>
      <c r="BA122" s="16">
        <f t="shared" si="183"/>
        <v>0</v>
      </c>
      <c r="BB122" s="8">
        <v>24</v>
      </c>
      <c r="BC122" s="3">
        <f t="shared" si="184"/>
        <v>2.550369803621525E-4</v>
      </c>
    </row>
    <row r="123" spans="1:55" x14ac:dyDescent="0.3">
      <c r="A123" s="50" t="s">
        <v>155</v>
      </c>
      <c r="B123" s="42">
        <v>50872</v>
      </c>
      <c r="C123" s="38">
        <v>746</v>
      </c>
      <c r="D123" s="38">
        <v>20</v>
      </c>
      <c r="E123" s="45">
        <f t="shared" si="141"/>
        <v>1.4664255386066992E-2</v>
      </c>
      <c r="F123" s="45">
        <f t="shared" si="142"/>
        <v>3.9314357603396758E-4</v>
      </c>
      <c r="G123" s="45">
        <f t="shared" si="143"/>
        <v>2.6809651474530832E-2</v>
      </c>
      <c r="H123" s="65">
        <f t="shared" si="144"/>
        <v>0</v>
      </c>
      <c r="I123" s="46">
        <f t="shared" si="145"/>
        <v>0</v>
      </c>
      <c r="J123" s="8">
        <v>720</v>
      </c>
      <c r="K123" s="8">
        <v>20</v>
      </c>
      <c r="L123" s="45">
        <f t="shared" si="146"/>
        <v>1.4153168737222834E-2</v>
      </c>
      <c r="M123" s="45">
        <f t="shared" si="147"/>
        <v>3.9314357603396758E-4</v>
      </c>
      <c r="N123" s="45">
        <f t="shared" si="148"/>
        <v>2.7777777777777776E-2</v>
      </c>
      <c r="O123" s="44">
        <f t="shared" si="149"/>
        <v>2</v>
      </c>
      <c r="P123" s="46">
        <f t="shared" si="150"/>
        <v>0.1111111111111111</v>
      </c>
      <c r="Q123" s="6" t="s">
        <v>588</v>
      </c>
      <c r="R123" s="6" t="s">
        <v>442</v>
      </c>
      <c r="S123" s="23">
        <f t="shared" si="151"/>
        <v>1.3347224406353201E-2</v>
      </c>
      <c r="T123" s="35">
        <f t="shared" si="152"/>
        <v>3.5382921843057083E-4</v>
      </c>
      <c r="U123" s="35">
        <f t="shared" si="153"/>
        <v>2.6509572901325478E-2</v>
      </c>
      <c r="V123" s="5">
        <f t="shared" si="154"/>
        <v>0</v>
      </c>
      <c r="W123" s="36">
        <f t="shared" si="155"/>
        <v>0</v>
      </c>
      <c r="X123" s="6" t="s">
        <v>434</v>
      </c>
      <c r="Y123" s="6" t="s">
        <v>442</v>
      </c>
      <c r="Z123" s="35">
        <f t="shared" si="156"/>
        <v>3.5382921843057083E-4</v>
      </c>
      <c r="AA123" s="35">
        <f t="shared" si="157"/>
        <v>2.8169014084507043E-2</v>
      </c>
      <c r="AB123" s="5">
        <f t="shared" si="158"/>
        <v>1</v>
      </c>
      <c r="AC123" s="36">
        <f t="shared" si="159"/>
        <v>5.8823529411764705E-2</v>
      </c>
      <c r="AD123" s="6" t="s">
        <v>478</v>
      </c>
      <c r="AE123" s="6" t="s">
        <v>433</v>
      </c>
      <c r="AF123" s="35">
        <f t="shared" si="160"/>
        <v>3.3417203962887249E-4</v>
      </c>
      <c r="AG123" s="35">
        <f t="shared" si="161"/>
        <v>2.7642276422764227E-2</v>
      </c>
      <c r="AH123" s="5">
        <f t="shared" si="162"/>
        <v>0</v>
      </c>
      <c r="AI123" s="36">
        <f t="shared" si="163"/>
        <v>0</v>
      </c>
      <c r="AJ123" s="32" t="s">
        <v>357</v>
      </c>
      <c r="AK123" s="32" t="s">
        <v>221</v>
      </c>
      <c r="AL123" s="35">
        <f t="shared" si="164"/>
        <v>3.3417203962887249E-4</v>
      </c>
      <c r="AM123" s="35">
        <f t="shared" si="165"/>
        <v>2.800658978583196E-2</v>
      </c>
      <c r="AN123" s="5">
        <f t="shared" si="166"/>
        <v>1</v>
      </c>
      <c r="AO123" s="36">
        <f t="shared" si="167"/>
        <v>6.25E-2</v>
      </c>
      <c r="AP123" s="5">
        <v>16</v>
      </c>
      <c r="AQ123" s="23">
        <f t="shared" si="168"/>
        <v>3.1451486082717409E-4</v>
      </c>
      <c r="AR123" s="8">
        <f t="shared" si="169"/>
        <v>0</v>
      </c>
      <c r="AS123" s="24">
        <f t="shared" si="170"/>
        <v>0</v>
      </c>
      <c r="AT123" s="5">
        <v>16</v>
      </c>
      <c r="AU123" s="23">
        <f t="shared" si="178"/>
        <v>3.1451486082717409E-4</v>
      </c>
      <c r="AV123" s="10">
        <f t="shared" si="179"/>
        <v>2</v>
      </c>
      <c r="AW123" s="24">
        <f t="shared" si="180"/>
        <v>0.14285714285714285</v>
      </c>
      <c r="AX123" s="8">
        <v>14</v>
      </c>
      <c r="AY123" s="11">
        <f t="shared" si="181"/>
        <v>2.7520050322377734E-4</v>
      </c>
      <c r="AZ123" s="13">
        <f t="shared" si="182"/>
        <v>1</v>
      </c>
      <c r="BA123" s="16">
        <f t="shared" si="183"/>
        <v>7.6923076923076927E-2</v>
      </c>
      <c r="BB123" s="8" t="s">
        <v>64</v>
      </c>
      <c r="BC123" s="3">
        <f t="shared" si="184"/>
        <v>2.5554332442207894E-4</v>
      </c>
    </row>
    <row r="124" spans="1:55" x14ac:dyDescent="0.3">
      <c r="A124" s="57" t="s">
        <v>941</v>
      </c>
      <c r="B124" s="61">
        <v>13133</v>
      </c>
      <c r="C124" s="67">
        <v>376</v>
      </c>
      <c r="D124" s="67">
        <v>5</v>
      </c>
      <c r="E124" s="45">
        <f t="shared" si="141"/>
        <v>2.86301682783827E-2</v>
      </c>
      <c r="F124" s="45">
        <f t="shared" si="142"/>
        <v>3.8072032285083377E-4</v>
      </c>
      <c r="G124" s="45">
        <f t="shared" si="143"/>
        <v>1.3297872340425532E-2</v>
      </c>
      <c r="H124" s="65">
        <f t="shared" si="144"/>
        <v>1</v>
      </c>
      <c r="I124" s="46">
        <f t="shared" si="145"/>
        <v>0.25</v>
      </c>
      <c r="J124" s="8">
        <v>369</v>
      </c>
      <c r="K124" s="8">
        <v>4</v>
      </c>
      <c r="L124" s="45">
        <f t="shared" si="146"/>
        <v>2.8097159826391532E-2</v>
      </c>
      <c r="M124" s="45">
        <f t="shared" si="147"/>
        <v>3.0457625828066701E-4</v>
      </c>
      <c r="N124" s="45">
        <f t="shared" si="148"/>
        <v>1.0840108401084011E-2</v>
      </c>
      <c r="O124" s="44">
        <f t="shared" si="149"/>
        <v>2</v>
      </c>
      <c r="P124" s="46">
        <f t="shared" si="150"/>
        <v>1</v>
      </c>
      <c r="Q124" s="6" t="s">
        <v>859</v>
      </c>
      <c r="R124" s="6" t="s">
        <v>114</v>
      </c>
      <c r="S124" s="23">
        <f t="shared" si="151"/>
        <v>2.7411863245260033E-2</v>
      </c>
      <c r="T124" s="35">
        <f t="shared" si="152"/>
        <v>1.5228812914033351E-4</v>
      </c>
      <c r="U124" s="35">
        <f t="shared" si="153"/>
        <v>5.5555555555555558E-3</v>
      </c>
      <c r="V124" s="5">
        <f t="shared" si="154"/>
        <v>0</v>
      </c>
      <c r="W124" s="36">
        <f t="shared" si="155"/>
        <v>0</v>
      </c>
      <c r="X124" s="6" t="s">
        <v>755</v>
      </c>
      <c r="Y124" s="6" t="s">
        <v>114</v>
      </c>
      <c r="Z124" s="35">
        <f t="shared" si="156"/>
        <v>1.5228812914033351E-4</v>
      </c>
      <c r="AA124" s="35">
        <f t="shared" si="157"/>
        <v>5.7803468208092483E-3</v>
      </c>
      <c r="AB124" s="5">
        <f t="shared" si="158"/>
        <v>0</v>
      </c>
      <c r="AC124" s="36">
        <f t="shared" si="159"/>
        <v>0</v>
      </c>
      <c r="AD124" s="6" t="s">
        <v>567</v>
      </c>
      <c r="AE124" s="6" t="s">
        <v>114</v>
      </c>
      <c r="AF124" s="35">
        <f t="shared" si="160"/>
        <v>1.5228812914033351E-4</v>
      </c>
      <c r="AG124" s="35">
        <f t="shared" si="161"/>
        <v>1.1049723756906077E-2</v>
      </c>
      <c r="AH124" s="5">
        <f t="shared" si="162"/>
        <v>0</v>
      </c>
      <c r="AI124" s="36">
        <f t="shared" si="163"/>
        <v>0</v>
      </c>
      <c r="AJ124" s="32" t="s">
        <v>336</v>
      </c>
      <c r="AK124" s="32" t="s">
        <v>234</v>
      </c>
      <c r="AL124" s="35">
        <f t="shared" si="164"/>
        <v>1.5228812914033351E-4</v>
      </c>
      <c r="AM124" s="35">
        <f t="shared" si="165"/>
        <v>1.6949152542372881E-2</v>
      </c>
      <c r="AN124" s="5">
        <f t="shared" si="166"/>
        <v>2</v>
      </c>
      <c r="AO124" s="36" t="e">
        <f t="shared" si="167"/>
        <v>#DIV/0!</v>
      </c>
      <c r="AP124" s="5">
        <v>0</v>
      </c>
      <c r="AQ124" s="23"/>
      <c r="AR124" s="8">
        <f t="shared" si="169"/>
        <v>0</v>
      </c>
      <c r="AS124" s="24" t="e">
        <f t="shared" si="170"/>
        <v>#DIV/0!</v>
      </c>
      <c r="AT124" s="5">
        <v>0</v>
      </c>
      <c r="AU124" s="23"/>
      <c r="AV124" s="10">
        <f t="shared" si="179"/>
        <v>0</v>
      </c>
      <c r="AW124" s="24" t="e">
        <f t="shared" si="180"/>
        <v>#DIV/0!</v>
      </c>
      <c r="AX124" s="5">
        <v>0</v>
      </c>
      <c r="AY124" s="11"/>
      <c r="AZ124" s="13"/>
      <c r="BA124" s="16"/>
      <c r="BB124" s="5"/>
      <c r="BC124" s="3"/>
    </row>
    <row r="125" spans="1:55" x14ac:dyDescent="0.3">
      <c r="A125" s="50" t="s">
        <v>137</v>
      </c>
      <c r="B125" s="42">
        <v>13167</v>
      </c>
      <c r="C125" s="38">
        <v>339</v>
      </c>
      <c r="D125" s="38">
        <v>5</v>
      </c>
      <c r="E125" s="45">
        <f t="shared" si="141"/>
        <v>2.5746183640920482E-2</v>
      </c>
      <c r="F125" s="45">
        <f t="shared" si="142"/>
        <v>3.7973722184248497E-4</v>
      </c>
      <c r="G125" s="45">
        <f t="shared" si="143"/>
        <v>1.4749262536873156E-2</v>
      </c>
      <c r="H125" s="65">
        <f t="shared" si="144"/>
        <v>0</v>
      </c>
      <c r="I125" s="46">
        <f t="shared" si="145"/>
        <v>0</v>
      </c>
      <c r="J125" s="8">
        <v>245</v>
      </c>
      <c r="K125" s="8">
        <v>5</v>
      </c>
      <c r="L125" s="45">
        <f t="shared" si="146"/>
        <v>1.8607123870281767E-2</v>
      </c>
      <c r="M125" s="45">
        <f t="shared" si="147"/>
        <v>3.7973722184248497E-4</v>
      </c>
      <c r="N125" s="45">
        <f t="shared" si="148"/>
        <v>2.0408163265306121E-2</v>
      </c>
      <c r="O125" s="44">
        <f t="shared" si="149"/>
        <v>1</v>
      </c>
      <c r="P125" s="46">
        <f t="shared" si="150"/>
        <v>0.25</v>
      </c>
      <c r="Q125" s="6" t="s">
        <v>750</v>
      </c>
      <c r="R125" s="6" t="s">
        <v>101</v>
      </c>
      <c r="S125" s="23">
        <f t="shared" si="151"/>
        <v>1.5645173539910382E-2</v>
      </c>
      <c r="T125" s="35">
        <f t="shared" si="152"/>
        <v>3.0378977747398802E-4</v>
      </c>
      <c r="U125" s="35">
        <f t="shared" si="153"/>
        <v>1.9417475728155338E-2</v>
      </c>
      <c r="V125" s="5">
        <f t="shared" si="154"/>
        <v>0</v>
      </c>
      <c r="W125" s="36">
        <f t="shared" si="155"/>
        <v>0</v>
      </c>
      <c r="X125" s="6" t="s">
        <v>743</v>
      </c>
      <c r="Y125" s="6" t="s">
        <v>101</v>
      </c>
      <c r="Z125" s="35">
        <f t="shared" si="156"/>
        <v>3.0378977747398802E-4</v>
      </c>
      <c r="AA125" s="35">
        <f t="shared" si="157"/>
        <v>2.4539877300613498E-2</v>
      </c>
      <c r="AB125" s="5">
        <f t="shared" si="158"/>
        <v>0</v>
      </c>
      <c r="AC125" s="36">
        <f t="shared" si="159"/>
        <v>0</v>
      </c>
      <c r="AD125" s="6" t="s">
        <v>550</v>
      </c>
      <c r="AE125" s="6" t="s">
        <v>101</v>
      </c>
      <c r="AF125" s="35">
        <f t="shared" si="160"/>
        <v>3.0378977747398802E-4</v>
      </c>
      <c r="AG125" s="35">
        <f t="shared" si="161"/>
        <v>3.2000000000000001E-2</v>
      </c>
      <c r="AH125" s="5">
        <f t="shared" si="162"/>
        <v>0</v>
      </c>
      <c r="AI125" s="36">
        <f t="shared" si="163"/>
        <v>0</v>
      </c>
      <c r="AJ125" s="32" t="s">
        <v>347</v>
      </c>
      <c r="AK125" s="32" t="s">
        <v>240</v>
      </c>
      <c r="AL125" s="35">
        <f t="shared" si="164"/>
        <v>3.0378977747398802E-4</v>
      </c>
      <c r="AM125" s="35">
        <f t="shared" si="165"/>
        <v>3.9603960396039604E-2</v>
      </c>
      <c r="AN125" s="5">
        <f t="shared" si="166"/>
        <v>3</v>
      </c>
      <c r="AO125" s="36">
        <f t="shared" si="167"/>
        <v>3</v>
      </c>
      <c r="AP125" s="5">
        <v>1</v>
      </c>
      <c r="AQ125" s="23">
        <f t="shared" ref="AQ125:AQ148" si="185">AP125/B125</f>
        <v>7.5947444368497006E-5</v>
      </c>
      <c r="AR125" s="8">
        <f t="shared" si="169"/>
        <v>0</v>
      </c>
      <c r="AS125" s="24">
        <f t="shared" si="170"/>
        <v>0</v>
      </c>
      <c r="AT125" s="5">
        <v>1</v>
      </c>
      <c r="AU125" s="23">
        <f>AT125/B125</f>
        <v>7.5947444368497006E-5</v>
      </c>
      <c r="AV125" s="10">
        <f t="shared" si="179"/>
        <v>0</v>
      </c>
      <c r="AW125" s="24">
        <f t="shared" si="180"/>
        <v>0</v>
      </c>
      <c r="AX125" s="5">
        <v>1</v>
      </c>
      <c r="AY125" s="11">
        <f>AX125/B125</f>
        <v>7.5947444368497006E-5</v>
      </c>
      <c r="AZ125" s="13">
        <f>AX125-BB125</f>
        <v>0</v>
      </c>
      <c r="BA125" s="16">
        <f>AZ125/BB125</f>
        <v>0</v>
      </c>
      <c r="BB125" s="5" t="s">
        <v>126</v>
      </c>
      <c r="BC125" s="3">
        <f>BB125/B125</f>
        <v>7.5947444368497006E-5</v>
      </c>
    </row>
    <row r="126" spans="1:55" x14ac:dyDescent="0.3">
      <c r="A126" s="55" t="s">
        <v>184</v>
      </c>
      <c r="B126" s="28">
        <v>5272</v>
      </c>
      <c r="C126" s="6">
        <v>124</v>
      </c>
      <c r="D126" s="6">
        <v>2</v>
      </c>
      <c r="E126" s="45">
        <f t="shared" si="141"/>
        <v>2.3520485584218515E-2</v>
      </c>
      <c r="F126" s="45">
        <f t="shared" si="142"/>
        <v>3.7936267071320183E-4</v>
      </c>
      <c r="G126" s="45">
        <f t="shared" si="143"/>
        <v>1.6129032258064516E-2</v>
      </c>
      <c r="H126" s="65">
        <f t="shared" si="144"/>
        <v>0</v>
      </c>
      <c r="I126" s="46">
        <f t="shared" si="145"/>
        <v>0</v>
      </c>
      <c r="J126" s="8">
        <v>123</v>
      </c>
      <c r="K126" s="8">
        <v>2</v>
      </c>
      <c r="L126" s="45">
        <f t="shared" si="146"/>
        <v>2.333080424886191E-2</v>
      </c>
      <c r="M126" s="45">
        <f t="shared" si="147"/>
        <v>3.7936267071320183E-4</v>
      </c>
      <c r="N126" s="45">
        <f t="shared" si="148"/>
        <v>1.6260162601626018E-2</v>
      </c>
      <c r="O126" s="44">
        <f t="shared" si="149"/>
        <v>0</v>
      </c>
      <c r="P126" s="46">
        <f t="shared" si="150"/>
        <v>0</v>
      </c>
      <c r="Q126" s="6" t="s">
        <v>599</v>
      </c>
      <c r="R126" s="6" t="s">
        <v>114</v>
      </c>
      <c r="S126" s="23">
        <f t="shared" si="151"/>
        <v>2.333080424886191E-2</v>
      </c>
      <c r="T126" s="35">
        <f t="shared" si="152"/>
        <v>3.7936267071320183E-4</v>
      </c>
      <c r="U126" s="35">
        <f t="shared" si="153"/>
        <v>1.6260162601626018E-2</v>
      </c>
      <c r="V126" s="5">
        <f t="shared" si="154"/>
        <v>0</v>
      </c>
      <c r="W126" s="36">
        <f t="shared" si="155"/>
        <v>0</v>
      </c>
      <c r="X126" s="6" t="s">
        <v>735</v>
      </c>
      <c r="Y126" s="6" t="s">
        <v>114</v>
      </c>
      <c r="Z126" s="35">
        <f t="shared" si="156"/>
        <v>3.7936267071320183E-4</v>
      </c>
      <c r="AA126" s="35">
        <f t="shared" si="157"/>
        <v>1.6949152542372881E-2</v>
      </c>
      <c r="AB126" s="5">
        <f t="shared" si="158"/>
        <v>1</v>
      </c>
      <c r="AC126" s="36">
        <f t="shared" si="159"/>
        <v>1</v>
      </c>
      <c r="AD126" s="6" t="s">
        <v>576</v>
      </c>
      <c r="AE126" s="6" t="s">
        <v>126</v>
      </c>
      <c r="AF126" s="35">
        <f t="shared" si="160"/>
        <v>1.8968133535660092E-4</v>
      </c>
      <c r="AG126" s="35">
        <f t="shared" si="161"/>
        <v>8.8495575221238937E-3</v>
      </c>
      <c r="AH126" s="5">
        <f t="shared" si="162"/>
        <v>0</v>
      </c>
      <c r="AI126" s="36">
        <f t="shared" si="163"/>
        <v>0</v>
      </c>
      <c r="AJ126" s="32" t="s">
        <v>374</v>
      </c>
      <c r="AK126" s="32" t="s">
        <v>193</v>
      </c>
      <c r="AL126" s="35">
        <f t="shared" si="164"/>
        <v>1.8968133535660092E-4</v>
      </c>
      <c r="AM126" s="35">
        <f t="shared" si="165"/>
        <v>8.9285714285714281E-3</v>
      </c>
      <c r="AN126" s="5">
        <f t="shared" si="166"/>
        <v>0</v>
      </c>
      <c r="AO126" s="36">
        <f t="shared" si="167"/>
        <v>0</v>
      </c>
      <c r="AP126" s="5">
        <v>1</v>
      </c>
      <c r="AQ126" s="23">
        <f t="shared" si="185"/>
        <v>1.8968133535660092E-4</v>
      </c>
      <c r="AR126" s="8">
        <f t="shared" si="169"/>
        <v>1</v>
      </c>
      <c r="AS126" s="24" t="e">
        <f t="shared" si="170"/>
        <v>#DIV/0!</v>
      </c>
      <c r="AT126" s="8">
        <v>0</v>
      </c>
      <c r="AX126" s="8">
        <v>0</v>
      </c>
      <c r="AY126" s="6"/>
      <c r="BB126" s="8">
        <v>0</v>
      </c>
    </row>
    <row r="127" spans="1:55" x14ac:dyDescent="0.3">
      <c r="A127" s="55" t="s">
        <v>180</v>
      </c>
      <c r="B127" s="28">
        <v>13388</v>
      </c>
      <c r="C127" s="6">
        <v>199</v>
      </c>
      <c r="D127" s="6">
        <v>5</v>
      </c>
      <c r="E127" s="45">
        <f t="shared" si="141"/>
        <v>1.4864057364804303E-2</v>
      </c>
      <c r="F127" s="45">
        <f t="shared" si="142"/>
        <v>3.7346877801015837E-4</v>
      </c>
      <c r="G127" s="45">
        <f t="shared" si="143"/>
        <v>2.5125628140703519E-2</v>
      </c>
      <c r="H127" s="65">
        <f t="shared" si="144"/>
        <v>0</v>
      </c>
      <c r="I127" s="46">
        <f t="shared" si="145"/>
        <v>0</v>
      </c>
      <c r="J127" s="8">
        <v>162</v>
      </c>
      <c r="K127" s="8">
        <v>5</v>
      </c>
      <c r="L127" s="45">
        <f t="shared" si="146"/>
        <v>1.210038840752913E-2</v>
      </c>
      <c r="M127" s="45">
        <f t="shared" si="147"/>
        <v>3.7346877801015837E-4</v>
      </c>
      <c r="N127" s="45">
        <f t="shared" si="148"/>
        <v>3.0864197530864196E-2</v>
      </c>
      <c r="O127" s="44">
        <f t="shared" si="149"/>
        <v>0</v>
      </c>
      <c r="P127" s="46">
        <f t="shared" si="150"/>
        <v>0</v>
      </c>
      <c r="Q127" s="6" t="s">
        <v>701</v>
      </c>
      <c r="R127" s="6" t="s">
        <v>97</v>
      </c>
      <c r="S127" s="23">
        <f t="shared" si="151"/>
        <v>1.0681207051090529E-2</v>
      </c>
      <c r="T127" s="35">
        <f t="shared" si="152"/>
        <v>3.7346877801015837E-4</v>
      </c>
      <c r="U127" s="35">
        <f t="shared" si="153"/>
        <v>3.4965034965034968E-2</v>
      </c>
      <c r="V127" s="5">
        <f t="shared" si="154"/>
        <v>1</v>
      </c>
      <c r="W127" s="36">
        <f t="shared" si="155"/>
        <v>0.25</v>
      </c>
      <c r="X127" s="6" t="s">
        <v>745</v>
      </c>
      <c r="Y127" s="6" t="s">
        <v>101</v>
      </c>
      <c r="Z127" s="35">
        <f t="shared" si="156"/>
        <v>2.9877502240812666E-4</v>
      </c>
      <c r="AA127" s="35">
        <f t="shared" si="157"/>
        <v>3.4782608695652174E-2</v>
      </c>
      <c r="AB127" s="5">
        <f t="shared" si="158"/>
        <v>1</v>
      </c>
      <c r="AC127" s="36">
        <f t="shared" si="159"/>
        <v>0.33333333333333331</v>
      </c>
      <c r="AD127" s="6" t="s">
        <v>561</v>
      </c>
      <c r="AE127" s="6" t="s">
        <v>107</v>
      </c>
      <c r="AF127" s="35">
        <f t="shared" si="160"/>
        <v>2.2408126680609501E-4</v>
      </c>
      <c r="AG127" s="35">
        <f t="shared" si="161"/>
        <v>2.7777777777777776E-2</v>
      </c>
      <c r="AH127" s="5">
        <f t="shared" si="162"/>
        <v>0</v>
      </c>
      <c r="AI127" s="36">
        <f t="shared" si="163"/>
        <v>0</v>
      </c>
      <c r="AJ127" s="32" t="s">
        <v>356</v>
      </c>
      <c r="AK127" s="33" t="s">
        <v>210</v>
      </c>
      <c r="AL127" s="35">
        <f t="shared" si="164"/>
        <v>2.2408126680609501E-4</v>
      </c>
      <c r="AM127" s="35">
        <f t="shared" si="165"/>
        <v>2.8301886792452831E-2</v>
      </c>
      <c r="AN127" s="5">
        <f t="shared" si="166"/>
        <v>0</v>
      </c>
      <c r="AO127" s="36">
        <f t="shared" si="167"/>
        <v>0</v>
      </c>
      <c r="AP127" s="8">
        <v>3</v>
      </c>
      <c r="AQ127" s="23">
        <f t="shared" si="185"/>
        <v>2.2408126680609501E-4</v>
      </c>
      <c r="AR127" s="8">
        <f t="shared" si="169"/>
        <v>1</v>
      </c>
      <c r="AS127" s="24">
        <f t="shared" si="170"/>
        <v>0.5</v>
      </c>
      <c r="AT127" s="8">
        <v>2</v>
      </c>
      <c r="AU127" s="23">
        <f t="shared" ref="AU127:AU148" si="186">AT127/B127</f>
        <v>1.4938751120406333E-4</v>
      </c>
      <c r="AV127" s="10">
        <f t="shared" ref="AV127:AV148" si="187">AT127-AX127</f>
        <v>2</v>
      </c>
      <c r="AW127" s="24" t="e">
        <f t="shared" ref="AW127:AW148" si="188">AV127/AX127</f>
        <v>#DIV/0!</v>
      </c>
      <c r="AX127" s="6">
        <v>0</v>
      </c>
      <c r="AY127" s="11">
        <f t="shared" ref="AY127:AY148" si="189">AX127/B127</f>
        <v>0</v>
      </c>
      <c r="AZ127" s="13">
        <f t="shared" ref="AZ127:AZ148" si="190">AX127-BB127</f>
        <v>0</v>
      </c>
      <c r="BA127" s="16" t="e">
        <f t="shared" ref="BA127:BA148" si="191">AZ127/BB127</f>
        <v>#DIV/0!</v>
      </c>
      <c r="BB127" s="6">
        <v>0</v>
      </c>
      <c r="BC127" s="3">
        <f t="shared" ref="BC127:BC148" si="192">BB127/B127</f>
        <v>0</v>
      </c>
    </row>
    <row r="128" spans="1:55" x14ac:dyDescent="0.3">
      <c r="A128" s="49" t="s">
        <v>163</v>
      </c>
      <c r="B128" s="28">
        <v>18893</v>
      </c>
      <c r="C128" s="6">
        <v>256</v>
      </c>
      <c r="D128" s="6">
        <v>7</v>
      </c>
      <c r="E128" s="45">
        <f t="shared" si="141"/>
        <v>1.3549992060551528E-2</v>
      </c>
      <c r="F128" s="45">
        <f t="shared" si="142"/>
        <v>3.7050759540570581E-4</v>
      </c>
      <c r="G128" s="45">
        <f t="shared" si="143"/>
        <v>2.734375E-2</v>
      </c>
      <c r="H128" s="65">
        <f t="shared" si="144"/>
        <v>0</v>
      </c>
      <c r="I128" s="46">
        <f t="shared" si="145"/>
        <v>0</v>
      </c>
      <c r="J128" s="8">
        <v>251</v>
      </c>
      <c r="K128" s="8">
        <v>7</v>
      </c>
      <c r="L128" s="45">
        <f t="shared" si="146"/>
        <v>1.328534377811888E-2</v>
      </c>
      <c r="M128" s="45">
        <f t="shared" si="147"/>
        <v>3.7050759540570581E-4</v>
      </c>
      <c r="N128" s="45">
        <f t="shared" si="148"/>
        <v>2.7888446215139442E-2</v>
      </c>
      <c r="O128" s="44">
        <f t="shared" si="149"/>
        <v>1</v>
      </c>
      <c r="P128" s="46">
        <f t="shared" si="150"/>
        <v>0.16666666666666666</v>
      </c>
      <c r="Q128" s="6" t="s">
        <v>773</v>
      </c>
      <c r="R128" s="6" t="s">
        <v>89</v>
      </c>
      <c r="S128" s="23">
        <f t="shared" si="151"/>
        <v>1.2808976869740115E-2</v>
      </c>
      <c r="T128" s="35">
        <f t="shared" si="152"/>
        <v>3.1757793891917639E-4</v>
      </c>
      <c r="U128" s="35">
        <f t="shared" si="153"/>
        <v>2.4793388429752067E-2</v>
      </c>
      <c r="V128" s="5">
        <f t="shared" si="154"/>
        <v>0</v>
      </c>
      <c r="W128" s="36">
        <f t="shared" si="155"/>
        <v>0</v>
      </c>
      <c r="X128" s="6" t="s">
        <v>682</v>
      </c>
      <c r="Y128" s="6" t="s">
        <v>89</v>
      </c>
      <c r="Z128" s="35">
        <f t="shared" si="156"/>
        <v>3.1757793891917639E-4</v>
      </c>
      <c r="AA128" s="35">
        <f t="shared" si="157"/>
        <v>2.6785714285714284E-2</v>
      </c>
      <c r="AB128" s="5">
        <f t="shared" si="158"/>
        <v>0</v>
      </c>
      <c r="AC128" s="36">
        <f t="shared" si="159"/>
        <v>0</v>
      </c>
      <c r="AD128" s="6" t="s">
        <v>423</v>
      </c>
      <c r="AE128" s="6" t="s">
        <v>89</v>
      </c>
      <c r="AF128" s="35">
        <f t="shared" si="160"/>
        <v>3.1757793891917639E-4</v>
      </c>
      <c r="AG128" s="35">
        <f t="shared" si="161"/>
        <v>2.8301886792452831E-2</v>
      </c>
      <c r="AH128" s="5">
        <f t="shared" si="162"/>
        <v>0</v>
      </c>
      <c r="AI128" s="36">
        <f t="shared" si="163"/>
        <v>0</v>
      </c>
      <c r="AJ128" s="32" t="s">
        <v>207</v>
      </c>
      <c r="AK128" s="32" t="s">
        <v>208</v>
      </c>
      <c r="AL128" s="35">
        <f t="shared" si="164"/>
        <v>3.1757793891917639E-4</v>
      </c>
      <c r="AM128" s="35">
        <f t="shared" si="165"/>
        <v>2.8846153846153848E-2</v>
      </c>
      <c r="AN128" s="5">
        <f t="shared" si="166"/>
        <v>1</v>
      </c>
      <c r="AO128" s="36">
        <f t="shared" si="167"/>
        <v>0.2</v>
      </c>
      <c r="AP128" s="8">
        <v>5</v>
      </c>
      <c r="AQ128" s="23">
        <f t="shared" si="185"/>
        <v>2.6464828243264702E-4</v>
      </c>
      <c r="AR128" s="8">
        <f t="shared" si="169"/>
        <v>2</v>
      </c>
      <c r="AS128" s="24">
        <f t="shared" si="170"/>
        <v>0.66666666666666663</v>
      </c>
      <c r="AT128" s="8">
        <v>3</v>
      </c>
      <c r="AU128" s="23">
        <f t="shared" si="186"/>
        <v>1.5878896945958819E-4</v>
      </c>
      <c r="AV128" s="10">
        <f t="shared" si="187"/>
        <v>0</v>
      </c>
      <c r="AW128" s="24">
        <f t="shared" si="188"/>
        <v>0</v>
      </c>
      <c r="AX128" s="8">
        <v>3</v>
      </c>
      <c r="AY128" s="11">
        <f t="shared" si="189"/>
        <v>1.5878896945958819E-4</v>
      </c>
      <c r="AZ128" s="13">
        <f t="shared" si="190"/>
        <v>0</v>
      </c>
      <c r="BA128" s="16">
        <f t="shared" si="191"/>
        <v>0</v>
      </c>
      <c r="BB128" s="8" t="s">
        <v>107</v>
      </c>
      <c r="BC128" s="3">
        <f t="shared" si="192"/>
        <v>1.5878896945958819E-4</v>
      </c>
    </row>
    <row r="129" spans="1:55" x14ac:dyDescent="0.3">
      <c r="A129" s="50" t="s">
        <v>59</v>
      </c>
      <c r="B129" s="20">
        <v>57108</v>
      </c>
      <c r="C129" s="64">
        <v>1064</v>
      </c>
      <c r="D129" s="38">
        <v>21</v>
      </c>
      <c r="E129" s="45">
        <f t="shared" si="141"/>
        <v>1.8631365132730966E-2</v>
      </c>
      <c r="F129" s="45">
        <f t="shared" si="142"/>
        <v>3.6772431183021643E-4</v>
      </c>
      <c r="G129" s="45">
        <f t="shared" si="143"/>
        <v>1.9736842105263157E-2</v>
      </c>
      <c r="H129" s="65">
        <f t="shared" si="144"/>
        <v>0</v>
      </c>
      <c r="I129" s="46">
        <f t="shared" si="145"/>
        <v>0</v>
      </c>
      <c r="J129" s="8">
        <v>921</v>
      </c>
      <c r="K129" s="8">
        <v>21</v>
      </c>
      <c r="L129" s="45">
        <f t="shared" si="146"/>
        <v>1.6127337675982348E-2</v>
      </c>
      <c r="M129" s="45">
        <f t="shared" si="147"/>
        <v>3.6772431183021643E-4</v>
      </c>
      <c r="N129" s="45">
        <f t="shared" si="148"/>
        <v>2.2801302931596091E-2</v>
      </c>
      <c r="O129" s="44">
        <f t="shared" si="149"/>
        <v>0</v>
      </c>
      <c r="P129" s="46">
        <f t="shared" si="150"/>
        <v>0</v>
      </c>
      <c r="Q129" s="6" t="s">
        <v>868</v>
      </c>
      <c r="R129" s="6" t="s">
        <v>44</v>
      </c>
      <c r="S129" s="23">
        <f t="shared" si="151"/>
        <v>1.5566995867479162E-2</v>
      </c>
      <c r="T129" s="35">
        <f t="shared" si="152"/>
        <v>3.6772431183021643E-4</v>
      </c>
      <c r="U129" s="35">
        <f t="shared" si="153"/>
        <v>2.3622047244094488E-2</v>
      </c>
      <c r="V129" s="5">
        <f t="shared" si="154"/>
        <v>0</v>
      </c>
      <c r="W129" s="36">
        <f t="shared" si="155"/>
        <v>0</v>
      </c>
      <c r="X129" s="6" t="s">
        <v>736</v>
      </c>
      <c r="Y129" s="6" t="s">
        <v>44</v>
      </c>
      <c r="Z129" s="35">
        <f t="shared" si="156"/>
        <v>3.6772431183021643E-4</v>
      </c>
      <c r="AA129" s="35">
        <f t="shared" si="157"/>
        <v>2.4676850763807285E-2</v>
      </c>
      <c r="AB129" s="5">
        <f t="shared" si="158"/>
        <v>1</v>
      </c>
      <c r="AC129" s="36">
        <f t="shared" si="159"/>
        <v>0.05</v>
      </c>
      <c r="AD129" s="6" t="s">
        <v>582</v>
      </c>
      <c r="AE129" s="6" t="s">
        <v>427</v>
      </c>
      <c r="AF129" s="35">
        <f t="shared" si="160"/>
        <v>3.5021363031449183E-4</v>
      </c>
      <c r="AG129" s="35">
        <f t="shared" si="161"/>
        <v>2.4783147459727387E-2</v>
      </c>
      <c r="AH129" s="5">
        <f t="shared" si="162"/>
        <v>1</v>
      </c>
      <c r="AI129" s="36">
        <f t="shared" si="163"/>
        <v>5.2631578947368418E-2</v>
      </c>
      <c r="AJ129" s="34" t="s">
        <v>378</v>
      </c>
      <c r="AK129" s="34" t="s">
        <v>379</v>
      </c>
      <c r="AL129" s="35">
        <f t="shared" si="164"/>
        <v>3.3270294879876724E-4</v>
      </c>
      <c r="AM129" s="35">
        <f t="shared" si="165"/>
        <v>2.423469387755102E-2</v>
      </c>
      <c r="AN129" s="5">
        <f t="shared" si="166"/>
        <v>2</v>
      </c>
      <c r="AO129" s="36">
        <f t="shared" si="167"/>
        <v>0.11764705882352941</v>
      </c>
      <c r="AP129" s="5">
        <v>17</v>
      </c>
      <c r="AQ129" s="23">
        <f t="shared" si="185"/>
        <v>2.9768158576731806E-4</v>
      </c>
      <c r="AR129" s="8">
        <f t="shared" si="169"/>
        <v>1</v>
      </c>
      <c r="AS129" s="24">
        <f t="shared" si="170"/>
        <v>6.25E-2</v>
      </c>
      <c r="AT129" s="5">
        <v>16</v>
      </c>
      <c r="AU129" s="23">
        <f t="shared" si="186"/>
        <v>2.8017090425159347E-4</v>
      </c>
      <c r="AV129" s="10">
        <f t="shared" si="187"/>
        <v>0</v>
      </c>
      <c r="AW129" s="24">
        <f t="shared" si="188"/>
        <v>0</v>
      </c>
      <c r="AX129" s="5">
        <v>16</v>
      </c>
      <c r="AY129" s="11">
        <f t="shared" si="189"/>
        <v>2.8017090425159347E-4</v>
      </c>
      <c r="AZ129" s="13">
        <f t="shared" si="190"/>
        <v>0</v>
      </c>
      <c r="BA129" s="16">
        <f t="shared" si="191"/>
        <v>0</v>
      </c>
      <c r="BB129" s="5" t="s">
        <v>58</v>
      </c>
      <c r="BC129" s="3">
        <f t="shared" si="192"/>
        <v>2.8017090425159347E-4</v>
      </c>
    </row>
    <row r="130" spans="1:55" x14ac:dyDescent="0.3">
      <c r="A130" s="49" t="s">
        <v>86</v>
      </c>
      <c r="B130" s="28">
        <v>22364</v>
      </c>
      <c r="C130" s="6">
        <v>343</v>
      </c>
      <c r="D130" s="6">
        <v>8</v>
      </c>
      <c r="E130" s="45">
        <f t="shared" si="141"/>
        <v>1.5337148989447326E-2</v>
      </c>
      <c r="F130" s="45">
        <f t="shared" si="142"/>
        <v>3.5771776068681808E-4</v>
      </c>
      <c r="G130" s="45">
        <f t="shared" si="143"/>
        <v>2.3323615160349854E-2</v>
      </c>
      <c r="H130" s="65">
        <f t="shared" si="144"/>
        <v>0</v>
      </c>
      <c r="I130" s="46">
        <f t="shared" si="145"/>
        <v>0</v>
      </c>
      <c r="J130" s="8">
        <v>339</v>
      </c>
      <c r="K130" s="8">
        <v>8</v>
      </c>
      <c r="L130" s="45">
        <f t="shared" si="146"/>
        <v>1.5158290109103916E-2</v>
      </c>
      <c r="M130" s="45">
        <f t="shared" si="147"/>
        <v>3.5771776068681808E-4</v>
      </c>
      <c r="N130" s="45">
        <f t="shared" si="148"/>
        <v>2.359882005899705E-2</v>
      </c>
      <c r="O130" s="44">
        <f t="shared" si="149"/>
        <v>0</v>
      </c>
      <c r="P130" s="46">
        <f t="shared" si="150"/>
        <v>0</v>
      </c>
      <c r="Q130" s="6" t="s">
        <v>838</v>
      </c>
      <c r="R130" s="6" t="s">
        <v>81</v>
      </c>
      <c r="S130" s="23">
        <f t="shared" si="151"/>
        <v>1.4532284027901986E-2</v>
      </c>
      <c r="T130" s="35">
        <f t="shared" si="152"/>
        <v>3.5771776068681808E-4</v>
      </c>
      <c r="U130" s="35">
        <f t="shared" si="153"/>
        <v>2.4615384615384615E-2</v>
      </c>
      <c r="V130" s="5">
        <f t="shared" si="154"/>
        <v>0</v>
      </c>
      <c r="W130" s="36">
        <f t="shared" si="155"/>
        <v>0</v>
      </c>
      <c r="X130" s="6" t="s">
        <v>738</v>
      </c>
      <c r="Y130" s="6" t="s">
        <v>81</v>
      </c>
      <c r="Z130" s="35">
        <f t="shared" si="156"/>
        <v>3.5771776068681808E-4</v>
      </c>
      <c r="AA130" s="35">
        <f t="shared" si="157"/>
        <v>2.8571428571428571E-2</v>
      </c>
      <c r="AB130" s="5">
        <f t="shared" si="158"/>
        <v>0</v>
      </c>
      <c r="AC130" s="36">
        <f t="shared" si="159"/>
        <v>0</v>
      </c>
      <c r="AD130" s="6" t="s">
        <v>483</v>
      </c>
      <c r="AE130" s="6" t="s">
        <v>81</v>
      </c>
      <c r="AF130" s="35">
        <f t="shared" si="160"/>
        <v>3.5771776068681808E-4</v>
      </c>
      <c r="AG130" s="35">
        <f t="shared" si="161"/>
        <v>2.9629629629629631E-2</v>
      </c>
      <c r="AH130" s="5">
        <f t="shared" si="162"/>
        <v>1</v>
      </c>
      <c r="AI130" s="36">
        <f t="shared" si="163"/>
        <v>0.14285714285714285</v>
      </c>
      <c r="AJ130" s="34" t="s">
        <v>333</v>
      </c>
      <c r="AK130" s="34" t="s">
        <v>196</v>
      </c>
      <c r="AL130" s="35">
        <f t="shared" si="164"/>
        <v>3.1300304060096585E-4</v>
      </c>
      <c r="AM130" s="35">
        <f t="shared" si="165"/>
        <v>2.7559055118110236E-2</v>
      </c>
      <c r="AN130" s="5">
        <f t="shared" si="166"/>
        <v>0</v>
      </c>
      <c r="AO130" s="36">
        <f t="shared" si="167"/>
        <v>0</v>
      </c>
      <c r="AP130" s="8">
        <v>7</v>
      </c>
      <c r="AQ130" s="23">
        <f t="shared" si="185"/>
        <v>3.1300304060096585E-4</v>
      </c>
      <c r="AR130" s="8">
        <f t="shared" si="169"/>
        <v>0</v>
      </c>
      <c r="AS130" s="24">
        <f t="shared" si="170"/>
        <v>0</v>
      </c>
      <c r="AT130" s="8">
        <v>7</v>
      </c>
      <c r="AU130" s="23">
        <f t="shared" si="186"/>
        <v>3.1300304060096585E-4</v>
      </c>
      <c r="AV130" s="10">
        <f t="shared" si="187"/>
        <v>0</v>
      </c>
      <c r="AW130" s="24">
        <f t="shared" si="188"/>
        <v>0</v>
      </c>
      <c r="AX130" s="8">
        <v>7</v>
      </c>
      <c r="AY130" s="11">
        <f t="shared" si="189"/>
        <v>3.1300304060096585E-4</v>
      </c>
      <c r="AZ130" s="13">
        <f t="shared" si="190"/>
        <v>0</v>
      </c>
      <c r="BA130" s="16">
        <f t="shared" si="191"/>
        <v>0</v>
      </c>
      <c r="BB130" s="8" t="s">
        <v>85</v>
      </c>
      <c r="BC130" s="3">
        <f t="shared" si="192"/>
        <v>3.1300304060096585E-4</v>
      </c>
    </row>
    <row r="131" spans="1:55" x14ac:dyDescent="0.3">
      <c r="A131" s="50" t="s">
        <v>127</v>
      </c>
      <c r="B131" s="28">
        <v>8822</v>
      </c>
      <c r="C131" s="6">
        <v>218</v>
      </c>
      <c r="D131" s="6">
        <v>3</v>
      </c>
      <c r="E131" s="45">
        <f t="shared" ref="E131:E162" si="193">C131/B131</f>
        <v>2.4710949897982316E-2</v>
      </c>
      <c r="F131" s="45">
        <f t="shared" ref="F131:F162" si="194">D131/B131</f>
        <v>3.4005894355021535E-4</v>
      </c>
      <c r="G131" s="45">
        <f t="shared" ref="G131:G162" si="195">D131/C131</f>
        <v>1.3761467889908258E-2</v>
      </c>
      <c r="H131" s="65">
        <f t="shared" ref="H131:H162" si="196">D131-K131</f>
        <v>0</v>
      </c>
      <c r="I131" s="46">
        <f t="shared" ref="I131:I162" si="197">H131/K131</f>
        <v>0</v>
      </c>
      <c r="J131" s="8">
        <v>216</v>
      </c>
      <c r="K131" s="8">
        <v>3</v>
      </c>
      <c r="L131" s="45">
        <f t="shared" ref="L131:L162" si="198">J131/B131</f>
        <v>2.4484243935615508E-2</v>
      </c>
      <c r="M131" s="45">
        <f t="shared" ref="M131:M162" si="199">K131/B131</f>
        <v>3.4005894355021535E-4</v>
      </c>
      <c r="N131" s="45">
        <f t="shared" ref="N131:N162" si="200">K131/J131</f>
        <v>1.3888888888888888E-2</v>
      </c>
      <c r="O131" s="44">
        <f t="shared" ref="O131:O162" si="201">K131-R131</f>
        <v>0</v>
      </c>
      <c r="P131" s="46">
        <f t="shared" ref="P131:P162" si="202">O131/R131</f>
        <v>0</v>
      </c>
      <c r="Q131" s="6" t="s">
        <v>522</v>
      </c>
      <c r="R131" s="6" t="s">
        <v>107</v>
      </c>
      <c r="S131" s="23">
        <f t="shared" ref="S131:S162" si="203">Q131/B131</f>
        <v>2.4370890954432102E-2</v>
      </c>
      <c r="T131" s="35">
        <f t="shared" ref="T131:T162" si="204">R131/B131</f>
        <v>3.4005894355021535E-4</v>
      </c>
      <c r="U131" s="35">
        <f t="shared" ref="U131:U162" si="205">R131/Q131</f>
        <v>1.3953488372093023E-2</v>
      </c>
      <c r="V131" s="5">
        <f t="shared" ref="V131:V162" si="206">R131-Y131</f>
        <v>0</v>
      </c>
      <c r="W131" s="36">
        <f t="shared" ref="W131:W162" si="207">V131/Y131</f>
        <v>0</v>
      </c>
      <c r="X131" s="6" t="s">
        <v>477</v>
      </c>
      <c r="Y131" s="6" t="s">
        <v>107</v>
      </c>
      <c r="Z131" s="35">
        <f t="shared" ref="Z131:Z162" si="208">Y131/B131</f>
        <v>3.4005894355021535E-4</v>
      </c>
      <c r="AA131" s="35">
        <f t="shared" ref="AA131:AA162" si="209">Y131/X131</f>
        <v>1.4354066985645933E-2</v>
      </c>
      <c r="AB131" s="5">
        <f t="shared" ref="AB131:AB162" si="210">Y131-AE131</f>
        <v>0</v>
      </c>
      <c r="AC131" s="36">
        <f t="shared" ref="AC131:AC162" si="211">AB131/AE131</f>
        <v>0</v>
      </c>
      <c r="AD131" s="6" t="s">
        <v>424</v>
      </c>
      <c r="AE131" s="6" t="s">
        <v>107</v>
      </c>
      <c r="AF131" s="35">
        <f t="shared" ref="AF131:AF162" si="212">AE131/B131</f>
        <v>3.4005894355021535E-4</v>
      </c>
      <c r="AG131" s="35">
        <f t="shared" ref="AG131:AG162" si="213">AE131/AD131</f>
        <v>1.4778325123152709E-2</v>
      </c>
      <c r="AH131" s="5">
        <f t="shared" ref="AH131:AH162" si="214">AE131-AK131</f>
        <v>0</v>
      </c>
      <c r="AI131" s="36">
        <f t="shared" ref="AI131:AI162" si="215">AH131/AK131</f>
        <v>0</v>
      </c>
      <c r="AJ131" s="32" t="s">
        <v>209</v>
      </c>
      <c r="AK131" s="33" t="s">
        <v>210</v>
      </c>
      <c r="AL131" s="35">
        <f t="shared" ref="AL131:AL162" si="216">AK131/B131</f>
        <v>3.4005894355021535E-4</v>
      </c>
      <c r="AM131" s="35">
        <f t="shared" ref="AM131:AM162" si="217">AK131/AJ131</f>
        <v>1.4925373134328358E-2</v>
      </c>
      <c r="AN131" s="5">
        <f t="shared" ref="AN131:AN162" si="218">AK131-AP131</f>
        <v>1</v>
      </c>
      <c r="AO131" s="36">
        <f t="shared" ref="AO131:AO162" si="219">AN131/AP131</f>
        <v>0.5</v>
      </c>
      <c r="AP131" s="8">
        <v>2</v>
      </c>
      <c r="AQ131" s="23">
        <f t="shared" si="185"/>
        <v>2.2670596236681024E-4</v>
      </c>
      <c r="AR131" s="8">
        <f t="shared" ref="AR131:AR148" si="220">AP131-AT131</f>
        <v>0</v>
      </c>
      <c r="AS131" s="24">
        <f t="shared" ref="AS131:AS148" si="221">AR131/AT131</f>
        <v>0</v>
      </c>
      <c r="AT131" s="8">
        <v>2</v>
      </c>
      <c r="AU131" s="23">
        <f t="shared" si="186"/>
        <v>2.2670596236681024E-4</v>
      </c>
      <c r="AV131" s="10">
        <f t="shared" si="187"/>
        <v>0</v>
      </c>
      <c r="AW131" s="24">
        <f t="shared" si="188"/>
        <v>0</v>
      </c>
      <c r="AX131" s="8">
        <v>2</v>
      </c>
      <c r="AY131" s="11">
        <f t="shared" si="189"/>
        <v>2.2670596236681024E-4</v>
      </c>
      <c r="AZ131" s="13">
        <f t="shared" si="190"/>
        <v>1</v>
      </c>
      <c r="BA131" s="16">
        <f t="shared" si="191"/>
        <v>1</v>
      </c>
      <c r="BB131" s="8" t="s">
        <v>126</v>
      </c>
      <c r="BC131" s="3">
        <f t="shared" si="192"/>
        <v>1.1335298118340512E-4</v>
      </c>
    </row>
    <row r="132" spans="1:55" x14ac:dyDescent="0.3">
      <c r="A132" s="50" t="s">
        <v>140</v>
      </c>
      <c r="B132" s="20">
        <v>6027</v>
      </c>
      <c r="C132" s="38">
        <v>157</v>
      </c>
      <c r="D132" s="38">
        <v>2</v>
      </c>
      <c r="E132" s="45">
        <f t="shared" si="193"/>
        <v>2.6049444167911068E-2</v>
      </c>
      <c r="F132" s="45">
        <f t="shared" si="194"/>
        <v>3.318400530944085E-4</v>
      </c>
      <c r="G132" s="45">
        <f t="shared" si="195"/>
        <v>1.2738853503184714E-2</v>
      </c>
      <c r="H132" s="65">
        <f t="shared" si="196"/>
        <v>0</v>
      </c>
      <c r="I132" s="46">
        <f t="shared" si="197"/>
        <v>0</v>
      </c>
      <c r="J132" s="8">
        <v>147</v>
      </c>
      <c r="K132" s="8">
        <v>2</v>
      </c>
      <c r="L132" s="45">
        <f t="shared" si="198"/>
        <v>2.4390243902439025E-2</v>
      </c>
      <c r="M132" s="45">
        <f t="shared" si="199"/>
        <v>3.318400530944085E-4</v>
      </c>
      <c r="N132" s="45">
        <f t="shared" si="200"/>
        <v>1.3605442176870748E-2</v>
      </c>
      <c r="O132" s="44">
        <f t="shared" si="201"/>
        <v>0</v>
      </c>
      <c r="P132" s="46">
        <f t="shared" si="202"/>
        <v>0</v>
      </c>
      <c r="Q132" s="6" t="s">
        <v>578</v>
      </c>
      <c r="R132" s="6" t="s">
        <v>114</v>
      </c>
      <c r="S132" s="23">
        <f t="shared" si="203"/>
        <v>2.3228803716608595E-2</v>
      </c>
      <c r="T132" s="35">
        <f t="shared" si="204"/>
        <v>3.318400530944085E-4</v>
      </c>
      <c r="U132" s="35">
        <f t="shared" si="205"/>
        <v>1.4285714285714285E-2</v>
      </c>
      <c r="V132" s="5">
        <f t="shared" si="206"/>
        <v>0</v>
      </c>
      <c r="W132" s="36">
        <f t="shared" si="207"/>
        <v>0</v>
      </c>
      <c r="X132" s="6" t="s">
        <v>458</v>
      </c>
      <c r="Y132" s="6" t="s">
        <v>114</v>
      </c>
      <c r="Z132" s="35">
        <f t="shared" si="208"/>
        <v>3.318400530944085E-4</v>
      </c>
      <c r="AA132" s="35">
        <f t="shared" si="209"/>
        <v>1.4705882352941176E-2</v>
      </c>
      <c r="AB132" s="5">
        <f t="shared" si="210"/>
        <v>0</v>
      </c>
      <c r="AC132" s="36">
        <f t="shared" si="211"/>
        <v>0</v>
      </c>
      <c r="AD132" s="6" t="s">
        <v>570</v>
      </c>
      <c r="AE132" s="6" t="s">
        <v>114</v>
      </c>
      <c r="AF132" s="35">
        <f t="shared" si="212"/>
        <v>3.318400530944085E-4</v>
      </c>
      <c r="AG132" s="35">
        <f t="shared" si="213"/>
        <v>1.4814814814814815E-2</v>
      </c>
      <c r="AH132" s="5">
        <f t="shared" si="214"/>
        <v>0</v>
      </c>
      <c r="AI132" s="36">
        <f t="shared" si="215"/>
        <v>0</v>
      </c>
      <c r="AJ132" s="32" t="s">
        <v>368</v>
      </c>
      <c r="AK132" s="32" t="s">
        <v>234</v>
      </c>
      <c r="AL132" s="35">
        <f t="shared" si="216"/>
        <v>3.318400530944085E-4</v>
      </c>
      <c r="AM132" s="35">
        <f t="shared" si="217"/>
        <v>1.4814814814814815E-2</v>
      </c>
      <c r="AN132" s="5">
        <f t="shared" si="218"/>
        <v>1</v>
      </c>
      <c r="AO132" s="36">
        <f t="shared" si="219"/>
        <v>1</v>
      </c>
      <c r="AP132" s="5">
        <v>1</v>
      </c>
      <c r="AQ132" s="23">
        <f t="shared" si="185"/>
        <v>1.6592002654720425E-4</v>
      </c>
      <c r="AR132" s="8">
        <f t="shared" si="220"/>
        <v>0</v>
      </c>
      <c r="AS132" s="24">
        <f t="shared" si="221"/>
        <v>0</v>
      </c>
      <c r="AT132" s="5">
        <v>1</v>
      </c>
      <c r="AU132" s="23">
        <f t="shared" si="186"/>
        <v>1.6592002654720425E-4</v>
      </c>
      <c r="AV132" s="10">
        <f t="shared" si="187"/>
        <v>0</v>
      </c>
      <c r="AW132" s="24">
        <f t="shared" si="188"/>
        <v>0</v>
      </c>
      <c r="AX132" s="5">
        <v>1</v>
      </c>
      <c r="AY132" s="11">
        <f t="shared" si="189"/>
        <v>1.6592002654720425E-4</v>
      </c>
      <c r="AZ132" s="13">
        <f t="shared" si="190"/>
        <v>0</v>
      </c>
      <c r="BA132" s="16">
        <f t="shared" si="191"/>
        <v>0</v>
      </c>
      <c r="BB132" s="5" t="s">
        <v>126</v>
      </c>
      <c r="BC132" s="3">
        <f t="shared" si="192"/>
        <v>1.6592002654720425E-4</v>
      </c>
    </row>
    <row r="133" spans="1:55" x14ac:dyDescent="0.3">
      <c r="A133" s="50" t="s">
        <v>138</v>
      </c>
      <c r="B133" s="42">
        <v>12141</v>
      </c>
      <c r="C133" s="38">
        <v>478</v>
      </c>
      <c r="D133" s="38">
        <v>4</v>
      </c>
      <c r="E133" s="45">
        <f t="shared" si="193"/>
        <v>3.9370727287702828E-2</v>
      </c>
      <c r="F133" s="45">
        <f t="shared" si="194"/>
        <v>3.2946215303517008E-4</v>
      </c>
      <c r="G133" s="45">
        <f t="shared" si="195"/>
        <v>8.368200836820083E-3</v>
      </c>
      <c r="H133" s="65">
        <f t="shared" si="196"/>
        <v>0</v>
      </c>
      <c r="I133" s="46">
        <f t="shared" si="197"/>
        <v>0</v>
      </c>
      <c r="J133" s="8">
        <v>475</v>
      </c>
      <c r="K133" s="8">
        <v>4</v>
      </c>
      <c r="L133" s="45">
        <f t="shared" si="198"/>
        <v>3.912363067292645E-2</v>
      </c>
      <c r="M133" s="45">
        <f t="shared" si="199"/>
        <v>3.2946215303517008E-4</v>
      </c>
      <c r="N133" s="45">
        <f t="shared" si="200"/>
        <v>8.4210526315789472E-3</v>
      </c>
      <c r="O133" s="44">
        <f t="shared" si="201"/>
        <v>0</v>
      </c>
      <c r="P133" s="46">
        <f t="shared" si="202"/>
        <v>0</v>
      </c>
      <c r="Q133" s="6" t="s">
        <v>854</v>
      </c>
      <c r="R133" s="6" t="s">
        <v>101</v>
      </c>
      <c r="S133" s="23">
        <f t="shared" si="203"/>
        <v>2.7921917469730665E-2</v>
      </c>
      <c r="T133" s="35">
        <f t="shared" si="204"/>
        <v>3.2946215303517008E-4</v>
      </c>
      <c r="U133" s="35">
        <f t="shared" si="205"/>
        <v>1.1799410029498525E-2</v>
      </c>
      <c r="V133" s="5">
        <f t="shared" si="206"/>
        <v>0</v>
      </c>
      <c r="W133" s="36">
        <f t="shared" si="207"/>
        <v>0</v>
      </c>
      <c r="X133" s="6" t="s">
        <v>741</v>
      </c>
      <c r="Y133" s="6" t="s">
        <v>101</v>
      </c>
      <c r="Z133" s="35">
        <f t="shared" si="208"/>
        <v>3.2946215303517008E-4</v>
      </c>
      <c r="AA133" s="35">
        <f t="shared" si="209"/>
        <v>1.3651877133105802E-2</v>
      </c>
      <c r="AB133" s="5">
        <f t="shared" si="210"/>
        <v>0</v>
      </c>
      <c r="AC133" s="36">
        <f t="shared" si="211"/>
        <v>0</v>
      </c>
      <c r="AD133" s="6" t="s">
        <v>562</v>
      </c>
      <c r="AE133" s="6" t="s">
        <v>101</v>
      </c>
      <c r="AF133" s="35">
        <f t="shared" si="212"/>
        <v>3.2946215303517008E-4</v>
      </c>
      <c r="AG133" s="35">
        <f t="shared" si="213"/>
        <v>1.5748031496062992E-2</v>
      </c>
      <c r="AH133" s="5">
        <f t="shared" si="214"/>
        <v>1</v>
      </c>
      <c r="AI133" s="36">
        <f t="shared" si="215"/>
        <v>0.33333333333333331</v>
      </c>
      <c r="AJ133" s="32" t="s">
        <v>358</v>
      </c>
      <c r="AK133" s="32" t="s">
        <v>210</v>
      </c>
      <c r="AL133" s="35">
        <f t="shared" si="216"/>
        <v>2.4709661477637757E-4</v>
      </c>
      <c r="AM133" s="35">
        <f t="shared" si="217"/>
        <v>1.2500000000000001E-2</v>
      </c>
      <c r="AN133" s="5">
        <f t="shared" si="218"/>
        <v>2</v>
      </c>
      <c r="AO133" s="36">
        <f t="shared" si="219"/>
        <v>2</v>
      </c>
      <c r="AP133" s="5">
        <v>1</v>
      </c>
      <c r="AQ133" s="23">
        <f t="shared" si="185"/>
        <v>8.236553825879252E-5</v>
      </c>
      <c r="AR133" s="8">
        <f t="shared" si="220"/>
        <v>0</v>
      </c>
      <c r="AS133" s="24">
        <f t="shared" si="221"/>
        <v>0</v>
      </c>
      <c r="AT133" s="5">
        <v>1</v>
      </c>
      <c r="AU133" s="23">
        <f t="shared" si="186"/>
        <v>8.236553825879252E-5</v>
      </c>
      <c r="AV133" s="10">
        <f t="shared" si="187"/>
        <v>0</v>
      </c>
      <c r="AW133" s="24">
        <f t="shared" si="188"/>
        <v>0</v>
      </c>
      <c r="AX133" s="5">
        <v>1</v>
      </c>
      <c r="AY133" s="11">
        <f t="shared" si="189"/>
        <v>8.236553825879252E-5</v>
      </c>
      <c r="AZ133" s="13">
        <f t="shared" si="190"/>
        <v>0</v>
      </c>
      <c r="BA133" s="16">
        <f t="shared" si="191"/>
        <v>0</v>
      </c>
      <c r="BB133" s="5" t="s">
        <v>126</v>
      </c>
      <c r="BC133" s="3">
        <f t="shared" si="192"/>
        <v>8.236553825879252E-5</v>
      </c>
    </row>
    <row r="134" spans="1:55" x14ac:dyDescent="0.3">
      <c r="A134" s="52" t="s">
        <v>168</v>
      </c>
      <c r="B134" s="20">
        <v>6147</v>
      </c>
      <c r="C134" s="6">
        <v>74</v>
      </c>
      <c r="D134" s="6">
        <v>2</v>
      </c>
      <c r="E134" s="45">
        <f t="shared" si="193"/>
        <v>1.203839271189198E-2</v>
      </c>
      <c r="F134" s="45">
        <f t="shared" si="194"/>
        <v>3.253619651862697E-4</v>
      </c>
      <c r="G134" s="45">
        <f t="shared" si="195"/>
        <v>2.7027027027027029E-2</v>
      </c>
      <c r="H134" s="65">
        <f t="shared" si="196"/>
        <v>0</v>
      </c>
      <c r="I134" s="46">
        <f t="shared" si="197"/>
        <v>0</v>
      </c>
      <c r="J134" s="8">
        <v>74</v>
      </c>
      <c r="K134" s="8">
        <v>2</v>
      </c>
      <c r="L134" s="45">
        <f t="shared" si="198"/>
        <v>1.203839271189198E-2</v>
      </c>
      <c r="M134" s="45">
        <f t="shared" si="199"/>
        <v>3.253619651862697E-4</v>
      </c>
      <c r="N134" s="45">
        <f t="shared" si="200"/>
        <v>2.7027027027027029E-2</v>
      </c>
      <c r="O134" s="44">
        <f t="shared" si="201"/>
        <v>0</v>
      </c>
      <c r="P134" s="46">
        <f t="shared" si="202"/>
        <v>0</v>
      </c>
      <c r="Q134" s="6" t="s">
        <v>796</v>
      </c>
      <c r="R134" s="6" t="s">
        <v>114</v>
      </c>
      <c r="S134" s="23">
        <f t="shared" si="203"/>
        <v>1.171303074670571E-2</v>
      </c>
      <c r="T134" s="35">
        <f t="shared" si="204"/>
        <v>3.253619651862697E-4</v>
      </c>
      <c r="U134" s="35">
        <f t="shared" si="205"/>
        <v>2.7777777777777776E-2</v>
      </c>
      <c r="V134" s="5">
        <f t="shared" si="206"/>
        <v>0</v>
      </c>
      <c r="W134" s="36">
        <f t="shared" si="207"/>
        <v>0</v>
      </c>
      <c r="X134" s="6" t="s">
        <v>528</v>
      </c>
      <c r="Y134" s="6" t="s">
        <v>114</v>
      </c>
      <c r="Z134" s="35">
        <f t="shared" si="208"/>
        <v>3.253619651862697E-4</v>
      </c>
      <c r="AA134" s="35">
        <f t="shared" si="209"/>
        <v>2.8985507246376812E-2</v>
      </c>
      <c r="AB134" s="5">
        <f t="shared" si="210"/>
        <v>0</v>
      </c>
      <c r="AC134" s="36">
        <f t="shared" si="211"/>
        <v>0</v>
      </c>
      <c r="AD134" s="6" t="s">
        <v>476</v>
      </c>
      <c r="AE134" s="6" t="s">
        <v>114</v>
      </c>
      <c r="AF134" s="35">
        <f t="shared" si="212"/>
        <v>3.253619651862697E-4</v>
      </c>
      <c r="AG134" s="35">
        <f t="shared" si="213"/>
        <v>2.9411764705882353E-2</v>
      </c>
      <c r="AH134" s="5">
        <f t="shared" si="214"/>
        <v>0</v>
      </c>
      <c r="AI134" s="36">
        <f t="shared" si="215"/>
        <v>0</v>
      </c>
      <c r="AJ134" s="32" t="s">
        <v>256</v>
      </c>
      <c r="AK134" s="32" t="s">
        <v>234</v>
      </c>
      <c r="AL134" s="35">
        <f t="shared" si="216"/>
        <v>3.253619651862697E-4</v>
      </c>
      <c r="AM134" s="35">
        <f t="shared" si="217"/>
        <v>2.9411764705882353E-2</v>
      </c>
      <c r="AN134" s="5">
        <f t="shared" si="218"/>
        <v>0</v>
      </c>
      <c r="AO134" s="36">
        <f t="shared" si="219"/>
        <v>0</v>
      </c>
      <c r="AP134" s="5">
        <v>2</v>
      </c>
      <c r="AQ134" s="23">
        <f t="shared" si="185"/>
        <v>3.253619651862697E-4</v>
      </c>
      <c r="AR134" s="8">
        <f t="shared" si="220"/>
        <v>0</v>
      </c>
      <c r="AS134" s="24">
        <f t="shared" si="221"/>
        <v>0</v>
      </c>
      <c r="AT134" s="5">
        <v>2</v>
      </c>
      <c r="AU134" s="23">
        <f t="shared" si="186"/>
        <v>3.253619651862697E-4</v>
      </c>
      <c r="AV134" s="10">
        <f t="shared" si="187"/>
        <v>0</v>
      </c>
      <c r="AW134" s="24">
        <f t="shared" si="188"/>
        <v>0</v>
      </c>
      <c r="AX134" s="5">
        <v>2</v>
      </c>
      <c r="AY134" s="11">
        <f t="shared" si="189"/>
        <v>3.253619651862697E-4</v>
      </c>
      <c r="AZ134" s="13">
        <f t="shared" si="190"/>
        <v>0</v>
      </c>
      <c r="BA134" s="16">
        <f t="shared" si="191"/>
        <v>0</v>
      </c>
      <c r="BB134" s="5" t="s">
        <v>114</v>
      </c>
      <c r="BC134" s="3">
        <f t="shared" si="192"/>
        <v>3.253619651862697E-4</v>
      </c>
    </row>
    <row r="135" spans="1:55" x14ac:dyDescent="0.3">
      <c r="A135" s="49" t="s">
        <v>119</v>
      </c>
      <c r="B135" s="28">
        <v>18820</v>
      </c>
      <c r="C135" s="6">
        <v>440</v>
      </c>
      <c r="D135" s="6">
        <v>6</v>
      </c>
      <c r="E135" s="45">
        <f t="shared" si="193"/>
        <v>2.3379383634431455E-2</v>
      </c>
      <c r="F135" s="45">
        <f t="shared" si="194"/>
        <v>3.1880977683315621E-4</v>
      </c>
      <c r="G135" s="45">
        <f t="shared" si="195"/>
        <v>1.3636363636363636E-2</v>
      </c>
      <c r="H135" s="65">
        <f t="shared" si="196"/>
        <v>0</v>
      </c>
      <c r="I135" s="46">
        <f t="shared" si="197"/>
        <v>0</v>
      </c>
      <c r="J135" s="8">
        <v>434</v>
      </c>
      <c r="K135" s="8">
        <v>6</v>
      </c>
      <c r="L135" s="45">
        <f t="shared" si="198"/>
        <v>2.3060573857598299E-2</v>
      </c>
      <c r="M135" s="45">
        <f t="shared" si="199"/>
        <v>3.1880977683315621E-4</v>
      </c>
      <c r="N135" s="45">
        <f t="shared" si="200"/>
        <v>1.3824884792626729E-2</v>
      </c>
      <c r="O135" s="44">
        <f t="shared" si="201"/>
        <v>0</v>
      </c>
      <c r="P135" s="46">
        <f t="shared" si="202"/>
        <v>0</v>
      </c>
      <c r="Q135" s="6" t="s">
        <v>832</v>
      </c>
      <c r="R135" s="6" t="s">
        <v>89</v>
      </c>
      <c r="S135" s="23">
        <f t="shared" si="203"/>
        <v>2.2848034006376194E-2</v>
      </c>
      <c r="T135" s="35">
        <f t="shared" si="204"/>
        <v>3.1880977683315621E-4</v>
      </c>
      <c r="U135" s="35">
        <f t="shared" si="205"/>
        <v>1.3953488372093023E-2</v>
      </c>
      <c r="V135" s="5">
        <f t="shared" si="206"/>
        <v>0</v>
      </c>
      <c r="W135" s="36">
        <f t="shared" si="207"/>
        <v>0</v>
      </c>
      <c r="X135" s="6" t="s">
        <v>591</v>
      </c>
      <c r="Y135" s="6" t="s">
        <v>89</v>
      </c>
      <c r="Z135" s="35">
        <f t="shared" si="208"/>
        <v>3.1880977683315621E-4</v>
      </c>
      <c r="AA135" s="35">
        <f t="shared" si="209"/>
        <v>1.5267175572519083E-2</v>
      </c>
      <c r="AB135" s="5">
        <f t="shared" si="210"/>
        <v>0</v>
      </c>
      <c r="AC135" s="36">
        <f t="shared" si="211"/>
        <v>0</v>
      </c>
      <c r="AD135" s="6" t="s">
        <v>529</v>
      </c>
      <c r="AE135" s="6" t="s">
        <v>89</v>
      </c>
      <c r="AF135" s="35">
        <f t="shared" si="212"/>
        <v>3.1880977683315621E-4</v>
      </c>
      <c r="AG135" s="35">
        <f t="shared" si="213"/>
        <v>1.6172506738544475E-2</v>
      </c>
      <c r="AH135" s="5">
        <f t="shared" si="214"/>
        <v>0</v>
      </c>
      <c r="AI135" s="36">
        <f t="shared" si="215"/>
        <v>0</v>
      </c>
      <c r="AJ135" s="32" t="s">
        <v>323</v>
      </c>
      <c r="AK135" s="32" t="s">
        <v>208</v>
      </c>
      <c r="AL135" s="35">
        <f t="shared" si="216"/>
        <v>3.1880977683315621E-4</v>
      </c>
      <c r="AM135" s="35">
        <f t="shared" si="217"/>
        <v>1.7142857142857144E-2</v>
      </c>
      <c r="AN135" s="5">
        <f t="shared" si="218"/>
        <v>4</v>
      </c>
      <c r="AO135" s="36">
        <f t="shared" si="219"/>
        <v>2</v>
      </c>
      <c r="AP135" s="8">
        <v>2</v>
      </c>
      <c r="AQ135" s="23">
        <f t="shared" si="185"/>
        <v>1.0626992561105207E-4</v>
      </c>
      <c r="AR135" s="8">
        <f t="shared" si="220"/>
        <v>0</v>
      </c>
      <c r="AS135" s="24">
        <f t="shared" si="221"/>
        <v>0</v>
      </c>
      <c r="AT135" s="8">
        <v>2</v>
      </c>
      <c r="AU135" s="23">
        <f t="shared" si="186"/>
        <v>1.0626992561105207E-4</v>
      </c>
      <c r="AV135" s="10">
        <f t="shared" si="187"/>
        <v>0</v>
      </c>
      <c r="AW135" s="24">
        <f t="shared" si="188"/>
        <v>0</v>
      </c>
      <c r="AX135" s="8">
        <v>2</v>
      </c>
      <c r="AY135" s="11">
        <f t="shared" si="189"/>
        <v>1.0626992561105207E-4</v>
      </c>
      <c r="AZ135" s="13">
        <f t="shared" si="190"/>
        <v>0</v>
      </c>
      <c r="BA135" s="16">
        <f t="shared" si="191"/>
        <v>0</v>
      </c>
      <c r="BB135" s="8" t="s">
        <v>114</v>
      </c>
      <c r="BC135" s="3">
        <f t="shared" si="192"/>
        <v>1.0626992561105207E-4</v>
      </c>
    </row>
    <row r="136" spans="1:55" x14ac:dyDescent="0.3">
      <c r="A136" s="50" t="s">
        <v>132</v>
      </c>
      <c r="B136" s="28">
        <v>6288</v>
      </c>
      <c r="C136" s="6">
        <v>265</v>
      </c>
      <c r="D136" s="6">
        <v>2</v>
      </c>
      <c r="E136" s="45">
        <f t="shared" si="193"/>
        <v>4.2143765903307887E-2</v>
      </c>
      <c r="F136" s="45">
        <f t="shared" si="194"/>
        <v>3.1806615776081427E-4</v>
      </c>
      <c r="G136" s="45">
        <f t="shared" si="195"/>
        <v>7.5471698113207548E-3</v>
      </c>
      <c r="H136" s="65">
        <f t="shared" si="196"/>
        <v>0</v>
      </c>
      <c r="I136" s="46">
        <f t="shared" si="197"/>
        <v>0</v>
      </c>
      <c r="J136" s="8">
        <v>263</v>
      </c>
      <c r="K136" s="8">
        <v>2</v>
      </c>
      <c r="L136" s="45">
        <f t="shared" si="198"/>
        <v>4.1825699745547076E-2</v>
      </c>
      <c r="M136" s="45">
        <f t="shared" si="199"/>
        <v>3.1806615776081427E-4</v>
      </c>
      <c r="N136" s="45">
        <f t="shared" si="200"/>
        <v>7.6045627376425855E-3</v>
      </c>
      <c r="O136" s="44">
        <f t="shared" si="201"/>
        <v>0</v>
      </c>
      <c r="P136" s="46">
        <f t="shared" si="202"/>
        <v>0</v>
      </c>
      <c r="Q136" s="38" t="s">
        <v>727</v>
      </c>
      <c r="R136" s="6" t="s">
        <v>114</v>
      </c>
      <c r="S136" s="23">
        <f t="shared" si="203"/>
        <v>2.703562340966921E-2</v>
      </c>
      <c r="T136" s="35">
        <f t="shared" si="204"/>
        <v>3.1806615776081427E-4</v>
      </c>
      <c r="U136" s="35">
        <f t="shared" si="205"/>
        <v>1.1764705882352941E-2</v>
      </c>
      <c r="V136" s="5">
        <f t="shared" si="206"/>
        <v>0</v>
      </c>
      <c r="W136" s="36">
        <f t="shared" si="207"/>
        <v>0</v>
      </c>
      <c r="X136" s="6" t="s">
        <v>559</v>
      </c>
      <c r="Y136" s="6" t="s">
        <v>114</v>
      </c>
      <c r="Z136" s="35">
        <f t="shared" si="208"/>
        <v>3.1806615776081427E-4</v>
      </c>
      <c r="AA136" s="35">
        <f t="shared" si="209"/>
        <v>1.8691588785046728E-2</v>
      </c>
      <c r="AB136" s="5">
        <f t="shared" si="210"/>
        <v>0</v>
      </c>
      <c r="AC136" s="36">
        <f t="shared" si="211"/>
        <v>0</v>
      </c>
      <c r="AD136" s="38" t="s">
        <v>497</v>
      </c>
      <c r="AE136" s="6" t="s">
        <v>114</v>
      </c>
      <c r="AF136" s="35">
        <f t="shared" si="212"/>
        <v>3.1806615776081427E-4</v>
      </c>
      <c r="AG136" s="35">
        <f t="shared" si="213"/>
        <v>2.5316455696202531E-2</v>
      </c>
      <c r="AH136" s="5">
        <f t="shared" si="214"/>
        <v>0</v>
      </c>
      <c r="AI136" s="36">
        <f t="shared" si="215"/>
        <v>0</v>
      </c>
      <c r="AJ136" s="32" t="s">
        <v>289</v>
      </c>
      <c r="AK136" s="32" t="s">
        <v>234</v>
      </c>
      <c r="AL136" s="35">
        <f t="shared" si="216"/>
        <v>3.1806615776081427E-4</v>
      </c>
      <c r="AM136" s="35">
        <f t="shared" si="217"/>
        <v>3.0303030303030304E-2</v>
      </c>
      <c r="AN136" s="5">
        <f t="shared" si="218"/>
        <v>1</v>
      </c>
      <c r="AO136" s="36">
        <f t="shared" si="219"/>
        <v>1</v>
      </c>
      <c r="AP136" s="8">
        <v>1</v>
      </c>
      <c r="AQ136" s="23">
        <f t="shared" si="185"/>
        <v>1.5903307888040714E-4</v>
      </c>
      <c r="AR136" s="8">
        <f t="shared" si="220"/>
        <v>0</v>
      </c>
      <c r="AS136" s="24">
        <f t="shared" si="221"/>
        <v>0</v>
      </c>
      <c r="AT136" s="8">
        <v>1</v>
      </c>
      <c r="AU136" s="23">
        <f t="shared" si="186"/>
        <v>1.5903307888040714E-4</v>
      </c>
      <c r="AV136" s="10">
        <f t="shared" si="187"/>
        <v>0</v>
      </c>
      <c r="AW136" s="24">
        <f t="shared" si="188"/>
        <v>0</v>
      </c>
      <c r="AX136" s="8">
        <v>1</v>
      </c>
      <c r="AY136" s="11">
        <f t="shared" si="189"/>
        <v>1.5903307888040714E-4</v>
      </c>
      <c r="AZ136" s="13">
        <f t="shared" si="190"/>
        <v>0</v>
      </c>
      <c r="BA136" s="16">
        <f t="shared" si="191"/>
        <v>0</v>
      </c>
      <c r="BB136" s="8" t="s">
        <v>126</v>
      </c>
      <c r="BC136" s="3">
        <f t="shared" si="192"/>
        <v>1.5903307888040714E-4</v>
      </c>
    </row>
    <row r="137" spans="1:55" x14ac:dyDescent="0.3">
      <c r="A137" s="49" t="s">
        <v>110</v>
      </c>
      <c r="B137" s="19">
        <v>19056</v>
      </c>
      <c r="C137" s="6">
        <v>255</v>
      </c>
      <c r="D137" s="6">
        <v>6</v>
      </c>
      <c r="E137" s="45">
        <f t="shared" si="193"/>
        <v>1.33816120906801E-2</v>
      </c>
      <c r="F137" s="45">
        <f t="shared" si="194"/>
        <v>3.1486146095717883E-4</v>
      </c>
      <c r="G137" s="45">
        <f t="shared" si="195"/>
        <v>2.3529411764705882E-2</v>
      </c>
      <c r="H137" s="65">
        <f t="shared" si="196"/>
        <v>2</v>
      </c>
      <c r="I137" s="46">
        <f t="shared" si="197"/>
        <v>0.5</v>
      </c>
      <c r="J137" s="8">
        <v>193</v>
      </c>
      <c r="K137" s="8">
        <v>4</v>
      </c>
      <c r="L137" s="45">
        <f t="shared" si="198"/>
        <v>1.0128043660789253E-2</v>
      </c>
      <c r="M137" s="45">
        <f t="shared" si="199"/>
        <v>2.0990764063811922E-4</v>
      </c>
      <c r="N137" s="45">
        <f t="shared" si="200"/>
        <v>2.072538860103627E-2</v>
      </c>
      <c r="O137" s="44">
        <f t="shared" si="201"/>
        <v>1</v>
      </c>
      <c r="P137" s="46">
        <f t="shared" si="202"/>
        <v>0.33333333333333331</v>
      </c>
      <c r="Q137" s="6" t="s">
        <v>546</v>
      </c>
      <c r="R137" s="6" t="s">
        <v>107</v>
      </c>
      <c r="S137" s="23">
        <f t="shared" si="203"/>
        <v>8.7111670864819472E-3</v>
      </c>
      <c r="T137" s="35">
        <f t="shared" si="204"/>
        <v>1.5743073047858942E-4</v>
      </c>
      <c r="U137" s="35">
        <f t="shared" si="205"/>
        <v>1.8072289156626505E-2</v>
      </c>
      <c r="V137" s="5">
        <f t="shared" si="206"/>
        <v>0</v>
      </c>
      <c r="W137" s="36">
        <f t="shared" si="207"/>
        <v>0</v>
      </c>
      <c r="X137" s="6" t="s">
        <v>465</v>
      </c>
      <c r="Y137" s="6" t="s">
        <v>107</v>
      </c>
      <c r="Z137" s="35">
        <f t="shared" si="208"/>
        <v>1.5743073047858942E-4</v>
      </c>
      <c r="AA137" s="35">
        <f t="shared" si="209"/>
        <v>2.1897810218978103E-2</v>
      </c>
      <c r="AB137" s="5">
        <f t="shared" si="210"/>
        <v>0</v>
      </c>
      <c r="AC137" s="36">
        <f t="shared" si="211"/>
        <v>0</v>
      </c>
      <c r="AD137" s="6" t="s">
        <v>446</v>
      </c>
      <c r="AE137" s="6" t="s">
        <v>107</v>
      </c>
      <c r="AF137" s="35">
        <f t="shared" si="212"/>
        <v>1.5743073047858942E-4</v>
      </c>
      <c r="AG137" s="35">
        <f t="shared" si="213"/>
        <v>2.3809523809523808E-2</v>
      </c>
      <c r="AH137" s="5">
        <f t="shared" si="214"/>
        <v>0</v>
      </c>
      <c r="AI137" s="36">
        <f t="shared" si="215"/>
        <v>0</v>
      </c>
      <c r="AJ137" s="32" t="s">
        <v>304</v>
      </c>
      <c r="AK137" s="32" t="s">
        <v>210</v>
      </c>
      <c r="AL137" s="35">
        <f t="shared" si="216"/>
        <v>1.5743073047858942E-4</v>
      </c>
      <c r="AM137" s="35">
        <f t="shared" si="217"/>
        <v>2.4E-2</v>
      </c>
      <c r="AN137" s="5">
        <f t="shared" si="218"/>
        <v>0</v>
      </c>
      <c r="AO137" s="36">
        <f t="shared" si="219"/>
        <v>0</v>
      </c>
      <c r="AP137" s="8">
        <v>3</v>
      </c>
      <c r="AQ137" s="23">
        <f t="shared" si="185"/>
        <v>1.5743073047858942E-4</v>
      </c>
      <c r="AR137" s="8">
        <f t="shared" si="220"/>
        <v>0</v>
      </c>
      <c r="AS137" s="24">
        <f t="shared" si="221"/>
        <v>0</v>
      </c>
      <c r="AT137" s="8">
        <v>3</v>
      </c>
      <c r="AU137" s="23">
        <f t="shared" si="186"/>
        <v>1.5743073047858942E-4</v>
      </c>
      <c r="AV137" s="10">
        <f t="shared" si="187"/>
        <v>0</v>
      </c>
      <c r="AW137" s="24">
        <f t="shared" si="188"/>
        <v>0</v>
      </c>
      <c r="AX137" s="8">
        <v>3</v>
      </c>
      <c r="AY137" s="11">
        <f t="shared" si="189"/>
        <v>1.5743073047858942E-4</v>
      </c>
      <c r="AZ137" s="13">
        <f t="shared" si="190"/>
        <v>0</v>
      </c>
      <c r="BA137" s="16">
        <f t="shared" si="191"/>
        <v>0</v>
      </c>
      <c r="BB137" s="8" t="s">
        <v>107</v>
      </c>
      <c r="BC137" s="3">
        <f t="shared" si="192"/>
        <v>1.5743073047858942E-4</v>
      </c>
    </row>
    <row r="138" spans="1:55" x14ac:dyDescent="0.3">
      <c r="A138" s="49" t="s">
        <v>113</v>
      </c>
      <c r="B138" s="19">
        <v>6586</v>
      </c>
      <c r="C138" s="6">
        <v>69</v>
      </c>
      <c r="D138" s="6">
        <v>2</v>
      </c>
      <c r="E138" s="45">
        <f t="shared" si="193"/>
        <v>1.0476768903735195E-2</v>
      </c>
      <c r="F138" s="45">
        <f t="shared" si="194"/>
        <v>3.0367446097783179E-4</v>
      </c>
      <c r="G138" s="45">
        <f t="shared" si="195"/>
        <v>2.8985507246376812E-2</v>
      </c>
      <c r="H138" s="65">
        <f t="shared" si="196"/>
        <v>0</v>
      </c>
      <c r="I138" s="46">
        <f t="shared" si="197"/>
        <v>0</v>
      </c>
      <c r="J138" s="8">
        <v>68</v>
      </c>
      <c r="K138" s="8">
        <v>2</v>
      </c>
      <c r="L138" s="45">
        <f t="shared" si="198"/>
        <v>1.0324931673246281E-2</v>
      </c>
      <c r="M138" s="45">
        <f t="shared" si="199"/>
        <v>3.0367446097783179E-4</v>
      </c>
      <c r="N138" s="45">
        <f t="shared" si="200"/>
        <v>2.9411764705882353E-2</v>
      </c>
      <c r="O138" s="44">
        <f t="shared" si="201"/>
        <v>0</v>
      </c>
      <c r="P138" s="46">
        <f t="shared" si="202"/>
        <v>0</v>
      </c>
      <c r="Q138" s="6" t="s">
        <v>476</v>
      </c>
      <c r="R138" s="6" t="s">
        <v>114</v>
      </c>
      <c r="S138" s="23">
        <f t="shared" si="203"/>
        <v>1.0324931673246281E-2</v>
      </c>
      <c r="T138" s="35">
        <f t="shared" si="204"/>
        <v>3.0367446097783179E-4</v>
      </c>
      <c r="U138" s="35">
        <f t="shared" si="205"/>
        <v>2.9411764705882353E-2</v>
      </c>
      <c r="V138" s="5">
        <f t="shared" si="206"/>
        <v>0</v>
      </c>
      <c r="W138" s="36">
        <f t="shared" si="207"/>
        <v>0</v>
      </c>
      <c r="X138" s="6" t="s">
        <v>744</v>
      </c>
      <c r="Y138" s="6" t="s">
        <v>114</v>
      </c>
      <c r="Z138" s="35">
        <f t="shared" si="208"/>
        <v>3.0367446097783179E-4</v>
      </c>
      <c r="AA138" s="35">
        <f t="shared" si="209"/>
        <v>3.3898305084745763E-2</v>
      </c>
      <c r="AB138" s="5">
        <f t="shared" si="210"/>
        <v>0</v>
      </c>
      <c r="AC138" s="36">
        <f t="shared" si="211"/>
        <v>0</v>
      </c>
      <c r="AD138" s="6" t="s">
        <v>447</v>
      </c>
      <c r="AE138" s="6" t="s">
        <v>114</v>
      </c>
      <c r="AF138" s="35">
        <f t="shared" si="212"/>
        <v>3.0367446097783179E-4</v>
      </c>
      <c r="AG138" s="35">
        <f t="shared" si="213"/>
        <v>3.4482758620689655E-2</v>
      </c>
      <c r="AH138" s="5">
        <f t="shared" si="214"/>
        <v>0</v>
      </c>
      <c r="AI138" s="36">
        <f t="shared" si="215"/>
        <v>0</v>
      </c>
      <c r="AJ138" s="32" t="s">
        <v>235</v>
      </c>
      <c r="AK138" s="32" t="s">
        <v>234</v>
      </c>
      <c r="AL138" s="35">
        <f t="shared" si="216"/>
        <v>3.0367446097783179E-4</v>
      </c>
      <c r="AM138" s="35">
        <f t="shared" si="217"/>
        <v>3.5714285714285712E-2</v>
      </c>
      <c r="AN138" s="5">
        <f t="shared" si="218"/>
        <v>0</v>
      </c>
      <c r="AO138" s="36">
        <f t="shared" si="219"/>
        <v>0</v>
      </c>
      <c r="AP138" s="8">
        <v>2</v>
      </c>
      <c r="AQ138" s="23">
        <f t="shared" si="185"/>
        <v>3.0367446097783179E-4</v>
      </c>
      <c r="AR138" s="8">
        <f t="shared" si="220"/>
        <v>0</v>
      </c>
      <c r="AS138" s="24">
        <f t="shared" si="221"/>
        <v>0</v>
      </c>
      <c r="AT138" s="8">
        <v>2</v>
      </c>
      <c r="AU138" s="23">
        <f t="shared" si="186"/>
        <v>3.0367446097783179E-4</v>
      </c>
      <c r="AV138" s="10">
        <f t="shared" si="187"/>
        <v>0</v>
      </c>
      <c r="AW138" s="24">
        <f t="shared" si="188"/>
        <v>0</v>
      </c>
      <c r="AX138" s="8">
        <v>2</v>
      </c>
      <c r="AY138" s="11">
        <f t="shared" si="189"/>
        <v>3.0367446097783179E-4</v>
      </c>
      <c r="AZ138" s="13">
        <f t="shared" si="190"/>
        <v>0</v>
      </c>
      <c r="BA138" s="16">
        <f t="shared" si="191"/>
        <v>0</v>
      </c>
      <c r="BB138" s="8" t="s">
        <v>114</v>
      </c>
      <c r="BC138" s="3">
        <f t="shared" si="192"/>
        <v>3.0367446097783179E-4</v>
      </c>
    </row>
    <row r="139" spans="1:55" x14ac:dyDescent="0.3">
      <c r="A139" s="50" t="s">
        <v>80</v>
      </c>
      <c r="B139" s="20">
        <v>43144</v>
      </c>
      <c r="C139" s="38">
        <v>830</v>
      </c>
      <c r="D139" s="38">
        <v>13</v>
      </c>
      <c r="E139" s="45">
        <f t="shared" si="193"/>
        <v>1.9237900982755424E-2</v>
      </c>
      <c r="F139" s="45">
        <f t="shared" si="194"/>
        <v>3.0131652141665122E-4</v>
      </c>
      <c r="G139" s="45">
        <f t="shared" si="195"/>
        <v>1.566265060240964E-2</v>
      </c>
      <c r="H139" s="65">
        <f t="shared" si="196"/>
        <v>2</v>
      </c>
      <c r="I139" s="46">
        <f t="shared" si="197"/>
        <v>0.18181818181818182</v>
      </c>
      <c r="J139" s="8">
        <v>776</v>
      </c>
      <c r="K139" s="8">
        <v>11</v>
      </c>
      <c r="L139" s="45">
        <f t="shared" si="198"/>
        <v>1.7986278509178565E-2</v>
      </c>
      <c r="M139" s="45">
        <f t="shared" si="199"/>
        <v>2.5496013350639717E-4</v>
      </c>
      <c r="N139" s="45">
        <f t="shared" si="200"/>
        <v>1.4175257731958763E-2</v>
      </c>
      <c r="O139" s="44">
        <f t="shared" si="201"/>
        <v>0</v>
      </c>
      <c r="P139" s="46">
        <f t="shared" si="202"/>
        <v>0</v>
      </c>
      <c r="Q139" s="6" t="s">
        <v>814</v>
      </c>
      <c r="R139" s="6" t="s">
        <v>71</v>
      </c>
      <c r="S139" s="23">
        <f t="shared" si="203"/>
        <v>1.7314110884479882E-2</v>
      </c>
      <c r="T139" s="35">
        <f t="shared" si="204"/>
        <v>2.5496013350639717E-4</v>
      </c>
      <c r="U139" s="35">
        <f t="shared" si="205"/>
        <v>1.4725568942436412E-2</v>
      </c>
      <c r="V139" s="5">
        <f t="shared" si="206"/>
        <v>0</v>
      </c>
      <c r="W139" s="36">
        <f t="shared" si="207"/>
        <v>0</v>
      </c>
      <c r="X139" s="6" t="s">
        <v>588</v>
      </c>
      <c r="Y139" s="6" t="s">
        <v>71</v>
      </c>
      <c r="Z139" s="35">
        <f t="shared" si="208"/>
        <v>2.5496013350639717E-4</v>
      </c>
      <c r="AA139" s="35">
        <f t="shared" si="209"/>
        <v>1.6200294550810016E-2</v>
      </c>
      <c r="AB139" s="5">
        <f t="shared" si="210"/>
        <v>1</v>
      </c>
      <c r="AC139" s="36">
        <f t="shared" si="211"/>
        <v>0.1</v>
      </c>
      <c r="AD139" s="6" t="s">
        <v>503</v>
      </c>
      <c r="AE139" s="6" t="s">
        <v>5</v>
      </c>
      <c r="AF139" s="35">
        <f t="shared" si="212"/>
        <v>2.3178193955127017E-4</v>
      </c>
      <c r="AG139" s="35">
        <f t="shared" si="213"/>
        <v>1.5974440894568689E-2</v>
      </c>
      <c r="AH139" s="5">
        <f t="shared" si="214"/>
        <v>0</v>
      </c>
      <c r="AI139" s="36">
        <f t="shared" si="215"/>
        <v>0</v>
      </c>
      <c r="AJ139" s="32" t="s">
        <v>296</v>
      </c>
      <c r="AK139" s="32" t="s">
        <v>276</v>
      </c>
      <c r="AL139" s="35">
        <f t="shared" si="216"/>
        <v>2.3178193955127017E-4</v>
      </c>
      <c r="AM139" s="35">
        <f t="shared" si="217"/>
        <v>1.6694490818030049E-2</v>
      </c>
      <c r="AN139" s="5">
        <f t="shared" si="218"/>
        <v>1</v>
      </c>
      <c r="AO139" s="36">
        <f t="shared" si="219"/>
        <v>0.1111111111111111</v>
      </c>
      <c r="AP139" s="5">
        <v>9</v>
      </c>
      <c r="AQ139" s="23">
        <f t="shared" si="185"/>
        <v>2.0860374559614314E-4</v>
      </c>
      <c r="AR139" s="8">
        <f t="shared" si="220"/>
        <v>1</v>
      </c>
      <c r="AS139" s="24">
        <f t="shared" si="221"/>
        <v>0.125</v>
      </c>
      <c r="AT139" s="5">
        <v>8</v>
      </c>
      <c r="AU139" s="23">
        <f t="shared" si="186"/>
        <v>1.8542555164101615E-4</v>
      </c>
      <c r="AV139" s="10">
        <f t="shared" si="187"/>
        <v>0</v>
      </c>
      <c r="AW139" s="24">
        <f t="shared" si="188"/>
        <v>0</v>
      </c>
      <c r="AX139" s="5">
        <v>8</v>
      </c>
      <c r="AY139" s="11">
        <f t="shared" si="189"/>
        <v>1.8542555164101615E-4</v>
      </c>
      <c r="AZ139" s="13">
        <f t="shared" si="190"/>
        <v>0</v>
      </c>
      <c r="BA139" s="16">
        <f t="shared" si="191"/>
        <v>0</v>
      </c>
      <c r="BB139" s="5" t="s">
        <v>81</v>
      </c>
      <c r="BC139" s="3">
        <f t="shared" si="192"/>
        <v>1.8542555164101615E-4</v>
      </c>
    </row>
    <row r="140" spans="1:55" x14ac:dyDescent="0.3">
      <c r="A140" s="55" t="s">
        <v>182</v>
      </c>
      <c r="B140" s="28">
        <v>9974</v>
      </c>
      <c r="C140" s="6">
        <v>161</v>
      </c>
      <c r="D140" s="6">
        <v>3</v>
      </c>
      <c r="E140" s="45">
        <f t="shared" si="193"/>
        <v>1.614196911971125E-2</v>
      </c>
      <c r="F140" s="45">
        <f t="shared" si="194"/>
        <v>3.00782033286545E-4</v>
      </c>
      <c r="G140" s="45">
        <f t="shared" si="195"/>
        <v>1.8633540372670808E-2</v>
      </c>
      <c r="H140" s="65">
        <f t="shared" si="196"/>
        <v>0</v>
      </c>
      <c r="I140" s="46">
        <f t="shared" si="197"/>
        <v>0</v>
      </c>
      <c r="J140" s="8">
        <v>155</v>
      </c>
      <c r="K140" s="8">
        <v>3</v>
      </c>
      <c r="L140" s="45">
        <f t="shared" si="198"/>
        <v>1.5540405053138159E-2</v>
      </c>
      <c r="M140" s="45">
        <f t="shared" si="199"/>
        <v>3.00782033286545E-4</v>
      </c>
      <c r="N140" s="45">
        <f t="shared" si="200"/>
        <v>1.935483870967742E-2</v>
      </c>
      <c r="O140" s="44">
        <f t="shared" si="201"/>
        <v>0</v>
      </c>
      <c r="P140" s="46">
        <f t="shared" si="202"/>
        <v>0</v>
      </c>
      <c r="Q140" s="38" t="s">
        <v>463</v>
      </c>
      <c r="R140" s="38" t="s">
        <v>107</v>
      </c>
      <c r="S140" s="23">
        <f t="shared" si="203"/>
        <v>1.503910166432725E-2</v>
      </c>
      <c r="T140" s="35">
        <f t="shared" si="204"/>
        <v>3.00782033286545E-4</v>
      </c>
      <c r="U140" s="35">
        <f t="shared" si="205"/>
        <v>0.02</v>
      </c>
      <c r="V140" s="5">
        <f t="shared" si="206"/>
        <v>1</v>
      </c>
      <c r="W140" s="36">
        <f t="shared" si="207"/>
        <v>0.5</v>
      </c>
      <c r="X140" s="6" t="s">
        <v>446</v>
      </c>
      <c r="Y140" s="6" t="s">
        <v>114</v>
      </c>
      <c r="Z140" s="35">
        <f t="shared" si="208"/>
        <v>2.0052135552436334E-4</v>
      </c>
      <c r="AA140" s="35">
        <f t="shared" si="209"/>
        <v>1.5873015873015872E-2</v>
      </c>
      <c r="AB140" s="5">
        <f t="shared" si="210"/>
        <v>0</v>
      </c>
      <c r="AC140" s="36">
        <f t="shared" si="211"/>
        <v>0</v>
      </c>
      <c r="AD140" s="38" t="s">
        <v>446</v>
      </c>
      <c r="AE140" s="38" t="s">
        <v>114</v>
      </c>
      <c r="AF140" s="35">
        <f t="shared" si="212"/>
        <v>2.0052135552436334E-4</v>
      </c>
      <c r="AG140" s="35">
        <f t="shared" si="213"/>
        <v>1.5873015873015872E-2</v>
      </c>
      <c r="AH140" s="5">
        <f t="shared" si="214"/>
        <v>0</v>
      </c>
      <c r="AI140" s="36">
        <f t="shared" si="215"/>
        <v>0</v>
      </c>
      <c r="AJ140" s="34" t="s">
        <v>233</v>
      </c>
      <c r="AK140" s="33" t="s">
        <v>234</v>
      </c>
      <c r="AL140" s="35">
        <f t="shared" si="216"/>
        <v>2.0052135552436334E-4</v>
      </c>
      <c r="AM140" s="35">
        <f t="shared" si="217"/>
        <v>1.6260162601626018E-2</v>
      </c>
      <c r="AN140" s="5">
        <f t="shared" si="218"/>
        <v>0</v>
      </c>
      <c r="AO140" s="36">
        <f t="shared" si="219"/>
        <v>0</v>
      </c>
      <c r="AP140" s="8">
        <v>2</v>
      </c>
      <c r="AQ140" s="23">
        <f t="shared" si="185"/>
        <v>2.0052135552436334E-4</v>
      </c>
      <c r="AR140" s="8">
        <f t="shared" si="220"/>
        <v>1</v>
      </c>
      <c r="AS140" s="24">
        <f t="shared" si="221"/>
        <v>1</v>
      </c>
      <c r="AT140" s="8">
        <v>1</v>
      </c>
      <c r="AU140" s="23">
        <f t="shared" si="186"/>
        <v>1.0026067776218167E-4</v>
      </c>
      <c r="AV140" s="10">
        <f t="shared" si="187"/>
        <v>1</v>
      </c>
      <c r="AW140" s="24" t="e">
        <f t="shared" si="188"/>
        <v>#DIV/0!</v>
      </c>
      <c r="AX140" s="6">
        <v>0</v>
      </c>
      <c r="AY140" s="11">
        <f t="shared" si="189"/>
        <v>0</v>
      </c>
      <c r="AZ140" s="13">
        <f t="shared" si="190"/>
        <v>0</v>
      </c>
      <c r="BA140" s="16" t="e">
        <f t="shared" si="191"/>
        <v>#DIV/0!</v>
      </c>
      <c r="BB140" s="6">
        <v>0</v>
      </c>
      <c r="BC140" s="3">
        <f t="shared" si="192"/>
        <v>0</v>
      </c>
    </row>
    <row r="141" spans="1:55" x14ac:dyDescent="0.3">
      <c r="A141" s="50" t="s">
        <v>166</v>
      </c>
      <c r="B141" s="42">
        <v>10532</v>
      </c>
      <c r="C141" s="38">
        <v>270</v>
      </c>
      <c r="D141" s="38">
        <v>3</v>
      </c>
      <c r="E141" s="45">
        <f t="shared" si="193"/>
        <v>2.5636156475503227E-2</v>
      </c>
      <c r="F141" s="45">
        <f t="shared" si="194"/>
        <v>2.8484618306114697E-4</v>
      </c>
      <c r="G141" s="45">
        <f t="shared" si="195"/>
        <v>1.1111111111111112E-2</v>
      </c>
      <c r="H141" s="65">
        <f t="shared" si="196"/>
        <v>0</v>
      </c>
      <c r="I141" s="46">
        <f t="shared" si="197"/>
        <v>0</v>
      </c>
      <c r="J141" s="8">
        <v>247</v>
      </c>
      <c r="K141" s="8">
        <v>3</v>
      </c>
      <c r="L141" s="45">
        <f t="shared" si="198"/>
        <v>2.3452335738701102E-2</v>
      </c>
      <c r="M141" s="45">
        <f t="shared" si="199"/>
        <v>2.8484618306114697E-4</v>
      </c>
      <c r="N141" s="45">
        <f t="shared" si="200"/>
        <v>1.2145748987854251E-2</v>
      </c>
      <c r="O141" s="44">
        <f t="shared" si="201"/>
        <v>0</v>
      </c>
      <c r="P141" s="46">
        <f t="shared" si="202"/>
        <v>0</v>
      </c>
      <c r="Q141" s="39" t="s">
        <v>719</v>
      </c>
      <c r="R141" s="39" t="s">
        <v>107</v>
      </c>
      <c r="S141" s="23">
        <f t="shared" si="203"/>
        <v>2.2407899734143564E-2</v>
      </c>
      <c r="T141" s="35">
        <f t="shared" si="204"/>
        <v>2.8484618306114697E-4</v>
      </c>
      <c r="U141" s="35">
        <f t="shared" si="205"/>
        <v>1.2711864406779662E-2</v>
      </c>
      <c r="V141" s="5">
        <f t="shared" si="206"/>
        <v>0</v>
      </c>
      <c r="W141" s="36">
        <f t="shared" si="207"/>
        <v>0</v>
      </c>
      <c r="X141" s="6" t="s">
        <v>649</v>
      </c>
      <c r="Y141" s="6" t="s">
        <v>107</v>
      </c>
      <c r="Z141" s="35">
        <f t="shared" si="208"/>
        <v>2.8484618306114697E-4</v>
      </c>
      <c r="AA141" s="35">
        <f t="shared" si="209"/>
        <v>1.3574660633484163E-2</v>
      </c>
      <c r="AB141" s="5">
        <f t="shared" si="210"/>
        <v>0</v>
      </c>
      <c r="AC141" s="36">
        <f t="shared" si="211"/>
        <v>0</v>
      </c>
      <c r="AD141" s="6" t="s">
        <v>460</v>
      </c>
      <c r="AE141" s="6" t="s">
        <v>107</v>
      </c>
      <c r="AF141" s="35">
        <f t="shared" si="212"/>
        <v>2.8484618306114697E-4</v>
      </c>
      <c r="AG141" s="35">
        <f t="shared" si="213"/>
        <v>1.5228426395939087E-2</v>
      </c>
      <c r="AH141" s="5">
        <f t="shared" si="214"/>
        <v>0</v>
      </c>
      <c r="AI141" s="36">
        <f t="shared" si="215"/>
        <v>0</v>
      </c>
      <c r="AJ141" s="34" t="s">
        <v>250</v>
      </c>
      <c r="AK141" s="34" t="s">
        <v>210</v>
      </c>
      <c r="AL141" s="35">
        <f t="shared" si="216"/>
        <v>2.8484618306114697E-4</v>
      </c>
      <c r="AM141" s="35">
        <f t="shared" si="217"/>
        <v>1.7142857142857144E-2</v>
      </c>
      <c r="AN141" s="5">
        <f t="shared" si="218"/>
        <v>1</v>
      </c>
      <c r="AO141" s="36">
        <f t="shared" si="219"/>
        <v>0.5</v>
      </c>
      <c r="AP141" s="5">
        <v>2</v>
      </c>
      <c r="AQ141" s="23">
        <f t="shared" si="185"/>
        <v>1.8989745537409798E-4</v>
      </c>
      <c r="AR141" s="8">
        <f t="shared" si="220"/>
        <v>0</v>
      </c>
      <c r="AS141" s="24">
        <f t="shared" si="221"/>
        <v>0</v>
      </c>
      <c r="AT141" s="5">
        <v>2</v>
      </c>
      <c r="AU141" s="23">
        <f t="shared" si="186"/>
        <v>1.8989745537409798E-4</v>
      </c>
      <c r="AV141" s="10">
        <f t="shared" si="187"/>
        <v>0</v>
      </c>
      <c r="AW141" s="24">
        <f t="shared" si="188"/>
        <v>0</v>
      </c>
      <c r="AX141" s="5">
        <v>2</v>
      </c>
      <c r="AY141" s="11">
        <f t="shared" si="189"/>
        <v>1.8989745537409798E-4</v>
      </c>
      <c r="AZ141" s="13">
        <f t="shared" si="190"/>
        <v>0</v>
      </c>
      <c r="BA141" s="16">
        <f t="shared" si="191"/>
        <v>0</v>
      </c>
      <c r="BB141" s="5" t="s">
        <v>114</v>
      </c>
      <c r="BC141" s="3">
        <f t="shared" si="192"/>
        <v>1.8989745537409798E-4</v>
      </c>
    </row>
    <row r="142" spans="1:55" x14ac:dyDescent="0.3">
      <c r="A142" s="50" t="s">
        <v>172</v>
      </c>
      <c r="B142" s="42">
        <v>10577</v>
      </c>
      <c r="C142" s="38">
        <v>160</v>
      </c>
      <c r="D142" s="38">
        <v>3</v>
      </c>
      <c r="E142" s="45">
        <f t="shared" si="193"/>
        <v>1.5127162711543915E-2</v>
      </c>
      <c r="F142" s="45">
        <f t="shared" si="194"/>
        <v>2.8363430084144843E-4</v>
      </c>
      <c r="G142" s="45">
        <f t="shared" si="195"/>
        <v>1.8749999999999999E-2</v>
      </c>
      <c r="H142" s="65">
        <f t="shared" si="196"/>
        <v>0</v>
      </c>
      <c r="I142" s="46">
        <f t="shared" si="197"/>
        <v>0</v>
      </c>
      <c r="J142" s="8">
        <v>154</v>
      </c>
      <c r="K142" s="8">
        <v>3</v>
      </c>
      <c r="L142" s="45">
        <f t="shared" si="198"/>
        <v>1.455989410986102E-2</v>
      </c>
      <c r="M142" s="45">
        <f t="shared" si="199"/>
        <v>2.8363430084144843E-4</v>
      </c>
      <c r="N142" s="45">
        <f t="shared" si="200"/>
        <v>1.948051948051948E-2</v>
      </c>
      <c r="O142" s="44">
        <f t="shared" si="201"/>
        <v>0</v>
      </c>
      <c r="P142" s="46">
        <f t="shared" si="202"/>
        <v>0</v>
      </c>
      <c r="Q142" s="6" t="s">
        <v>827</v>
      </c>
      <c r="R142" s="6" t="s">
        <v>107</v>
      </c>
      <c r="S142" s="23">
        <f t="shared" si="203"/>
        <v>1.3992625508178123E-2</v>
      </c>
      <c r="T142" s="35">
        <f t="shared" si="204"/>
        <v>2.8363430084144843E-4</v>
      </c>
      <c r="U142" s="35">
        <f t="shared" si="205"/>
        <v>2.0270270270270271E-2</v>
      </c>
      <c r="V142" s="5">
        <f t="shared" si="206"/>
        <v>0</v>
      </c>
      <c r="W142" s="36">
        <f t="shared" si="207"/>
        <v>0</v>
      </c>
      <c r="X142" s="6" t="s">
        <v>446</v>
      </c>
      <c r="Y142" s="6" t="s">
        <v>107</v>
      </c>
      <c r="Z142" s="35">
        <f t="shared" si="208"/>
        <v>2.8363430084144843E-4</v>
      </c>
      <c r="AA142" s="35">
        <f t="shared" si="209"/>
        <v>2.3809523809523808E-2</v>
      </c>
      <c r="AB142" s="5">
        <f t="shared" si="210"/>
        <v>1</v>
      </c>
      <c r="AC142" s="36">
        <f t="shared" si="211"/>
        <v>0.5</v>
      </c>
      <c r="AD142" s="6" t="s">
        <v>524</v>
      </c>
      <c r="AE142" s="6" t="s">
        <v>114</v>
      </c>
      <c r="AF142" s="35">
        <f t="shared" si="212"/>
        <v>1.8908953389429895E-4</v>
      </c>
      <c r="AG142" s="35">
        <f t="shared" si="213"/>
        <v>1.6528925619834711E-2</v>
      </c>
      <c r="AH142" s="5">
        <f t="shared" si="214"/>
        <v>0</v>
      </c>
      <c r="AI142" s="36">
        <f t="shared" si="215"/>
        <v>0</v>
      </c>
      <c r="AJ142" s="32" t="s">
        <v>317</v>
      </c>
      <c r="AK142" s="32" t="s">
        <v>234</v>
      </c>
      <c r="AL142" s="35">
        <f t="shared" si="216"/>
        <v>1.8908953389429895E-4</v>
      </c>
      <c r="AM142" s="35">
        <f t="shared" si="217"/>
        <v>1.7094017094017096E-2</v>
      </c>
      <c r="AN142" s="5">
        <f t="shared" si="218"/>
        <v>0</v>
      </c>
      <c r="AO142" s="36">
        <f t="shared" si="219"/>
        <v>0</v>
      </c>
      <c r="AP142" s="5">
        <v>2</v>
      </c>
      <c r="AQ142" s="23">
        <f t="shared" si="185"/>
        <v>1.8908953389429895E-4</v>
      </c>
      <c r="AR142" s="8">
        <f t="shared" si="220"/>
        <v>0</v>
      </c>
      <c r="AS142" s="24">
        <f t="shared" si="221"/>
        <v>0</v>
      </c>
      <c r="AT142" s="5">
        <v>2</v>
      </c>
      <c r="AU142" s="23">
        <f t="shared" si="186"/>
        <v>1.8908953389429895E-4</v>
      </c>
      <c r="AV142" s="10">
        <f t="shared" si="187"/>
        <v>0</v>
      </c>
      <c r="AW142" s="24">
        <f t="shared" si="188"/>
        <v>0</v>
      </c>
      <c r="AX142" s="5">
        <v>2</v>
      </c>
      <c r="AY142" s="11">
        <f t="shared" si="189"/>
        <v>1.8908953389429895E-4</v>
      </c>
      <c r="AZ142" s="13">
        <f t="shared" si="190"/>
        <v>1</v>
      </c>
      <c r="BA142" s="16">
        <f t="shared" si="191"/>
        <v>1</v>
      </c>
      <c r="BB142" s="5" t="s">
        <v>126</v>
      </c>
      <c r="BC142" s="3">
        <f t="shared" si="192"/>
        <v>9.4544766947149474E-5</v>
      </c>
    </row>
    <row r="143" spans="1:55" x14ac:dyDescent="0.3">
      <c r="A143" s="50" t="s">
        <v>94</v>
      </c>
      <c r="B143" s="42">
        <v>42870</v>
      </c>
      <c r="C143" s="64">
        <v>1615</v>
      </c>
      <c r="D143" s="38">
        <v>12</v>
      </c>
      <c r="E143" s="45">
        <f t="shared" si="193"/>
        <v>3.7672031723816189E-2</v>
      </c>
      <c r="F143" s="45">
        <f t="shared" si="194"/>
        <v>2.7991602519244227E-4</v>
      </c>
      <c r="G143" s="45">
        <f t="shared" si="195"/>
        <v>7.4303405572755414E-3</v>
      </c>
      <c r="H143" s="65">
        <f t="shared" si="196"/>
        <v>0</v>
      </c>
      <c r="I143" s="46">
        <f t="shared" si="197"/>
        <v>0</v>
      </c>
      <c r="J143" s="27">
        <v>1137</v>
      </c>
      <c r="K143" s="8">
        <v>12</v>
      </c>
      <c r="L143" s="45">
        <f t="shared" si="198"/>
        <v>2.6522043386983905E-2</v>
      </c>
      <c r="M143" s="45">
        <f t="shared" si="199"/>
        <v>2.7991602519244227E-4</v>
      </c>
      <c r="N143" s="45">
        <f t="shared" si="200"/>
        <v>1.0554089709762533E-2</v>
      </c>
      <c r="O143" s="44">
        <f t="shared" si="201"/>
        <v>1</v>
      </c>
      <c r="P143" s="46">
        <f t="shared" si="202"/>
        <v>9.0909090909090912E-2</v>
      </c>
      <c r="Q143" s="38" t="s">
        <v>874</v>
      </c>
      <c r="R143" s="38" t="s">
        <v>71</v>
      </c>
      <c r="S143" s="23">
        <f t="shared" si="203"/>
        <v>1.7564730580825753E-2</v>
      </c>
      <c r="T143" s="35">
        <f t="shared" si="204"/>
        <v>2.5658968975973874E-4</v>
      </c>
      <c r="U143" s="35">
        <f t="shared" si="205"/>
        <v>1.4608233731739707E-2</v>
      </c>
      <c r="V143" s="5">
        <f t="shared" si="206"/>
        <v>1</v>
      </c>
      <c r="W143" s="36">
        <f t="shared" si="207"/>
        <v>0.1</v>
      </c>
      <c r="X143" s="6" t="s">
        <v>747</v>
      </c>
      <c r="Y143" s="6" t="s">
        <v>5</v>
      </c>
      <c r="Z143" s="35">
        <f t="shared" si="208"/>
        <v>2.3326335432703523E-4</v>
      </c>
      <c r="AA143" s="35">
        <f t="shared" si="209"/>
        <v>1.3850415512465374E-2</v>
      </c>
      <c r="AB143" s="5">
        <f t="shared" si="210"/>
        <v>0</v>
      </c>
      <c r="AC143" s="36">
        <f t="shared" si="211"/>
        <v>0</v>
      </c>
      <c r="AD143" s="38" t="s">
        <v>588</v>
      </c>
      <c r="AE143" s="38" t="s">
        <v>5</v>
      </c>
      <c r="AF143" s="35">
        <f t="shared" si="212"/>
        <v>2.3326335432703523E-4</v>
      </c>
      <c r="AG143" s="35">
        <f t="shared" si="213"/>
        <v>1.4727540500736377E-2</v>
      </c>
      <c r="AH143" s="5">
        <f t="shared" si="214"/>
        <v>0</v>
      </c>
      <c r="AI143" s="36">
        <f t="shared" si="215"/>
        <v>0</v>
      </c>
      <c r="AJ143" s="32" t="s">
        <v>386</v>
      </c>
      <c r="AK143" s="32" t="s">
        <v>276</v>
      </c>
      <c r="AL143" s="35">
        <f t="shared" si="216"/>
        <v>2.3326335432703523E-4</v>
      </c>
      <c r="AM143" s="35">
        <f t="shared" si="217"/>
        <v>1.5037593984962405E-2</v>
      </c>
      <c r="AN143" s="5">
        <f t="shared" si="218"/>
        <v>3</v>
      </c>
      <c r="AO143" s="36">
        <f t="shared" si="219"/>
        <v>0.42857142857142855</v>
      </c>
      <c r="AP143" s="5">
        <v>7</v>
      </c>
      <c r="AQ143" s="23">
        <f t="shared" si="185"/>
        <v>1.6328434802892467E-4</v>
      </c>
      <c r="AR143" s="8">
        <f t="shared" si="220"/>
        <v>0</v>
      </c>
      <c r="AS143" s="24">
        <f t="shared" si="221"/>
        <v>0</v>
      </c>
      <c r="AT143" s="5">
        <v>7</v>
      </c>
      <c r="AU143" s="23">
        <f t="shared" si="186"/>
        <v>1.6328434802892467E-4</v>
      </c>
      <c r="AV143" s="10">
        <f t="shared" si="187"/>
        <v>0</v>
      </c>
      <c r="AW143" s="24">
        <f t="shared" si="188"/>
        <v>0</v>
      </c>
      <c r="AX143" s="5">
        <v>7</v>
      </c>
      <c r="AY143" s="11">
        <f t="shared" si="189"/>
        <v>1.6328434802892467E-4</v>
      </c>
      <c r="AZ143" s="13">
        <f t="shared" si="190"/>
        <v>1</v>
      </c>
      <c r="BA143" s="16">
        <f t="shared" si="191"/>
        <v>0.16666666666666666</v>
      </c>
      <c r="BB143" s="5" t="s">
        <v>89</v>
      </c>
      <c r="BC143" s="3">
        <f t="shared" si="192"/>
        <v>1.3995801259622114E-4</v>
      </c>
    </row>
    <row r="144" spans="1:55" x14ac:dyDescent="0.3">
      <c r="A144" s="50" t="s">
        <v>123</v>
      </c>
      <c r="B144" s="42">
        <v>7236</v>
      </c>
      <c r="C144" s="38">
        <v>183</v>
      </c>
      <c r="D144" s="38">
        <v>2</v>
      </c>
      <c r="E144" s="45">
        <f t="shared" si="193"/>
        <v>2.5290215588723051E-2</v>
      </c>
      <c r="F144" s="45">
        <f t="shared" si="194"/>
        <v>2.7639579878385847E-4</v>
      </c>
      <c r="G144" s="45">
        <f t="shared" si="195"/>
        <v>1.092896174863388E-2</v>
      </c>
      <c r="H144" s="65">
        <f t="shared" si="196"/>
        <v>0</v>
      </c>
      <c r="I144" s="46">
        <f t="shared" si="197"/>
        <v>0</v>
      </c>
      <c r="J144" s="8">
        <v>183</v>
      </c>
      <c r="K144" s="8">
        <v>2</v>
      </c>
      <c r="L144" s="45">
        <f t="shared" si="198"/>
        <v>2.5290215588723051E-2</v>
      </c>
      <c r="M144" s="45">
        <f t="shared" si="199"/>
        <v>2.7639579878385847E-4</v>
      </c>
      <c r="N144" s="45">
        <f t="shared" si="200"/>
        <v>1.092896174863388E-2</v>
      </c>
      <c r="O144" s="44">
        <f t="shared" si="201"/>
        <v>0</v>
      </c>
      <c r="P144" s="46">
        <f t="shared" si="202"/>
        <v>0</v>
      </c>
      <c r="Q144" s="6" t="s">
        <v>845</v>
      </c>
      <c r="R144" s="6" t="s">
        <v>114</v>
      </c>
      <c r="S144" s="23">
        <f t="shared" si="203"/>
        <v>2.4599226091763404E-2</v>
      </c>
      <c r="T144" s="35">
        <f t="shared" si="204"/>
        <v>2.7639579878385847E-4</v>
      </c>
      <c r="U144" s="35">
        <f t="shared" si="205"/>
        <v>1.1235955056179775E-2</v>
      </c>
      <c r="V144" s="5">
        <f t="shared" si="206"/>
        <v>0</v>
      </c>
      <c r="W144" s="36">
        <f t="shared" si="207"/>
        <v>0</v>
      </c>
      <c r="X144" s="6" t="s">
        <v>625</v>
      </c>
      <c r="Y144" s="6" t="s">
        <v>114</v>
      </c>
      <c r="Z144" s="35">
        <f t="shared" si="208"/>
        <v>2.7639579878385847E-4</v>
      </c>
      <c r="AA144" s="35">
        <f t="shared" si="209"/>
        <v>1.1627906976744186E-2</v>
      </c>
      <c r="AB144" s="5">
        <f t="shared" si="210"/>
        <v>0</v>
      </c>
      <c r="AC144" s="36">
        <f t="shared" si="211"/>
        <v>0</v>
      </c>
      <c r="AD144" s="6" t="s">
        <v>605</v>
      </c>
      <c r="AE144" s="6" t="s">
        <v>114</v>
      </c>
      <c r="AF144" s="35">
        <f t="shared" si="212"/>
        <v>2.7639579878385847E-4</v>
      </c>
      <c r="AG144" s="35">
        <f t="shared" si="213"/>
        <v>1.1695906432748537E-2</v>
      </c>
      <c r="AH144" s="5">
        <f t="shared" si="214"/>
        <v>0</v>
      </c>
      <c r="AI144" s="36">
        <f t="shared" si="215"/>
        <v>0</v>
      </c>
      <c r="AJ144" s="32" t="s">
        <v>402</v>
      </c>
      <c r="AK144" s="32" t="s">
        <v>234</v>
      </c>
      <c r="AL144" s="35">
        <f t="shared" si="216"/>
        <v>2.7639579878385847E-4</v>
      </c>
      <c r="AM144" s="35">
        <f t="shared" si="217"/>
        <v>1.1904761904761904E-2</v>
      </c>
      <c r="AN144" s="5">
        <f t="shared" si="218"/>
        <v>0</v>
      </c>
      <c r="AO144" s="36">
        <f t="shared" si="219"/>
        <v>0</v>
      </c>
      <c r="AP144" s="5">
        <v>2</v>
      </c>
      <c r="AQ144" s="23">
        <f t="shared" si="185"/>
        <v>2.7639579878385847E-4</v>
      </c>
      <c r="AR144" s="8">
        <f t="shared" si="220"/>
        <v>0</v>
      </c>
      <c r="AS144" s="24">
        <f t="shared" si="221"/>
        <v>0</v>
      </c>
      <c r="AT144" s="5">
        <v>2</v>
      </c>
      <c r="AU144" s="23">
        <f t="shared" si="186"/>
        <v>2.7639579878385847E-4</v>
      </c>
      <c r="AV144" s="10">
        <f t="shared" si="187"/>
        <v>0</v>
      </c>
      <c r="AW144" s="24">
        <f t="shared" si="188"/>
        <v>0</v>
      </c>
      <c r="AX144" s="5">
        <v>2</v>
      </c>
      <c r="AY144" s="11">
        <f t="shared" si="189"/>
        <v>2.7639579878385847E-4</v>
      </c>
      <c r="AZ144" s="13">
        <f t="shared" si="190"/>
        <v>0</v>
      </c>
      <c r="BA144" s="16">
        <f t="shared" si="191"/>
        <v>0</v>
      </c>
      <c r="BB144" s="5" t="s">
        <v>114</v>
      </c>
      <c r="BC144" s="3">
        <f t="shared" si="192"/>
        <v>2.7639579878385847E-4</v>
      </c>
    </row>
    <row r="145" spans="1:55" x14ac:dyDescent="0.3">
      <c r="A145" s="50" t="s">
        <v>93</v>
      </c>
      <c r="B145" s="42">
        <v>40622</v>
      </c>
      <c r="C145" s="38">
        <v>690</v>
      </c>
      <c r="D145" s="38">
        <v>11</v>
      </c>
      <c r="E145" s="45">
        <f t="shared" si="193"/>
        <v>1.6985869725764362E-2</v>
      </c>
      <c r="F145" s="45">
        <f t="shared" si="194"/>
        <v>2.7078922751218554E-4</v>
      </c>
      <c r="G145" s="45">
        <f t="shared" si="195"/>
        <v>1.5942028985507246E-2</v>
      </c>
      <c r="H145" s="65">
        <f t="shared" si="196"/>
        <v>0</v>
      </c>
      <c r="I145" s="46">
        <f t="shared" si="197"/>
        <v>0</v>
      </c>
      <c r="J145" s="8">
        <v>680</v>
      </c>
      <c r="K145" s="8">
        <v>11</v>
      </c>
      <c r="L145" s="45">
        <f t="shared" si="198"/>
        <v>1.6739697700753287E-2</v>
      </c>
      <c r="M145" s="45">
        <f t="shared" si="199"/>
        <v>2.7078922751218554E-4</v>
      </c>
      <c r="N145" s="45">
        <f t="shared" si="200"/>
        <v>1.6176470588235296E-2</v>
      </c>
      <c r="O145" s="44">
        <f t="shared" si="201"/>
        <v>0</v>
      </c>
      <c r="P145" s="46">
        <f t="shared" si="202"/>
        <v>0</v>
      </c>
      <c r="Q145" s="38" t="s">
        <v>860</v>
      </c>
      <c r="R145" s="38" t="s">
        <v>71</v>
      </c>
      <c r="S145" s="23">
        <f t="shared" si="203"/>
        <v>1.6173502043227806E-2</v>
      </c>
      <c r="T145" s="35">
        <f t="shared" si="204"/>
        <v>2.7078922751218554E-4</v>
      </c>
      <c r="U145" s="35">
        <f t="shared" si="205"/>
        <v>1.6742770167427701E-2</v>
      </c>
      <c r="V145" s="5">
        <f t="shared" si="206"/>
        <v>1</v>
      </c>
      <c r="W145" s="36">
        <f t="shared" si="207"/>
        <v>0.1</v>
      </c>
      <c r="X145" s="6" t="s">
        <v>478</v>
      </c>
      <c r="Y145" s="6" t="s">
        <v>5</v>
      </c>
      <c r="Z145" s="35">
        <f t="shared" si="208"/>
        <v>2.4617202501107775E-4</v>
      </c>
      <c r="AA145" s="35">
        <f t="shared" si="209"/>
        <v>1.6260162601626018E-2</v>
      </c>
      <c r="AB145" s="5">
        <f t="shared" si="210"/>
        <v>0</v>
      </c>
      <c r="AC145" s="36">
        <f t="shared" si="211"/>
        <v>0</v>
      </c>
      <c r="AD145" s="38" t="s">
        <v>569</v>
      </c>
      <c r="AE145" s="38" t="s">
        <v>5</v>
      </c>
      <c r="AF145" s="35">
        <f t="shared" si="212"/>
        <v>2.4617202501107775E-4</v>
      </c>
      <c r="AG145" s="35">
        <f t="shared" si="213"/>
        <v>1.6949152542372881E-2</v>
      </c>
      <c r="AH145" s="5">
        <f t="shared" si="214"/>
        <v>0</v>
      </c>
      <c r="AI145" s="36">
        <f t="shared" si="215"/>
        <v>0</v>
      </c>
      <c r="AJ145" s="34" t="s">
        <v>367</v>
      </c>
      <c r="AK145" s="33" t="s">
        <v>276</v>
      </c>
      <c r="AL145" s="35">
        <f t="shared" si="216"/>
        <v>2.4617202501107775E-4</v>
      </c>
      <c r="AM145" s="35">
        <f t="shared" si="217"/>
        <v>1.7331022530329289E-2</v>
      </c>
      <c r="AN145" s="5">
        <f t="shared" si="218"/>
        <v>3</v>
      </c>
      <c r="AO145" s="36">
        <f t="shared" si="219"/>
        <v>0.42857142857142855</v>
      </c>
      <c r="AP145" s="5">
        <v>7</v>
      </c>
      <c r="AQ145" s="23">
        <f t="shared" si="185"/>
        <v>1.7232041750775442E-4</v>
      </c>
      <c r="AR145" s="8">
        <f t="shared" si="220"/>
        <v>0</v>
      </c>
      <c r="AS145" s="24">
        <f t="shared" si="221"/>
        <v>0</v>
      </c>
      <c r="AT145" s="5">
        <v>7</v>
      </c>
      <c r="AU145" s="23">
        <f t="shared" si="186"/>
        <v>1.7232041750775442E-4</v>
      </c>
      <c r="AV145" s="10">
        <f t="shared" si="187"/>
        <v>0</v>
      </c>
      <c r="AW145" s="24">
        <f t="shared" si="188"/>
        <v>0</v>
      </c>
      <c r="AX145" s="5">
        <v>7</v>
      </c>
      <c r="AY145" s="11">
        <f t="shared" si="189"/>
        <v>1.7232041750775442E-4</v>
      </c>
      <c r="AZ145" s="13">
        <f t="shared" si="190"/>
        <v>1</v>
      </c>
      <c r="BA145" s="16">
        <f t="shared" si="191"/>
        <v>0.16666666666666666</v>
      </c>
      <c r="BB145" s="5" t="s">
        <v>89</v>
      </c>
      <c r="BC145" s="3">
        <f t="shared" si="192"/>
        <v>1.4770321500664663E-4</v>
      </c>
    </row>
    <row r="146" spans="1:55" x14ac:dyDescent="0.3">
      <c r="A146" s="50" t="s">
        <v>121</v>
      </c>
      <c r="B146" s="42">
        <v>7442</v>
      </c>
      <c r="C146" s="38">
        <v>162</v>
      </c>
      <c r="D146" s="38">
        <v>2</v>
      </c>
      <c r="E146" s="45">
        <f t="shared" si="193"/>
        <v>2.1768341843590434E-2</v>
      </c>
      <c r="F146" s="45">
        <f t="shared" si="194"/>
        <v>2.6874496103198063E-4</v>
      </c>
      <c r="G146" s="45">
        <f t="shared" si="195"/>
        <v>1.2345679012345678E-2</v>
      </c>
      <c r="H146" s="65">
        <f t="shared" si="196"/>
        <v>0</v>
      </c>
      <c r="I146" s="46">
        <f t="shared" si="197"/>
        <v>0</v>
      </c>
      <c r="J146" s="8">
        <v>158</v>
      </c>
      <c r="K146" s="8">
        <v>2</v>
      </c>
      <c r="L146" s="45">
        <f t="shared" si="198"/>
        <v>2.1230851921526472E-2</v>
      </c>
      <c r="M146" s="45">
        <f t="shared" si="199"/>
        <v>2.6874496103198063E-4</v>
      </c>
      <c r="N146" s="45">
        <f t="shared" si="200"/>
        <v>1.2658227848101266E-2</v>
      </c>
      <c r="O146" s="44">
        <f t="shared" si="201"/>
        <v>0</v>
      </c>
      <c r="P146" s="46">
        <f t="shared" si="202"/>
        <v>0</v>
      </c>
      <c r="Q146" s="6" t="s">
        <v>858</v>
      </c>
      <c r="R146" s="6" t="s">
        <v>114</v>
      </c>
      <c r="S146" s="23">
        <f t="shared" si="203"/>
        <v>2.0827734479978502E-2</v>
      </c>
      <c r="T146" s="35">
        <f t="shared" si="204"/>
        <v>2.6874496103198063E-4</v>
      </c>
      <c r="U146" s="35">
        <f t="shared" si="205"/>
        <v>1.2903225806451613E-2</v>
      </c>
      <c r="V146" s="5">
        <f t="shared" si="206"/>
        <v>0</v>
      </c>
      <c r="W146" s="36">
        <f t="shared" si="207"/>
        <v>0</v>
      </c>
      <c r="X146" s="6" t="s">
        <v>746</v>
      </c>
      <c r="Y146" s="6" t="s">
        <v>114</v>
      </c>
      <c r="Z146" s="35">
        <f t="shared" si="208"/>
        <v>2.6874496103198063E-4</v>
      </c>
      <c r="AA146" s="35">
        <f t="shared" si="209"/>
        <v>1.3245033112582781E-2</v>
      </c>
      <c r="AB146" s="5">
        <f t="shared" si="210"/>
        <v>0</v>
      </c>
      <c r="AC146" s="36">
        <f t="shared" si="211"/>
        <v>0</v>
      </c>
      <c r="AD146" s="39" t="s">
        <v>463</v>
      </c>
      <c r="AE146" s="6" t="s">
        <v>114</v>
      </c>
      <c r="AF146" s="35">
        <f t="shared" si="212"/>
        <v>2.6874496103198063E-4</v>
      </c>
      <c r="AG146" s="35">
        <f t="shared" si="213"/>
        <v>1.3333333333333334E-2</v>
      </c>
      <c r="AH146" s="5">
        <f t="shared" si="214"/>
        <v>0</v>
      </c>
      <c r="AI146" s="36">
        <f t="shared" si="215"/>
        <v>0</v>
      </c>
      <c r="AJ146" s="34" t="s">
        <v>365</v>
      </c>
      <c r="AK146" s="32" t="s">
        <v>234</v>
      </c>
      <c r="AL146" s="35">
        <f t="shared" si="216"/>
        <v>2.6874496103198063E-4</v>
      </c>
      <c r="AM146" s="35">
        <f t="shared" si="217"/>
        <v>1.3422818791946308E-2</v>
      </c>
      <c r="AN146" s="5">
        <f t="shared" si="218"/>
        <v>0</v>
      </c>
      <c r="AO146" s="36">
        <f t="shared" si="219"/>
        <v>0</v>
      </c>
      <c r="AP146" s="5">
        <v>2</v>
      </c>
      <c r="AQ146" s="23">
        <f t="shared" si="185"/>
        <v>2.6874496103198063E-4</v>
      </c>
      <c r="AR146" s="8">
        <f t="shared" si="220"/>
        <v>0</v>
      </c>
      <c r="AS146" s="24">
        <f t="shared" si="221"/>
        <v>0</v>
      </c>
      <c r="AT146" s="5">
        <v>2</v>
      </c>
      <c r="AU146" s="23">
        <f t="shared" si="186"/>
        <v>2.6874496103198063E-4</v>
      </c>
      <c r="AV146" s="10">
        <f t="shared" si="187"/>
        <v>0</v>
      </c>
      <c r="AW146" s="24">
        <f t="shared" si="188"/>
        <v>0</v>
      </c>
      <c r="AX146" s="5">
        <v>2</v>
      </c>
      <c r="AY146" s="11">
        <f t="shared" si="189"/>
        <v>2.6874496103198063E-4</v>
      </c>
      <c r="AZ146" s="13">
        <f t="shared" si="190"/>
        <v>0</v>
      </c>
      <c r="BA146" s="16">
        <f t="shared" si="191"/>
        <v>0</v>
      </c>
      <c r="BB146" s="5" t="s">
        <v>114</v>
      </c>
      <c r="BC146" s="3">
        <f t="shared" si="192"/>
        <v>2.6874496103198063E-4</v>
      </c>
    </row>
    <row r="147" spans="1:55" x14ac:dyDescent="0.3">
      <c r="A147" s="50" t="s">
        <v>116</v>
      </c>
      <c r="B147" s="42">
        <v>7833</v>
      </c>
      <c r="C147" s="38">
        <v>75</v>
      </c>
      <c r="D147" s="38">
        <v>2</v>
      </c>
      <c r="E147" s="45">
        <f t="shared" si="193"/>
        <v>9.5748755266181537E-3</v>
      </c>
      <c r="F147" s="45">
        <f t="shared" si="194"/>
        <v>2.5533001404315077E-4</v>
      </c>
      <c r="G147" s="45">
        <f t="shared" si="195"/>
        <v>2.6666666666666668E-2</v>
      </c>
      <c r="H147" s="65">
        <f t="shared" si="196"/>
        <v>0</v>
      </c>
      <c r="I147" s="46">
        <f t="shared" si="197"/>
        <v>0</v>
      </c>
      <c r="J147" s="8">
        <v>71</v>
      </c>
      <c r="K147" s="8">
        <v>2</v>
      </c>
      <c r="L147" s="45">
        <f t="shared" si="198"/>
        <v>9.0642154985318517E-3</v>
      </c>
      <c r="M147" s="45">
        <f t="shared" si="199"/>
        <v>2.5533001404315077E-4</v>
      </c>
      <c r="N147" s="45">
        <f t="shared" si="200"/>
        <v>2.8169014084507043E-2</v>
      </c>
      <c r="O147" s="44">
        <f t="shared" si="201"/>
        <v>0</v>
      </c>
      <c r="P147" s="46">
        <f t="shared" si="202"/>
        <v>0</v>
      </c>
      <c r="Q147" s="38" t="s">
        <v>528</v>
      </c>
      <c r="R147" s="38" t="s">
        <v>114</v>
      </c>
      <c r="S147" s="23">
        <f t="shared" si="203"/>
        <v>8.8088854844887016E-3</v>
      </c>
      <c r="T147" s="35">
        <f t="shared" si="204"/>
        <v>2.5533001404315077E-4</v>
      </c>
      <c r="U147" s="35">
        <f t="shared" si="205"/>
        <v>2.8985507246376812E-2</v>
      </c>
      <c r="V147" s="5">
        <f t="shared" si="206"/>
        <v>0</v>
      </c>
      <c r="W147" s="36">
        <f t="shared" si="207"/>
        <v>0</v>
      </c>
      <c r="X147" s="6" t="s">
        <v>476</v>
      </c>
      <c r="Y147" s="6" t="s">
        <v>114</v>
      </c>
      <c r="Z147" s="35">
        <f t="shared" si="208"/>
        <v>2.5533001404315077E-4</v>
      </c>
      <c r="AA147" s="35">
        <f t="shared" si="209"/>
        <v>2.9411764705882353E-2</v>
      </c>
      <c r="AB147" s="5">
        <f t="shared" si="210"/>
        <v>0</v>
      </c>
      <c r="AC147" s="36">
        <f t="shared" si="211"/>
        <v>0</v>
      </c>
      <c r="AD147" s="38" t="s">
        <v>461</v>
      </c>
      <c r="AE147" s="38" t="s">
        <v>114</v>
      </c>
      <c r="AF147" s="35">
        <f t="shared" si="212"/>
        <v>2.5533001404315077E-4</v>
      </c>
      <c r="AG147" s="35">
        <f t="shared" si="213"/>
        <v>3.0769230769230771E-2</v>
      </c>
      <c r="AH147" s="5">
        <f t="shared" si="214"/>
        <v>0</v>
      </c>
      <c r="AI147" s="36">
        <f t="shared" si="215"/>
        <v>0</v>
      </c>
      <c r="AJ147" s="33" t="s">
        <v>251</v>
      </c>
      <c r="AK147" s="32" t="s">
        <v>234</v>
      </c>
      <c r="AL147" s="35">
        <f t="shared" si="216"/>
        <v>2.5533001404315077E-4</v>
      </c>
      <c r="AM147" s="35">
        <f t="shared" si="217"/>
        <v>3.0769230769230771E-2</v>
      </c>
      <c r="AN147" s="5">
        <f t="shared" si="218"/>
        <v>0</v>
      </c>
      <c r="AO147" s="36">
        <f t="shared" si="219"/>
        <v>0</v>
      </c>
      <c r="AP147" s="5">
        <v>2</v>
      </c>
      <c r="AQ147" s="23">
        <f t="shared" si="185"/>
        <v>2.5533001404315077E-4</v>
      </c>
      <c r="AR147" s="8">
        <f t="shared" si="220"/>
        <v>0</v>
      </c>
      <c r="AS147" s="24">
        <f t="shared" si="221"/>
        <v>0</v>
      </c>
      <c r="AT147" s="5">
        <v>2</v>
      </c>
      <c r="AU147" s="23">
        <f t="shared" si="186"/>
        <v>2.5533001404315077E-4</v>
      </c>
      <c r="AV147" s="10">
        <f t="shared" si="187"/>
        <v>0</v>
      </c>
      <c r="AW147" s="24">
        <f t="shared" si="188"/>
        <v>0</v>
      </c>
      <c r="AX147" s="5">
        <v>2</v>
      </c>
      <c r="AY147" s="11">
        <f t="shared" si="189"/>
        <v>2.5533001404315077E-4</v>
      </c>
      <c r="AZ147" s="13">
        <f t="shared" si="190"/>
        <v>0</v>
      </c>
      <c r="BA147" s="16">
        <f t="shared" si="191"/>
        <v>0</v>
      </c>
      <c r="BB147" s="5" t="s">
        <v>114</v>
      </c>
      <c r="BC147" s="3">
        <f t="shared" si="192"/>
        <v>2.5533001404315077E-4</v>
      </c>
    </row>
    <row r="148" spans="1:55" x14ac:dyDescent="0.3">
      <c r="A148" s="50" t="s">
        <v>160</v>
      </c>
      <c r="B148" s="20">
        <v>32089</v>
      </c>
      <c r="C148" s="38">
        <v>624</v>
      </c>
      <c r="D148" s="38">
        <v>8</v>
      </c>
      <c r="E148" s="45">
        <f t="shared" si="193"/>
        <v>1.9445916045997071E-2</v>
      </c>
      <c r="F148" s="45">
        <f t="shared" si="194"/>
        <v>2.4930661597432144E-4</v>
      </c>
      <c r="G148" s="45">
        <f t="shared" si="195"/>
        <v>1.282051282051282E-2</v>
      </c>
      <c r="H148" s="65">
        <f t="shared" si="196"/>
        <v>0</v>
      </c>
      <c r="I148" s="46">
        <f t="shared" si="197"/>
        <v>0</v>
      </c>
      <c r="J148" s="8">
        <v>603</v>
      </c>
      <c r="K148" s="8">
        <v>8</v>
      </c>
      <c r="L148" s="45">
        <f t="shared" si="198"/>
        <v>1.8791486179064478E-2</v>
      </c>
      <c r="M148" s="45">
        <f t="shared" si="199"/>
        <v>2.4930661597432144E-4</v>
      </c>
      <c r="N148" s="45">
        <f t="shared" si="200"/>
        <v>1.3266998341625208E-2</v>
      </c>
      <c r="O148" s="44">
        <f t="shared" si="201"/>
        <v>1</v>
      </c>
      <c r="P148" s="46">
        <f t="shared" si="202"/>
        <v>0.14285714285714285</v>
      </c>
      <c r="Q148" s="6" t="s">
        <v>852</v>
      </c>
      <c r="R148" s="6" t="s">
        <v>85</v>
      </c>
      <c r="S148" s="23">
        <f t="shared" si="203"/>
        <v>1.7638443080183239E-2</v>
      </c>
      <c r="T148" s="35">
        <f t="shared" si="204"/>
        <v>2.1814328897753124E-4</v>
      </c>
      <c r="U148" s="35">
        <f t="shared" si="205"/>
        <v>1.2367491166077738E-2</v>
      </c>
      <c r="V148" s="5">
        <f t="shared" si="206"/>
        <v>0</v>
      </c>
      <c r="W148" s="36">
        <f t="shared" si="207"/>
        <v>0</v>
      </c>
      <c r="X148" s="6" t="s">
        <v>749</v>
      </c>
      <c r="Y148" s="6" t="s">
        <v>85</v>
      </c>
      <c r="Z148" s="35">
        <f t="shared" si="208"/>
        <v>2.1814328897753124E-4</v>
      </c>
      <c r="AA148" s="35">
        <f t="shared" si="209"/>
        <v>1.4256619144602852E-2</v>
      </c>
      <c r="AB148" s="5">
        <f t="shared" si="210"/>
        <v>0</v>
      </c>
      <c r="AC148" s="36">
        <f t="shared" si="211"/>
        <v>0</v>
      </c>
      <c r="AD148" s="6" t="s">
        <v>557</v>
      </c>
      <c r="AE148" s="6" t="s">
        <v>85</v>
      </c>
      <c r="AF148" s="35">
        <f t="shared" si="212"/>
        <v>2.1814328897753124E-4</v>
      </c>
      <c r="AG148" s="35">
        <f t="shared" si="213"/>
        <v>1.5418502202643172E-2</v>
      </c>
      <c r="AH148" s="5">
        <f t="shared" si="214"/>
        <v>1</v>
      </c>
      <c r="AI148" s="36">
        <f t="shared" si="215"/>
        <v>0.16666666666666666</v>
      </c>
      <c r="AJ148" s="32" t="s">
        <v>281</v>
      </c>
      <c r="AK148" s="32" t="s">
        <v>208</v>
      </c>
      <c r="AL148" s="35">
        <f t="shared" si="216"/>
        <v>1.8697996198074106E-4</v>
      </c>
      <c r="AM148" s="35">
        <f t="shared" si="217"/>
        <v>1.3544018058690745E-2</v>
      </c>
      <c r="AN148" s="5">
        <f t="shared" si="218"/>
        <v>0</v>
      </c>
      <c r="AO148" s="36">
        <f t="shared" si="219"/>
        <v>0</v>
      </c>
      <c r="AP148" s="5">
        <v>6</v>
      </c>
      <c r="AQ148" s="23">
        <f t="shared" si="185"/>
        <v>1.8697996198074106E-4</v>
      </c>
      <c r="AR148" s="8">
        <f t="shared" si="220"/>
        <v>0</v>
      </c>
      <c r="AS148" s="24">
        <f t="shared" si="221"/>
        <v>0</v>
      </c>
      <c r="AT148" s="5">
        <v>6</v>
      </c>
      <c r="AU148" s="23">
        <f t="shared" si="186"/>
        <v>1.8697996198074106E-4</v>
      </c>
      <c r="AV148" s="10">
        <f t="shared" si="187"/>
        <v>0</v>
      </c>
      <c r="AW148" s="24">
        <f t="shared" si="188"/>
        <v>0</v>
      </c>
      <c r="AX148" s="5">
        <v>6</v>
      </c>
      <c r="AY148" s="11">
        <f t="shared" si="189"/>
        <v>1.8697996198074106E-4</v>
      </c>
      <c r="AZ148" s="13">
        <f t="shared" si="190"/>
        <v>0</v>
      </c>
      <c r="BA148" s="16">
        <f t="shared" si="191"/>
        <v>0</v>
      </c>
      <c r="BB148" s="5" t="s">
        <v>89</v>
      </c>
      <c r="BC148" s="3">
        <f t="shared" si="192"/>
        <v>1.8697996198074106E-4</v>
      </c>
    </row>
    <row r="149" spans="1:55" x14ac:dyDescent="0.3">
      <c r="A149" s="56" t="s">
        <v>940</v>
      </c>
      <c r="B149" s="61">
        <v>12102</v>
      </c>
      <c r="C149" s="67">
        <v>280</v>
      </c>
      <c r="D149" s="67">
        <v>3</v>
      </c>
      <c r="E149" s="45">
        <f t="shared" si="193"/>
        <v>2.313667162452487E-2</v>
      </c>
      <c r="F149" s="45">
        <f t="shared" si="194"/>
        <v>2.4789291026276647E-4</v>
      </c>
      <c r="G149" s="45">
        <f t="shared" si="195"/>
        <v>1.0714285714285714E-2</v>
      </c>
      <c r="H149" s="65">
        <f t="shared" si="196"/>
        <v>1</v>
      </c>
      <c r="I149" s="46">
        <f t="shared" si="197"/>
        <v>0.5</v>
      </c>
      <c r="J149" s="8">
        <v>153</v>
      </c>
      <c r="K149" s="8">
        <v>2</v>
      </c>
      <c r="L149" s="45">
        <f t="shared" si="198"/>
        <v>1.264253842340109E-2</v>
      </c>
      <c r="M149" s="45">
        <f t="shared" si="199"/>
        <v>1.6526194017517766E-4</v>
      </c>
      <c r="N149" s="45">
        <f t="shared" si="200"/>
        <v>1.3071895424836602E-2</v>
      </c>
      <c r="O149" s="44">
        <f t="shared" si="201"/>
        <v>0</v>
      </c>
      <c r="P149" s="46">
        <f t="shared" si="202"/>
        <v>0</v>
      </c>
      <c r="Q149" s="39" t="s">
        <v>822</v>
      </c>
      <c r="R149" s="6" t="s">
        <v>114</v>
      </c>
      <c r="S149" s="23">
        <f t="shared" si="203"/>
        <v>1.0907288051561725E-2</v>
      </c>
      <c r="T149" s="35">
        <f t="shared" si="204"/>
        <v>1.6526194017517766E-4</v>
      </c>
      <c r="U149" s="35">
        <f t="shared" si="205"/>
        <v>1.5151515151515152E-2</v>
      </c>
      <c r="V149" s="5">
        <f t="shared" si="206"/>
        <v>0</v>
      </c>
      <c r="W149" s="36">
        <f t="shared" si="207"/>
        <v>0</v>
      </c>
      <c r="X149" s="38" t="s">
        <v>753</v>
      </c>
      <c r="Y149" s="6" t="s">
        <v>114</v>
      </c>
      <c r="Z149" s="35">
        <f t="shared" si="208"/>
        <v>1.6526194017517766E-4</v>
      </c>
      <c r="AA149" s="35">
        <f t="shared" si="209"/>
        <v>1.9417475728155338E-2</v>
      </c>
      <c r="AB149" s="5">
        <f t="shared" si="210"/>
        <v>0</v>
      </c>
      <c r="AC149" s="36">
        <f t="shared" si="211"/>
        <v>0</v>
      </c>
      <c r="AD149" s="39" t="s">
        <v>515</v>
      </c>
      <c r="AE149" s="6" t="s">
        <v>114</v>
      </c>
      <c r="AF149" s="35">
        <f t="shared" si="212"/>
        <v>1.6526194017517766E-4</v>
      </c>
      <c r="AG149" s="35">
        <f t="shared" si="213"/>
        <v>2.2222222222222223E-2</v>
      </c>
      <c r="AH149" s="5">
        <f t="shared" si="214"/>
        <v>2</v>
      </c>
      <c r="AI149" s="36" t="e">
        <f t="shared" si="215"/>
        <v>#DIV/0!</v>
      </c>
      <c r="AJ149" s="33" t="s">
        <v>220</v>
      </c>
      <c r="AK149" s="32" t="s">
        <v>195</v>
      </c>
      <c r="AL149" s="35">
        <f t="shared" si="216"/>
        <v>0</v>
      </c>
      <c r="AM149" s="35">
        <f t="shared" si="217"/>
        <v>0</v>
      </c>
      <c r="AN149" s="5">
        <f t="shared" si="218"/>
        <v>0</v>
      </c>
      <c r="AO149" s="36" t="e">
        <f t="shared" si="219"/>
        <v>#DIV/0!</v>
      </c>
      <c r="AP149" s="27">
        <v>0</v>
      </c>
      <c r="AQ149" s="23"/>
      <c r="AR149" s="8"/>
      <c r="AS149" s="24"/>
      <c r="AT149" s="27">
        <v>0</v>
      </c>
      <c r="AU149" s="23"/>
      <c r="AV149" s="10"/>
      <c r="AW149" s="24"/>
      <c r="AX149" s="10">
        <v>0</v>
      </c>
      <c r="AY149" s="11"/>
      <c r="AZ149" s="13"/>
      <c r="BA149" s="16"/>
      <c r="BB149" s="7"/>
      <c r="BC149" s="3"/>
    </row>
    <row r="150" spans="1:55" x14ac:dyDescent="0.3">
      <c r="A150" s="49" t="s">
        <v>98</v>
      </c>
      <c r="B150" s="19">
        <v>22032</v>
      </c>
      <c r="C150" s="6">
        <v>351</v>
      </c>
      <c r="D150" s="6">
        <v>5</v>
      </c>
      <c r="E150" s="45">
        <f t="shared" si="193"/>
        <v>1.5931372549019607E-2</v>
      </c>
      <c r="F150" s="45">
        <f t="shared" si="194"/>
        <v>2.2694262890341323E-4</v>
      </c>
      <c r="G150" s="45">
        <f t="shared" si="195"/>
        <v>1.4245014245014245E-2</v>
      </c>
      <c r="H150" s="65">
        <f t="shared" si="196"/>
        <v>0</v>
      </c>
      <c r="I150" s="46">
        <f t="shared" si="197"/>
        <v>0</v>
      </c>
      <c r="J150" s="8">
        <v>342</v>
      </c>
      <c r="K150" s="8">
        <v>5</v>
      </c>
      <c r="L150" s="45">
        <f t="shared" si="198"/>
        <v>1.5522875816993464E-2</v>
      </c>
      <c r="M150" s="45">
        <f t="shared" si="199"/>
        <v>2.2694262890341323E-4</v>
      </c>
      <c r="N150" s="45">
        <f t="shared" si="200"/>
        <v>1.4619883040935672E-2</v>
      </c>
      <c r="O150" s="44">
        <f t="shared" si="201"/>
        <v>0</v>
      </c>
      <c r="P150" s="46">
        <f t="shared" si="202"/>
        <v>0</v>
      </c>
      <c r="Q150" s="6" t="s">
        <v>849</v>
      </c>
      <c r="R150" s="6" t="s">
        <v>97</v>
      </c>
      <c r="S150" s="23">
        <f t="shared" si="203"/>
        <v>1.5023602033405956E-2</v>
      </c>
      <c r="T150" s="35">
        <f t="shared" si="204"/>
        <v>2.2694262890341323E-4</v>
      </c>
      <c r="U150" s="35">
        <f t="shared" si="205"/>
        <v>1.5105740181268883E-2</v>
      </c>
      <c r="V150" s="5">
        <f t="shared" si="206"/>
        <v>0</v>
      </c>
      <c r="W150" s="36">
        <f t="shared" si="207"/>
        <v>0</v>
      </c>
      <c r="X150" s="6" t="s">
        <v>748</v>
      </c>
      <c r="Y150" s="6" t="s">
        <v>97</v>
      </c>
      <c r="Z150" s="35">
        <f t="shared" si="208"/>
        <v>2.2694262890341323E-4</v>
      </c>
      <c r="AA150" s="35">
        <f t="shared" si="209"/>
        <v>1.5527950310559006E-2</v>
      </c>
      <c r="AB150" s="5">
        <f t="shared" si="210"/>
        <v>0</v>
      </c>
      <c r="AC150" s="36">
        <f t="shared" si="211"/>
        <v>0</v>
      </c>
      <c r="AD150" s="6" t="s">
        <v>553</v>
      </c>
      <c r="AE150" s="6" t="s">
        <v>97</v>
      </c>
      <c r="AF150" s="35">
        <f t="shared" si="212"/>
        <v>2.2694262890341323E-4</v>
      </c>
      <c r="AG150" s="35">
        <f t="shared" si="213"/>
        <v>1.6339869281045753E-2</v>
      </c>
      <c r="AH150" s="5">
        <f t="shared" si="214"/>
        <v>0</v>
      </c>
      <c r="AI150" s="36">
        <f t="shared" si="215"/>
        <v>0</v>
      </c>
      <c r="AJ150" s="32" t="s">
        <v>350</v>
      </c>
      <c r="AK150" s="32" t="s">
        <v>219</v>
      </c>
      <c r="AL150" s="35">
        <f t="shared" si="216"/>
        <v>2.2694262890341323E-4</v>
      </c>
      <c r="AM150" s="35">
        <f t="shared" si="217"/>
        <v>1.6611295681063124E-2</v>
      </c>
      <c r="AN150" s="5">
        <f t="shared" si="218"/>
        <v>0</v>
      </c>
      <c r="AO150" s="36">
        <f t="shared" si="219"/>
        <v>0</v>
      </c>
      <c r="AP150" s="8">
        <v>5</v>
      </c>
      <c r="AQ150" s="23">
        <f t="shared" ref="AQ150:AQ156" si="222">AP150/B150</f>
        <v>2.2694262890341323E-4</v>
      </c>
      <c r="AR150" s="8">
        <f t="shared" ref="AR150:AR157" si="223">AP150-AT150</f>
        <v>1</v>
      </c>
      <c r="AS150" s="24">
        <f t="shared" ref="AS150:AS157" si="224">AR150/AT150</f>
        <v>0.25</v>
      </c>
      <c r="AT150" s="8">
        <v>4</v>
      </c>
      <c r="AU150" s="23">
        <f t="shared" ref="AU150:AU156" si="225">AT150/B150</f>
        <v>1.8155410312273057E-4</v>
      </c>
      <c r="AV150" s="10">
        <f t="shared" ref="AV150:AV157" si="226">AT150-AX150</f>
        <v>-1</v>
      </c>
      <c r="AW150" s="24">
        <f t="shared" ref="AW150:AW157" si="227">AV150/AX150</f>
        <v>-0.2</v>
      </c>
      <c r="AX150" s="8">
        <v>5</v>
      </c>
      <c r="AY150" s="11">
        <f t="shared" ref="AY150:AY156" si="228">AX150/B150</f>
        <v>2.2694262890341323E-4</v>
      </c>
      <c r="AZ150" s="13">
        <f t="shared" ref="AZ150:AZ156" si="229">AX150-BB150</f>
        <v>0</v>
      </c>
      <c r="BA150" s="16">
        <f t="shared" ref="BA150:BA156" si="230">AZ150/BB150</f>
        <v>0</v>
      </c>
      <c r="BB150" s="8" t="s">
        <v>97</v>
      </c>
      <c r="BC150" s="3">
        <f t="shared" ref="BC150:BC156" si="231">BB150/B150</f>
        <v>2.2694262890341323E-4</v>
      </c>
    </row>
    <row r="151" spans="1:55" x14ac:dyDescent="0.3">
      <c r="A151" s="50" t="s">
        <v>128</v>
      </c>
      <c r="B151" s="42">
        <v>14383</v>
      </c>
      <c r="C151" s="38">
        <v>215</v>
      </c>
      <c r="D151" s="38">
        <v>3</v>
      </c>
      <c r="E151" s="45">
        <f t="shared" si="193"/>
        <v>1.494820273934506E-2</v>
      </c>
      <c r="F151" s="45">
        <f t="shared" si="194"/>
        <v>2.0857957310714038E-4</v>
      </c>
      <c r="G151" s="45">
        <f t="shared" si="195"/>
        <v>1.3953488372093023E-2</v>
      </c>
      <c r="H151" s="65">
        <f t="shared" si="196"/>
        <v>0</v>
      </c>
      <c r="I151" s="46">
        <f t="shared" si="197"/>
        <v>0</v>
      </c>
      <c r="J151" s="8">
        <v>215</v>
      </c>
      <c r="K151" s="8">
        <v>3</v>
      </c>
      <c r="L151" s="45">
        <f t="shared" si="198"/>
        <v>1.494820273934506E-2</v>
      </c>
      <c r="M151" s="45">
        <f t="shared" si="199"/>
        <v>2.0857957310714038E-4</v>
      </c>
      <c r="N151" s="45">
        <f t="shared" si="200"/>
        <v>1.3953488372093023E-2</v>
      </c>
      <c r="O151" s="44">
        <f t="shared" si="201"/>
        <v>0</v>
      </c>
      <c r="P151" s="46">
        <f t="shared" si="202"/>
        <v>0</v>
      </c>
      <c r="Q151" s="38" t="s">
        <v>423</v>
      </c>
      <c r="R151" s="38" t="s">
        <v>107</v>
      </c>
      <c r="S151" s="23">
        <f t="shared" si="203"/>
        <v>1.473962316623792E-2</v>
      </c>
      <c r="T151" s="35">
        <f t="shared" si="204"/>
        <v>2.0857957310714038E-4</v>
      </c>
      <c r="U151" s="35">
        <f t="shared" si="205"/>
        <v>1.4150943396226415E-2</v>
      </c>
      <c r="V151" s="5">
        <f t="shared" si="206"/>
        <v>0</v>
      </c>
      <c r="W151" s="36">
        <f t="shared" si="207"/>
        <v>0</v>
      </c>
      <c r="X151" s="6" t="s">
        <v>750</v>
      </c>
      <c r="Y151" s="6" t="s">
        <v>107</v>
      </c>
      <c r="Z151" s="35">
        <f t="shared" si="208"/>
        <v>2.0857957310714038E-4</v>
      </c>
      <c r="AA151" s="35">
        <f t="shared" si="209"/>
        <v>1.4563106796116505E-2</v>
      </c>
      <c r="AB151" s="5">
        <f t="shared" si="210"/>
        <v>0</v>
      </c>
      <c r="AC151" s="36">
        <f t="shared" si="211"/>
        <v>0</v>
      </c>
      <c r="AD151" s="38" t="s">
        <v>459</v>
      </c>
      <c r="AE151" s="38" t="s">
        <v>107</v>
      </c>
      <c r="AF151" s="35">
        <f t="shared" si="212"/>
        <v>2.0857957310714038E-4</v>
      </c>
      <c r="AG151" s="35">
        <f t="shared" si="213"/>
        <v>1.4999999999999999E-2</v>
      </c>
      <c r="AH151" s="5">
        <f t="shared" si="214"/>
        <v>0</v>
      </c>
      <c r="AI151" s="36">
        <f t="shared" si="215"/>
        <v>0</v>
      </c>
      <c r="AJ151" s="34" t="s">
        <v>249</v>
      </c>
      <c r="AK151" s="34" t="s">
        <v>210</v>
      </c>
      <c r="AL151" s="35">
        <f t="shared" si="216"/>
        <v>2.0857957310714038E-4</v>
      </c>
      <c r="AM151" s="35">
        <f t="shared" si="217"/>
        <v>1.5228426395939087E-2</v>
      </c>
      <c r="AN151" s="5">
        <f t="shared" si="218"/>
        <v>1</v>
      </c>
      <c r="AO151" s="36">
        <f t="shared" si="219"/>
        <v>0.5</v>
      </c>
      <c r="AP151" s="5">
        <v>2</v>
      </c>
      <c r="AQ151" s="23">
        <f t="shared" si="222"/>
        <v>1.3905304873809357E-4</v>
      </c>
      <c r="AR151" s="8">
        <f t="shared" si="223"/>
        <v>0</v>
      </c>
      <c r="AS151" s="24">
        <f t="shared" si="224"/>
        <v>0</v>
      </c>
      <c r="AT151" s="5">
        <v>2</v>
      </c>
      <c r="AU151" s="23">
        <f t="shared" si="225"/>
        <v>1.3905304873809357E-4</v>
      </c>
      <c r="AV151" s="10">
        <f t="shared" si="226"/>
        <v>0</v>
      </c>
      <c r="AW151" s="24">
        <f t="shared" si="227"/>
        <v>0</v>
      </c>
      <c r="AX151" s="5">
        <v>2</v>
      </c>
      <c r="AY151" s="11">
        <f t="shared" si="228"/>
        <v>1.3905304873809357E-4</v>
      </c>
      <c r="AZ151" s="13">
        <f t="shared" si="229"/>
        <v>1</v>
      </c>
      <c r="BA151" s="16">
        <f t="shared" si="230"/>
        <v>1</v>
      </c>
      <c r="BB151" s="5" t="s">
        <v>126</v>
      </c>
      <c r="BC151" s="3">
        <f t="shared" si="231"/>
        <v>6.9526524369046785E-5</v>
      </c>
    </row>
    <row r="152" spans="1:55" x14ac:dyDescent="0.3">
      <c r="A152" s="49" t="s">
        <v>87</v>
      </c>
      <c r="B152" s="28">
        <v>78252</v>
      </c>
      <c r="C152" s="6">
        <v>920</v>
      </c>
      <c r="D152" s="6">
        <v>16</v>
      </c>
      <c r="E152" s="45">
        <f t="shared" si="193"/>
        <v>1.1756888002862547E-2</v>
      </c>
      <c r="F152" s="45">
        <f t="shared" si="194"/>
        <v>2.0446761744108777E-4</v>
      </c>
      <c r="G152" s="45">
        <f t="shared" si="195"/>
        <v>1.7391304347826087E-2</v>
      </c>
      <c r="H152" s="65">
        <f t="shared" si="196"/>
        <v>1</v>
      </c>
      <c r="I152" s="46">
        <f t="shared" si="197"/>
        <v>6.6666666666666666E-2</v>
      </c>
      <c r="J152" s="8">
        <v>890</v>
      </c>
      <c r="K152" s="8">
        <v>15</v>
      </c>
      <c r="L152" s="45">
        <f t="shared" si="198"/>
        <v>1.1373511220160507E-2</v>
      </c>
      <c r="M152" s="45">
        <f t="shared" si="199"/>
        <v>1.9168839135101979E-4</v>
      </c>
      <c r="N152" s="45">
        <f t="shared" si="200"/>
        <v>1.6853932584269662E-2</v>
      </c>
      <c r="O152" s="44">
        <f t="shared" si="201"/>
        <v>1</v>
      </c>
      <c r="P152" s="46">
        <f t="shared" si="202"/>
        <v>7.1428571428571425E-2</v>
      </c>
      <c r="Q152" s="6" t="s">
        <v>848</v>
      </c>
      <c r="R152" s="6" t="s">
        <v>61</v>
      </c>
      <c r="S152" s="23">
        <f t="shared" si="203"/>
        <v>1.1105147472269079E-2</v>
      </c>
      <c r="T152" s="35">
        <f t="shared" si="204"/>
        <v>1.7890916526095181E-4</v>
      </c>
      <c r="U152" s="35">
        <f t="shared" si="205"/>
        <v>1.611047180667434E-2</v>
      </c>
      <c r="V152" s="5">
        <f t="shared" si="206"/>
        <v>2</v>
      </c>
      <c r="W152" s="36">
        <f t="shared" si="207"/>
        <v>0.16666666666666666</v>
      </c>
      <c r="X152" s="6" t="s">
        <v>754</v>
      </c>
      <c r="Y152" s="6" t="s">
        <v>68</v>
      </c>
      <c r="Z152" s="35">
        <f t="shared" si="208"/>
        <v>1.5335071308081582E-4</v>
      </c>
      <c r="AA152" s="35">
        <f t="shared" si="209"/>
        <v>1.5189873417721518E-2</v>
      </c>
      <c r="AB152" s="5">
        <f t="shared" si="210"/>
        <v>1</v>
      </c>
      <c r="AC152" s="36">
        <f t="shared" si="211"/>
        <v>9.0909090909090912E-2</v>
      </c>
      <c r="AD152" s="6" t="s">
        <v>552</v>
      </c>
      <c r="AE152" s="6" t="s">
        <v>71</v>
      </c>
      <c r="AF152" s="35">
        <f t="shared" si="212"/>
        <v>1.4057148699074784E-4</v>
      </c>
      <c r="AG152" s="35">
        <f t="shared" si="213"/>
        <v>1.4248704663212436E-2</v>
      </c>
      <c r="AH152" s="5">
        <f t="shared" si="214"/>
        <v>1</v>
      </c>
      <c r="AI152" s="36">
        <f t="shared" si="215"/>
        <v>0.1</v>
      </c>
      <c r="AJ152" s="32" t="s">
        <v>349</v>
      </c>
      <c r="AK152" s="32" t="s">
        <v>276</v>
      </c>
      <c r="AL152" s="35">
        <f t="shared" si="216"/>
        <v>1.2779226090067986E-4</v>
      </c>
      <c r="AM152" s="35">
        <f t="shared" si="217"/>
        <v>1.3140604467805518E-2</v>
      </c>
      <c r="AN152" s="5">
        <f t="shared" si="218"/>
        <v>1</v>
      </c>
      <c r="AO152" s="36">
        <f t="shared" si="219"/>
        <v>0.1111111111111111</v>
      </c>
      <c r="AP152" s="8">
        <v>9</v>
      </c>
      <c r="AQ152" s="23">
        <f t="shared" si="222"/>
        <v>1.1501303481061186E-4</v>
      </c>
      <c r="AR152" s="8">
        <f t="shared" si="223"/>
        <v>1</v>
      </c>
      <c r="AS152" s="24">
        <f t="shared" si="224"/>
        <v>0.125</v>
      </c>
      <c r="AT152" s="8">
        <v>8</v>
      </c>
      <c r="AU152" s="23">
        <f t="shared" si="225"/>
        <v>1.0223380872054388E-4</v>
      </c>
      <c r="AV152" s="10">
        <f t="shared" si="226"/>
        <v>1</v>
      </c>
      <c r="AW152" s="24">
        <f t="shared" si="227"/>
        <v>0.14285714285714285</v>
      </c>
      <c r="AX152" s="8">
        <v>7</v>
      </c>
      <c r="AY152" s="11">
        <f t="shared" si="228"/>
        <v>8.9454582630475903E-5</v>
      </c>
      <c r="AZ152" s="13">
        <f t="shared" si="229"/>
        <v>0</v>
      </c>
      <c r="BA152" s="16">
        <f t="shared" si="230"/>
        <v>0</v>
      </c>
      <c r="BB152" s="8" t="s">
        <v>85</v>
      </c>
      <c r="BC152" s="3">
        <f t="shared" si="231"/>
        <v>8.9454582630475903E-5</v>
      </c>
    </row>
    <row r="153" spans="1:55" x14ac:dyDescent="0.3">
      <c r="A153" s="50" t="s">
        <v>130</v>
      </c>
      <c r="B153" s="42">
        <v>5124</v>
      </c>
      <c r="C153" s="38">
        <v>173</v>
      </c>
      <c r="D153" s="38">
        <v>1</v>
      </c>
      <c r="E153" s="45">
        <f t="shared" si="193"/>
        <v>3.3762685402029667E-2</v>
      </c>
      <c r="F153" s="45">
        <f t="shared" si="194"/>
        <v>1.95160031225605E-4</v>
      </c>
      <c r="G153" s="45">
        <f t="shared" si="195"/>
        <v>5.7803468208092483E-3</v>
      </c>
      <c r="H153" s="65">
        <f t="shared" si="196"/>
        <v>0</v>
      </c>
      <c r="I153" s="46">
        <f t="shared" si="197"/>
        <v>0</v>
      </c>
      <c r="J153" s="8">
        <v>173</v>
      </c>
      <c r="K153" s="8">
        <v>1</v>
      </c>
      <c r="L153" s="45">
        <f t="shared" si="198"/>
        <v>3.3762685402029667E-2</v>
      </c>
      <c r="M153" s="45">
        <f t="shared" si="199"/>
        <v>1.95160031225605E-4</v>
      </c>
      <c r="N153" s="45">
        <f t="shared" si="200"/>
        <v>5.7803468208092483E-3</v>
      </c>
      <c r="O153" s="44">
        <f t="shared" si="201"/>
        <v>0</v>
      </c>
      <c r="P153" s="46">
        <f t="shared" si="202"/>
        <v>0</v>
      </c>
      <c r="Q153" s="6" t="s">
        <v>776</v>
      </c>
      <c r="R153" s="6" t="s">
        <v>126</v>
      </c>
      <c r="S153" s="23">
        <f t="shared" si="203"/>
        <v>3.2591725214676036E-2</v>
      </c>
      <c r="T153" s="35">
        <f t="shared" si="204"/>
        <v>1.95160031225605E-4</v>
      </c>
      <c r="U153" s="35">
        <f t="shared" si="205"/>
        <v>5.9880239520958087E-3</v>
      </c>
      <c r="V153" s="5">
        <f t="shared" si="206"/>
        <v>0</v>
      </c>
      <c r="W153" s="36">
        <f t="shared" si="207"/>
        <v>0</v>
      </c>
      <c r="X153" s="6" t="s">
        <v>733</v>
      </c>
      <c r="Y153" s="6" t="s">
        <v>126</v>
      </c>
      <c r="Z153" s="35">
        <f t="shared" si="208"/>
        <v>1.95160031225605E-4</v>
      </c>
      <c r="AA153" s="35">
        <f t="shared" si="209"/>
        <v>6.369426751592357E-3</v>
      </c>
      <c r="AB153" s="5">
        <f t="shared" si="210"/>
        <v>0</v>
      </c>
      <c r="AC153" s="36">
        <f t="shared" si="211"/>
        <v>0</v>
      </c>
      <c r="AD153" s="6" t="s">
        <v>463</v>
      </c>
      <c r="AE153" s="6" t="s">
        <v>126</v>
      </c>
      <c r="AF153" s="35">
        <f t="shared" si="212"/>
        <v>1.95160031225605E-4</v>
      </c>
      <c r="AG153" s="35">
        <f t="shared" si="213"/>
        <v>6.6666666666666671E-3</v>
      </c>
      <c r="AH153" s="5">
        <f t="shared" si="214"/>
        <v>0</v>
      </c>
      <c r="AI153" s="36">
        <f t="shared" si="215"/>
        <v>0</v>
      </c>
      <c r="AJ153" s="33" t="s">
        <v>253</v>
      </c>
      <c r="AK153" s="32" t="s">
        <v>193</v>
      </c>
      <c r="AL153" s="35">
        <f t="shared" si="216"/>
        <v>1.95160031225605E-4</v>
      </c>
      <c r="AM153" s="35">
        <f t="shared" si="217"/>
        <v>7.0422535211267607E-3</v>
      </c>
      <c r="AN153" s="5">
        <f t="shared" si="218"/>
        <v>0</v>
      </c>
      <c r="AO153" s="36">
        <f t="shared" si="219"/>
        <v>0</v>
      </c>
      <c r="AP153" s="5">
        <v>1</v>
      </c>
      <c r="AQ153" s="23">
        <f t="shared" si="222"/>
        <v>1.95160031225605E-4</v>
      </c>
      <c r="AR153" s="8">
        <f t="shared" si="223"/>
        <v>0</v>
      </c>
      <c r="AS153" s="24">
        <f t="shared" si="224"/>
        <v>0</v>
      </c>
      <c r="AT153" s="5">
        <v>1</v>
      </c>
      <c r="AU153" s="23">
        <f t="shared" si="225"/>
        <v>1.95160031225605E-4</v>
      </c>
      <c r="AV153" s="10">
        <f t="shared" si="226"/>
        <v>0</v>
      </c>
      <c r="AW153" s="24">
        <f t="shared" si="227"/>
        <v>0</v>
      </c>
      <c r="AX153" s="5">
        <v>1</v>
      </c>
      <c r="AY153" s="11">
        <f t="shared" si="228"/>
        <v>1.95160031225605E-4</v>
      </c>
      <c r="AZ153" s="13">
        <f t="shared" si="229"/>
        <v>0</v>
      </c>
      <c r="BA153" s="16">
        <f t="shared" si="230"/>
        <v>0</v>
      </c>
      <c r="BB153" s="5" t="s">
        <v>126</v>
      </c>
      <c r="BC153" s="3">
        <f t="shared" si="231"/>
        <v>1.95160031225605E-4</v>
      </c>
    </row>
    <row r="154" spans="1:55" x14ac:dyDescent="0.3">
      <c r="A154" s="50" t="s">
        <v>117</v>
      </c>
      <c r="B154" s="42">
        <v>26184</v>
      </c>
      <c r="C154" s="38">
        <v>655</v>
      </c>
      <c r="D154" s="38">
        <v>5</v>
      </c>
      <c r="E154" s="45">
        <f t="shared" si="193"/>
        <v>2.5015276504735718E-2</v>
      </c>
      <c r="F154" s="45">
        <f t="shared" si="194"/>
        <v>1.9095630919645584E-4</v>
      </c>
      <c r="G154" s="45">
        <f t="shared" si="195"/>
        <v>7.6335877862595417E-3</v>
      </c>
      <c r="H154" s="65">
        <f t="shared" si="196"/>
        <v>0</v>
      </c>
      <c r="I154" s="46">
        <f t="shared" si="197"/>
        <v>0</v>
      </c>
      <c r="J154" s="8">
        <v>643</v>
      </c>
      <c r="K154" s="8">
        <v>5</v>
      </c>
      <c r="L154" s="45">
        <f t="shared" si="198"/>
        <v>2.4556981362664224E-2</v>
      </c>
      <c r="M154" s="45">
        <f t="shared" si="199"/>
        <v>1.9095630919645584E-4</v>
      </c>
      <c r="N154" s="45">
        <f t="shared" si="200"/>
        <v>7.7760497667185074E-3</v>
      </c>
      <c r="O154" s="44">
        <f t="shared" si="201"/>
        <v>0</v>
      </c>
      <c r="P154" s="46">
        <f t="shared" si="202"/>
        <v>0</v>
      </c>
      <c r="Q154" s="6" t="s">
        <v>608</v>
      </c>
      <c r="R154" s="6" t="s">
        <v>97</v>
      </c>
      <c r="S154" s="23">
        <f t="shared" si="203"/>
        <v>2.2991139627253285E-2</v>
      </c>
      <c r="T154" s="35">
        <f t="shared" si="204"/>
        <v>1.9095630919645584E-4</v>
      </c>
      <c r="U154" s="35">
        <f t="shared" si="205"/>
        <v>8.3056478405315621E-3</v>
      </c>
      <c r="V154" s="5">
        <f t="shared" si="206"/>
        <v>0</v>
      </c>
      <c r="W154" s="36">
        <f t="shared" si="207"/>
        <v>0</v>
      </c>
      <c r="X154" s="6" t="s">
        <v>751</v>
      </c>
      <c r="Y154" s="6" t="s">
        <v>97</v>
      </c>
      <c r="Z154" s="35">
        <f t="shared" si="208"/>
        <v>1.9095630919645584E-4</v>
      </c>
      <c r="AA154" s="35">
        <f t="shared" si="209"/>
        <v>8.771929824561403E-3</v>
      </c>
      <c r="AB154" s="5">
        <f t="shared" si="210"/>
        <v>1</v>
      </c>
      <c r="AC154" s="36">
        <f t="shared" si="211"/>
        <v>0.25</v>
      </c>
      <c r="AD154" s="6" t="s">
        <v>504</v>
      </c>
      <c r="AE154" s="6" t="s">
        <v>101</v>
      </c>
      <c r="AF154" s="35">
        <f t="shared" si="212"/>
        <v>1.5276504735716468E-4</v>
      </c>
      <c r="AG154" s="35">
        <f t="shared" si="213"/>
        <v>7.3126142595978062E-3</v>
      </c>
      <c r="AH154" s="5">
        <f t="shared" si="214"/>
        <v>0</v>
      </c>
      <c r="AI154" s="36">
        <f t="shared" si="215"/>
        <v>0</v>
      </c>
      <c r="AJ154" s="32" t="s">
        <v>297</v>
      </c>
      <c r="AK154" s="32" t="s">
        <v>240</v>
      </c>
      <c r="AL154" s="35">
        <f t="shared" si="216"/>
        <v>1.5276504735716468E-4</v>
      </c>
      <c r="AM154" s="35">
        <f t="shared" si="217"/>
        <v>7.889546351084813E-3</v>
      </c>
      <c r="AN154" s="5">
        <f t="shared" si="218"/>
        <v>1</v>
      </c>
      <c r="AO154" s="36">
        <f t="shared" si="219"/>
        <v>0.33333333333333331</v>
      </c>
      <c r="AP154" s="5">
        <v>3</v>
      </c>
      <c r="AQ154" s="23">
        <f t="shared" si="222"/>
        <v>1.1457378551787351E-4</v>
      </c>
      <c r="AR154" s="8">
        <f t="shared" si="223"/>
        <v>0</v>
      </c>
      <c r="AS154" s="24">
        <f t="shared" si="224"/>
        <v>0</v>
      </c>
      <c r="AT154" s="5">
        <v>3</v>
      </c>
      <c r="AU154" s="23">
        <f t="shared" si="225"/>
        <v>1.1457378551787351E-4</v>
      </c>
      <c r="AV154" s="10">
        <f t="shared" si="226"/>
        <v>0</v>
      </c>
      <c r="AW154" s="24">
        <f t="shared" si="227"/>
        <v>0</v>
      </c>
      <c r="AX154" s="5">
        <v>3</v>
      </c>
      <c r="AY154" s="11">
        <f t="shared" si="228"/>
        <v>1.1457378551787351E-4</v>
      </c>
      <c r="AZ154" s="13">
        <f t="shared" si="229"/>
        <v>1</v>
      </c>
      <c r="BA154" s="16">
        <f t="shared" si="230"/>
        <v>0.5</v>
      </c>
      <c r="BB154" s="5" t="s">
        <v>114</v>
      </c>
      <c r="BC154" s="3">
        <f t="shared" si="231"/>
        <v>7.6382523678582338E-5</v>
      </c>
    </row>
    <row r="155" spans="1:55" x14ac:dyDescent="0.3">
      <c r="A155" s="50" t="s">
        <v>122</v>
      </c>
      <c r="B155" s="42">
        <v>15831</v>
      </c>
      <c r="C155" s="38">
        <v>306</v>
      </c>
      <c r="D155" s="38">
        <v>3</v>
      </c>
      <c r="E155" s="45">
        <f t="shared" si="193"/>
        <v>1.9329164297896533E-2</v>
      </c>
      <c r="F155" s="45">
        <f t="shared" si="194"/>
        <v>1.8950161076369148E-4</v>
      </c>
      <c r="G155" s="45">
        <f t="shared" si="195"/>
        <v>9.8039215686274508E-3</v>
      </c>
      <c r="H155" s="65">
        <f t="shared" si="196"/>
        <v>0</v>
      </c>
      <c r="I155" s="46">
        <f t="shared" si="197"/>
        <v>0</v>
      </c>
      <c r="J155" s="8">
        <v>301</v>
      </c>
      <c r="K155" s="8">
        <v>3</v>
      </c>
      <c r="L155" s="45">
        <f t="shared" si="198"/>
        <v>1.9013328279957047E-2</v>
      </c>
      <c r="M155" s="45">
        <f t="shared" si="199"/>
        <v>1.8950161076369148E-4</v>
      </c>
      <c r="N155" s="45">
        <f t="shared" si="200"/>
        <v>9.9667774086378731E-3</v>
      </c>
      <c r="O155" s="44">
        <f t="shared" si="201"/>
        <v>0</v>
      </c>
      <c r="P155" s="46">
        <f t="shared" si="202"/>
        <v>0</v>
      </c>
      <c r="Q155" s="38" t="s">
        <v>871</v>
      </c>
      <c r="R155" s="38" t="s">
        <v>107</v>
      </c>
      <c r="S155" s="23">
        <f t="shared" si="203"/>
        <v>1.8823826669193355E-2</v>
      </c>
      <c r="T155" s="35">
        <f t="shared" si="204"/>
        <v>1.8950161076369148E-4</v>
      </c>
      <c r="U155" s="35">
        <f t="shared" si="205"/>
        <v>1.0067114093959731E-2</v>
      </c>
      <c r="V155" s="5">
        <f t="shared" si="206"/>
        <v>0</v>
      </c>
      <c r="W155" s="36">
        <f t="shared" si="207"/>
        <v>0</v>
      </c>
      <c r="X155" s="6" t="s">
        <v>752</v>
      </c>
      <c r="Y155" s="6" t="s">
        <v>107</v>
      </c>
      <c r="Z155" s="35">
        <f t="shared" si="208"/>
        <v>1.8950161076369148E-4</v>
      </c>
      <c r="AA155" s="35">
        <f t="shared" si="209"/>
        <v>1.0380622837370242E-2</v>
      </c>
      <c r="AB155" s="5">
        <f t="shared" si="210"/>
        <v>0</v>
      </c>
      <c r="AC155" s="36">
        <f t="shared" si="211"/>
        <v>0</v>
      </c>
      <c r="AD155" s="38" t="s">
        <v>585</v>
      </c>
      <c r="AE155" s="38" t="s">
        <v>107</v>
      </c>
      <c r="AF155" s="35">
        <f t="shared" si="212"/>
        <v>1.8950161076369148E-4</v>
      </c>
      <c r="AG155" s="35">
        <f t="shared" si="213"/>
        <v>1.0563380281690141E-2</v>
      </c>
      <c r="AH155" s="5">
        <f t="shared" si="214"/>
        <v>0</v>
      </c>
      <c r="AI155" s="36">
        <f t="shared" si="215"/>
        <v>0</v>
      </c>
      <c r="AJ155" s="32" t="s">
        <v>382</v>
      </c>
      <c r="AK155" s="32" t="s">
        <v>210</v>
      </c>
      <c r="AL155" s="35">
        <f t="shared" si="216"/>
        <v>1.8950161076369148E-4</v>
      </c>
      <c r="AM155" s="35">
        <f t="shared" si="217"/>
        <v>1.0948905109489052E-2</v>
      </c>
      <c r="AN155" s="5">
        <f t="shared" si="218"/>
        <v>1</v>
      </c>
      <c r="AO155" s="36">
        <f t="shared" si="219"/>
        <v>0.5</v>
      </c>
      <c r="AP155" s="5">
        <v>2</v>
      </c>
      <c r="AQ155" s="23">
        <f t="shared" si="222"/>
        <v>1.2633440717579433E-4</v>
      </c>
      <c r="AR155" s="8">
        <f t="shared" si="223"/>
        <v>0</v>
      </c>
      <c r="AS155" s="24">
        <f t="shared" si="224"/>
        <v>0</v>
      </c>
      <c r="AT155" s="5">
        <v>2</v>
      </c>
      <c r="AU155" s="23">
        <f t="shared" si="225"/>
        <v>1.2633440717579433E-4</v>
      </c>
      <c r="AV155" s="10">
        <f t="shared" si="226"/>
        <v>0</v>
      </c>
      <c r="AW155" s="24">
        <f t="shared" si="227"/>
        <v>0</v>
      </c>
      <c r="AX155" s="5">
        <v>2</v>
      </c>
      <c r="AY155" s="11">
        <f t="shared" si="228"/>
        <v>1.2633440717579433E-4</v>
      </c>
      <c r="AZ155" s="13">
        <f t="shared" si="229"/>
        <v>0</v>
      </c>
      <c r="BA155" s="16">
        <f t="shared" si="230"/>
        <v>0</v>
      </c>
      <c r="BB155" s="5" t="s">
        <v>114</v>
      </c>
      <c r="BC155" s="3">
        <f t="shared" si="231"/>
        <v>1.2633440717579433E-4</v>
      </c>
    </row>
    <row r="156" spans="1:55" x14ac:dyDescent="0.3">
      <c r="A156" s="50" t="s">
        <v>124</v>
      </c>
      <c r="B156" s="42">
        <v>40666</v>
      </c>
      <c r="C156" s="38">
        <v>545</v>
      </c>
      <c r="D156" s="38">
        <v>7</v>
      </c>
      <c r="E156" s="45">
        <f t="shared" si="193"/>
        <v>1.3401859046869621E-2</v>
      </c>
      <c r="F156" s="45">
        <f t="shared" si="194"/>
        <v>1.7213396940933458E-4</v>
      </c>
      <c r="G156" s="45">
        <f t="shared" si="195"/>
        <v>1.2844036697247707E-2</v>
      </c>
      <c r="H156" s="65">
        <f t="shared" si="196"/>
        <v>0</v>
      </c>
      <c r="I156" s="46">
        <f t="shared" si="197"/>
        <v>0</v>
      </c>
      <c r="J156" s="8">
        <v>509</v>
      </c>
      <c r="K156" s="8">
        <v>7</v>
      </c>
      <c r="L156" s="45">
        <f t="shared" si="198"/>
        <v>1.2516598632764471E-2</v>
      </c>
      <c r="M156" s="45">
        <f t="shared" si="199"/>
        <v>1.7213396940933458E-4</v>
      </c>
      <c r="N156" s="45">
        <f t="shared" si="200"/>
        <v>1.37524557956778E-2</v>
      </c>
      <c r="O156" s="44">
        <f t="shared" si="201"/>
        <v>0</v>
      </c>
      <c r="P156" s="46">
        <f t="shared" si="202"/>
        <v>0</v>
      </c>
      <c r="Q156" s="6" t="s">
        <v>887</v>
      </c>
      <c r="R156" s="6" t="s">
        <v>85</v>
      </c>
      <c r="S156" s="23">
        <f t="shared" si="203"/>
        <v>1.1901834456302562E-2</v>
      </c>
      <c r="T156" s="35">
        <f t="shared" si="204"/>
        <v>1.7213396940933458E-4</v>
      </c>
      <c r="U156" s="35">
        <f t="shared" si="205"/>
        <v>1.4462809917355372E-2</v>
      </c>
      <c r="V156" s="5">
        <f t="shared" si="206"/>
        <v>0</v>
      </c>
      <c r="W156" s="36">
        <f t="shared" si="207"/>
        <v>0</v>
      </c>
      <c r="X156" s="6" t="s">
        <v>566</v>
      </c>
      <c r="Y156" s="6" t="s">
        <v>85</v>
      </c>
      <c r="Z156" s="35">
        <f t="shared" si="208"/>
        <v>1.7213396940933458E-4</v>
      </c>
      <c r="AA156" s="35">
        <f t="shared" si="209"/>
        <v>1.5590200445434299E-2</v>
      </c>
      <c r="AB156" s="5">
        <f t="shared" si="210"/>
        <v>1</v>
      </c>
      <c r="AC156" s="36">
        <f t="shared" si="211"/>
        <v>0.16666666666666666</v>
      </c>
      <c r="AD156" s="6" t="s">
        <v>611</v>
      </c>
      <c r="AE156" s="6" t="s">
        <v>89</v>
      </c>
      <c r="AF156" s="35">
        <f t="shared" si="212"/>
        <v>1.475434023508582E-4</v>
      </c>
      <c r="AG156" s="35">
        <f t="shared" si="213"/>
        <v>1.4925373134328358E-2</v>
      </c>
      <c r="AH156" s="5">
        <f t="shared" si="214"/>
        <v>2</v>
      </c>
      <c r="AI156" s="36">
        <f t="shared" si="215"/>
        <v>0.5</v>
      </c>
      <c r="AJ156" s="32" t="s">
        <v>406</v>
      </c>
      <c r="AK156" s="32" t="s">
        <v>240</v>
      </c>
      <c r="AL156" s="35">
        <f t="shared" si="216"/>
        <v>9.8362268233905469E-5</v>
      </c>
      <c r="AM156" s="35">
        <f t="shared" si="217"/>
        <v>1.0526315789473684E-2</v>
      </c>
      <c r="AN156" s="5">
        <f t="shared" si="218"/>
        <v>2</v>
      </c>
      <c r="AO156" s="36">
        <f t="shared" si="219"/>
        <v>1</v>
      </c>
      <c r="AP156" s="5">
        <v>2</v>
      </c>
      <c r="AQ156" s="23">
        <f t="shared" si="222"/>
        <v>4.9181134116952735E-5</v>
      </c>
      <c r="AR156" s="8">
        <f t="shared" si="223"/>
        <v>0</v>
      </c>
      <c r="AS156" s="24">
        <f t="shared" si="224"/>
        <v>0</v>
      </c>
      <c r="AT156" s="5">
        <v>2</v>
      </c>
      <c r="AU156" s="23">
        <f t="shared" si="225"/>
        <v>4.9181134116952735E-5</v>
      </c>
      <c r="AV156" s="10">
        <f t="shared" si="226"/>
        <v>0</v>
      </c>
      <c r="AW156" s="24">
        <f t="shared" si="227"/>
        <v>0</v>
      </c>
      <c r="AX156" s="5">
        <v>2</v>
      </c>
      <c r="AY156" s="11">
        <f t="shared" si="228"/>
        <v>4.9181134116952735E-5</v>
      </c>
      <c r="AZ156" s="13">
        <f t="shared" si="229"/>
        <v>0</v>
      </c>
      <c r="BA156" s="16">
        <f t="shared" si="230"/>
        <v>0</v>
      </c>
      <c r="BB156" s="5" t="s">
        <v>114</v>
      </c>
      <c r="BC156" s="3">
        <f t="shared" si="231"/>
        <v>4.9181134116952735E-5</v>
      </c>
    </row>
    <row r="157" spans="1:55" x14ac:dyDescent="0.3">
      <c r="A157" s="56" t="s">
        <v>954</v>
      </c>
      <c r="B157" s="62">
        <v>6514</v>
      </c>
      <c r="C157" s="44">
        <v>65</v>
      </c>
      <c r="D157" s="44">
        <v>1</v>
      </c>
      <c r="E157" s="45">
        <f t="shared" si="193"/>
        <v>9.9785078292907586E-3</v>
      </c>
      <c r="F157" s="45">
        <f t="shared" si="194"/>
        <v>1.5351550506601167E-4</v>
      </c>
      <c r="G157" s="45">
        <f t="shared" si="195"/>
        <v>1.5384615384615385E-2</v>
      </c>
      <c r="H157" s="65">
        <f t="shared" si="196"/>
        <v>1</v>
      </c>
      <c r="I157" s="46" t="e">
        <f t="shared" si="197"/>
        <v>#DIV/0!</v>
      </c>
      <c r="J157" s="8">
        <v>63</v>
      </c>
      <c r="K157" s="8">
        <v>0</v>
      </c>
      <c r="L157" s="45">
        <f t="shared" si="198"/>
        <v>9.6714768191587357E-3</v>
      </c>
      <c r="M157" s="45">
        <f t="shared" si="199"/>
        <v>0</v>
      </c>
      <c r="N157" s="45">
        <f t="shared" si="200"/>
        <v>0</v>
      </c>
      <c r="O157" s="44">
        <f t="shared" si="201"/>
        <v>0</v>
      </c>
      <c r="P157" s="46" t="e">
        <f t="shared" si="202"/>
        <v>#DIV/0!</v>
      </c>
      <c r="Q157" s="38" t="s">
        <v>816</v>
      </c>
      <c r="R157" s="6" t="s">
        <v>413</v>
      </c>
      <c r="S157" s="23">
        <f t="shared" si="203"/>
        <v>8.2898372735646306E-3</v>
      </c>
      <c r="T157" s="35">
        <f t="shared" si="204"/>
        <v>0</v>
      </c>
      <c r="U157" s="35">
        <f t="shared" si="205"/>
        <v>0</v>
      </c>
      <c r="V157" s="5">
        <f t="shared" si="206"/>
        <v>0</v>
      </c>
      <c r="W157" s="36" t="e">
        <f t="shared" si="207"/>
        <v>#DIV/0!</v>
      </c>
      <c r="X157" s="38" t="s">
        <v>418</v>
      </c>
      <c r="Y157" s="6" t="s">
        <v>413</v>
      </c>
      <c r="Z157" s="35">
        <f t="shared" si="208"/>
        <v>0</v>
      </c>
      <c r="AA157" s="35">
        <f t="shared" si="209"/>
        <v>0</v>
      </c>
      <c r="AB157" s="5">
        <f t="shared" si="210"/>
        <v>0</v>
      </c>
      <c r="AC157" s="36" t="e">
        <f t="shared" si="211"/>
        <v>#DIV/0!</v>
      </c>
      <c r="AD157" s="38" t="s">
        <v>507</v>
      </c>
      <c r="AE157" s="6" t="s">
        <v>413</v>
      </c>
      <c r="AF157" s="35">
        <f t="shared" si="212"/>
        <v>0</v>
      </c>
      <c r="AG157" s="35">
        <f t="shared" si="213"/>
        <v>0</v>
      </c>
      <c r="AH157" s="5">
        <f t="shared" si="214"/>
        <v>0</v>
      </c>
      <c r="AI157" s="36" t="e">
        <f t="shared" si="215"/>
        <v>#DIV/0!</v>
      </c>
      <c r="AJ157" s="33" t="s">
        <v>301</v>
      </c>
      <c r="AK157" s="32" t="s">
        <v>195</v>
      </c>
      <c r="AL157" s="35">
        <f t="shared" si="216"/>
        <v>0</v>
      </c>
      <c r="AM157" s="35">
        <f t="shared" si="217"/>
        <v>0</v>
      </c>
      <c r="AN157" s="5">
        <f t="shared" si="218"/>
        <v>0</v>
      </c>
      <c r="AO157" s="36" t="e">
        <f t="shared" si="219"/>
        <v>#DIV/0!</v>
      </c>
      <c r="AP157" s="8">
        <v>0</v>
      </c>
      <c r="AQ157" s="23"/>
      <c r="AR157" s="8">
        <f t="shared" si="223"/>
        <v>0</v>
      </c>
      <c r="AS157" s="24" t="e">
        <f t="shared" si="224"/>
        <v>#DIV/0!</v>
      </c>
      <c r="AT157" s="8">
        <v>0</v>
      </c>
      <c r="AU157" s="23"/>
      <c r="AV157" s="10">
        <f t="shared" si="226"/>
        <v>0</v>
      </c>
      <c r="AW157" s="24" t="e">
        <f t="shared" si="227"/>
        <v>#DIV/0!</v>
      </c>
      <c r="AX157" s="8">
        <v>0</v>
      </c>
      <c r="AY157" s="11"/>
      <c r="AZ157" s="13"/>
      <c r="BA157" s="16"/>
      <c r="BB157" s="8"/>
      <c r="BC157" s="3"/>
    </row>
    <row r="158" spans="1:55" x14ac:dyDescent="0.3">
      <c r="A158" s="50" t="s">
        <v>189</v>
      </c>
      <c r="B158" s="62">
        <v>13164</v>
      </c>
      <c r="C158" s="44">
        <v>132</v>
      </c>
      <c r="D158" s="44">
        <v>2</v>
      </c>
      <c r="E158" s="45">
        <f t="shared" si="193"/>
        <v>1.0027347310847767E-2</v>
      </c>
      <c r="F158" s="45">
        <f t="shared" si="194"/>
        <v>1.5192950470981463E-4</v>
      </c>
      <c r="G158" s="45">
        <f t="shared" si="195"/>
        <v>1.5151515151515152E-2</v>
      </c>
      <c r="H158" s="65">
        <f t="shared" si="196"/>
        <v>0</v>
      </c>
      <c r="I158" s="46">
        <f t="shared" si="197"/>
        <v>0</v>
      </c>
      <c r="J158" s="8">
        <v>126</v>
      </c>
      <c r="K158" s="8">
        <v>2</v>
      </c>
      <c r="L158" s="45">
        <f t="shared" si="198"/>
        <v>9.5715587967183224E-3</v>
      </c>
      <c r="M158" s="45">
        <f t="shared" si="199"/>
        <v>1.5192950470981463E-4</v>
      </c>
      <c r="N158" s="45">
        <f t="shared" si="200"/>
        <v>1.5873015873015872E-2</v>
      </c>
      <c r="O158" s="44">
        <f t="shared" si="201"/>
        <v>1</v>
      </c>
      <c r="P158" s="46">
        <f t="shared" si="202"/>
        <v>1</v>
      </c>
      <c r="Q158" s="6" t="s">
        <v>656</v>
      </c>
      <c r="R158" s="6" t="s">
        <v>126</v>
      </c>
      <c r="S158" s="23">
        <f t="shared" si="203"/>
        <v>8.6599817684594356E-3</v>
      </c>
      <c r="T158" s="35">
        <f t="shared" si="204"/>
        <v>7.5964752354907317E-5</v>
      </c>
      <c r="U158" s="35">
        <f t="shared" si="205"/>
        <v>8.771929824561403E-3</v>
      </c>
      <c r="V158" s="5">
        <f t="shared" si="206"/>
        <v>0</v>
      </c>
      <c r="W158" s="36">
        <f t="shared" si="207"/>
        <v>0</v>
      </c>
      <c r="X158" s="6" t="s">
        <v>468</v>
      </c>
      <c r="Y158" s="6" t="s">
        <v>126</v>
      </c>
      <c r="Z158" s="35">
        <f t="shared" si="208"/>
        <v>7.5964752354907317E-5</v>
      </c>
      <c r="AA158" s="35">
        <f t="shared" si="209"/>
        <v>1.0416666666666666E-2</v>
      </c>
      <c r="AB158" s="5">
        <f t="shared" si="210"/>
        <v>0</v>
      </c>
      <c r="AC158" s="36">
        <f t="shared" si="211"/>
        <v>0</v>
      </c>
      <c r="AD158" s="6" t="s">
        <v>412</v>
      </c>
      <c r="AE158" s="6" t="s">
        <v>126</v>
      </c>
      <c r="AF158" s="35">
        <f t="shared" si="212"/>
        <v>7.5964752354907317E-5</v>
      </c>
      <c r="AG158" s="35">
        <f t="shared" si="213"/>
        <v>1.098901098901099E-2</v>
      </c>
      <c r="AH158" s="5">
        <f t="shared" si="214"/>
        <v>1</v>
      </c>
      <c r="AI158" s="36" t="e">
        <f t="shared" si="215"/>
        <v>#DIV/0!</v>
      </c>
      <c r="AJ158" s="33" t="s">
        <v>194</v>
      </c>
      <c r="AK158" s="32" t="s">
        <v>195</v>
      </c>
      <c r="AL158" s="35">
        <f t="shared" si="216"/>
        <v>0</v>
      </c>
      <c r="AM158" s="35">
        <f t="shared" si="217"/>
        <v>0</v>
      </c>
      <c r="AN158" s="5">
        <f t="shared" si="218"/>
        <v>0</v>
      </c>
      <c r="AO158" s="36" t="e">
        <f t="shared" si="219"/>
        <v>#DIV/0!</v>
      </c>
      <c r="AP158" s="5">
        <v>0</v>
      </c>
      <c r="AQ158" s="23"/>
      <c r="AR158" s="8"/>
      <c r="AS158" s="24"/>
      <c r="AT158" s="5">
        <v>0</v>
      </c>
      <c r="AU158" s="23"/>
      <c r="AV158" s="10"/>
      <c r="AW158" s="24"/>
      <c r="AX158" s="5">
        <v>0</v>
      </c>
      <c r="AY158" s="11"/>
      <c r="AZ158" s="13"/>
      <c r="BA158" s="16"/>
      <c r="BB158" s="5"/>
      <c r="BC158" s="3"/>
    </row>
    <row r="159" spans="1:55" x14ac:dyDescent="0.3">
      <c r="A159" s="50" t="s">
        <v>133</v>
      </c>
      <c r="B159" s="42">
        <v>6648</v>
      </c>
      <c r="C159" s="38">
        <v>29</v>
      </c>
      <c r="D159" s="38">
        <v>1</v>
      </c>
      <c r="E159" s="45">
        <f t="shared" si="193"/>
        <v>4.3622141997593259E-3</v>
      </c>
      <c r="F159" s="45">
        <f t="shared" si="194"/>
        <v>1.5042117930204573E-4</v>
      </c>
      <c r="G159" s="45">
        <f t="shared" si="195"/>
        <v>3.4482758620689655E-2</v>
      </c>
      <c r="H159" s="65">
        <f t="shared" si="196"/>
        <v>0</v>
      </c>
      <c r="I159" s="46">
        <f t="shared" si="197"/>
        <v>0</v>
      </c>
      <c r="J159" s="8">
        <v>26</v>
      </c>
      <c r="K159" s="8">
        <v>1</v>
      </c>
      <c r="L159" s="45">
        <f t="shared" si="198"/>
        <v>3.9109506618531893E-3</v>
      </c>
      <c r="M159" s="45">
        <f t="shared" si="199"/>
        <v>1.5042117930204573E-4</v>
      </c>
      <c r="N159" s="45">
        <f t="shared" si="200"/>
        <v>3.8461538461538464E-2</v>
      </c>
      <c r="O159" s="44">
        <f t="shared" si="201"/>
        <v>0</v>
      </c>
      <c r="P159" s="46">
        <f t="shared" si="202"/>
        <v>0</v>
      </c>
      <c r="Q159" s="38" t="s">
        <v>35</v>
      </c>
      <c r="R159" s="38" t="s">
        <v>126</v>
      </c>
      <c r="S159" s="23">
        <f t="shared" si="203"/>
        <v>3.9109506618531893E-3</v>
      </c>
      <c r="T159" s="35">
        <f t="shared" si="204"/>
        <v>1.5042117930204573E-4</v>
      </c>
      <c r="U159" s="35">
        <f t="shared" si="205"/>
        <v>3.8461538461538464E-2</v>
      </c>
      <c r="V159" s="5">
        <f t="shared" si="206"/>
        <v>0</v>
      </c>
      <c r="W159" s="36">
        <f t="shared" si="207"/>
        <v>0</v>
      </c>
      <c r="X159" s="6" t="s">
        <v>39</v>
      </c>
      <c r="Y159" s="6" t="s">
        <v>126</v>
      </c>
      <c r="Z159" s="35">
        <f t="shared" si="208"/>
        <v>1.5042117930204573E-4</v>
      </c>
      <c r="AA159" s="35">
        <f t="shared" si="209"/>
        <v>4.1666666666666664E-2</v>
      </c>
      <c r="AB159" s="5">
        <f t="shared" si="210"/>
        <v>0</v>
      </c>
      <c r="AC159" s="36">
        <f t="shared" si="211"/>
        <v>0</v>
      </c>
      <c r="AD159" s="38" t="s">
        <v>41</v>
      </c>
      <c r="AE159" s="38" t="s">
        <v>126</v>
      </c>
      <c r="AF159" s="35">
        <f t="shared" si="212"/>
        <v>1.5042117930204573E-4</v>
      </c>
      <c r="AG159" s="35">
        <f t="shared" si="213"/>
        <v>4.5454545454545456E-2</v>
      </c>
      <c r="AH159" s="5">
        <f t="shared" si="214"/>
        <v>0</v>
      </c>
      <c r="AI159" s="36">
        <f t="shared" si="215"/>
        <v>0</v>
      </c>
      <c r="AJ159" s="32" t="s">
        <v>294</v>
      </c>
      <c r="AK159" s="32" t="s">
        <v>193</v>
      </c>
      <c r="AL159" s="35">
        <f t="shared" si="216"/>
        <v>1.5042117930204573E-4</v>
      </c>
      <c r="AM159" s="35">
        <f t="shared" si="217"/>
        <v>0.05</v>
      </c>
      <c r="AN159" s="5">
        <f t="shared" si="218"/>
        <v>0</v>
      </c>
      <c r="AO159" s="36">
        <f t="shared" si="219"/>
        <v>0</v>
      </c>
      <c r="AP159" s="5">
        <v>1</v>
      </c>
      <c r="AQ159" s="23">
        <f>AP159/B159</f>
        <v>1.5042117930204573E-4</v>
      </c>
      <c r="AR159" s="8">
        <f t="shared" ref="AR159:AR165" si="232">AP159-AT159</f>
        <v>0</v>
      </c>
      <c r="AS159" s="24">
        <f t="shared" ref="AS159:AS165" si="233">AR159/AT159</f>
        <v>0</v>
      </c>
      <c r="AT159" s="5">
        <v>1</v>
      </c>
      <c r="AU159" s="23">
        <f>AT159/B159</f>
        <v>1.5042117930204573E-4</v>
      </c>
      <c r="AV159" s="10">
        <f>AT159-AX159</f>
        <v>0</v>
      </c>
      <c r="AW159" s="24">
        <f>AV159/AX159</f>
        <v>0</v>
      </c>
      <c r="AX159" s="5">
        <v>1</v>
      </c>
      <c r="AY159" s="11">
        <f>AX159/B159</f>
        <v>1.5042117930204573E-4</v>
      </c>
      <c r="AZ159" s="13">
        <f>AX159-BB159</f>
        <v>0</v>
      </c>
      <c r="BA159" s="16">
        <f>AZ159/BB159</f>
        <v>0</v>
      </c>
      <c r="BB159" s="5" t="s">
        <v>126</v>
      </c>
      <c r="BC159" s="3">
        <f>BB159/B159</f>
        <v>1.5042117930204573E-4</v>
      </c>
    </row>
    <row r="160" spans="1:55" x14ac:dyDescent="0.3">
      <c r="A160" s="50" t="s">
        <v>118</v>
      </c>
      <c r="B160" s="20">
        <v>22449</v>
      </c>
      <c r="C160" s="38">
        <v>333</v>
      </c>
      <c r="D160" s="38">
        <v>3</v>
      </c>
      <c r="E160" s="45">
        <f t="shared" si="193"/>
        <v>1.4833622878524655E-2</v>
      </c>
      <c r="F160" s="45">
        <f t="shared" si="194"/>
        <v>1.3363624214887077E-4</v>
      </c>
      <c r="G160" s="45">
        <f t="shared" si="195"/>
        <v>9.0090090090090089E-3</v>
      </c>
      <c r="H160" s="65">
        <f t="shared" si="196"/>
        <v>0</v>
      </c>
      <c r="I160" s="46">
        <f t="shared" si="197"/>
        <v>0</v>
      </c>
      <c r="J160" s="8">
        <v>321</v>
      </c>
      <c r="K160" s="8">
        <v>3</v>
      </c>
      <c r="L160" s="45">
        <f t="shared" si="198"/>
        <v>1.4299077909929172E-2</v>
      </c>
      <c r="M160" s="45">
        <f t="shared" si="199"/>
        <v>1.3363624214887077E-4</v>
      </c>
      <c r="N160" s="45">
        <f t="shared" si="200"/>
        <v>9.3457943925233638E-3</v>
      </c>
      <c r="O160" s="44">
        <f t="shared" si="201"/>
        <v>1</v>
      </c>
      <c r="P160" s="46">
        <f t="shared" si="202"/>
        <v>0.5</v>
      </c>
      <c r="Q160" s="6" t="s">
        <v>829</v>
      </c>
      <c r="R160" s="6" t="s">
        <v>114</v>
      </c>
      <c r="S160" s="23">
        <f t="shared" si="203"/>
        <v>1.3185442558688584E-2</v>
      </c>
      <c r="T160" s="35">
        <f t="shared" si="204"/>
        <v>8.9090828099247177E-5</v>
      </c>
      <c r="U160" s="35">
        <f t="shared" si="205"/>
        <v>6.7567567567567571E-3</v>
      </c>
      <c r="V160" s="5">
        <f t="shared" si="206"/>
        <v>0</v>
      </c>
      <c r="W160" s="36">
        <f t="shared" si="207"/>
        <v>0</v>
      </c>
      <c r="X160" s="6" t="s">
        <v>760</v>
      </c>
      <c r="Y160" s="6" t="s">
        <v>114</v>
      </c>
      <c r="Z160" s="35">
        <f t="shared" si="208"/>
        <v>8.9090828099247177E-5</v>
      </c>
      <c r="AA160" s="35">
        <f t="shared" si="209"/>
        <v>7.246376811594203E-3</v>
      </c>
      <c r="AB160" s="5">
        <f t="shared" si="210"/>
        <v>0</v>
      </c>
      <c r="AC160" s="36">
        <f t="shared" si="211"/>
        <v>0</v>
      </c>
      <c r="AD160" s="39" t="s">
        <v>483</v>
      </c>
      <c r="AE160" s="6" t="s">
        <v>114</v>
      </c>
      <c r="AF160" s="35">
        <f t="shared" si="212"/>
        <v>8.9090828099247177E-5</v>
      </c>
      <c r="AG160" s="35">
        <f t="shared" si="213"/>
        <v>7.4074074074074077E-3</v>
      </c>
      <c r="AH160" s="5">
        <f t="shared" si="214"/>
        <v>0</v>
      </c>
      <c r="AI160" s="36">
        <f t="shared" si="215"/>
        <v>0</v>
      </c>
      <c r="AJ160" s="32" t="s">
        <v>318</v>
      </c>
      <c r="AK160" s="32" t="s">
        <v>234</v>
      </c>
      <c r="AL160" s="35">
        <f t="shared" si="216"/>
        <v>8.9090828099247177E-5</v>
      </c>
      <c r="AM160" s="35">
        <f t="shared" si="217"/>
        <v>7.4906367041198503E-3</v>
      </c>
      <c r="AN160" s="5">
        <f t="shared" si="218"/>
        <v>0</v>
      </c>
      <c r="AO160" s="36">
        <f t="shared" si="219"/>
        <v>0</v>
      </c>
      <c r="AP160" s="5">
        <v>2</v>
      </c>
      <c r="AQ160" s="23">
        <f>AP160/B160</f>
        <v>8.9090828099247177E-5</v>
      </c>
      <c r="AR160" s="8">
        <f t="shared" si="232"/>
        <v>0</v>
      </c>
      <c r="AS160" s="24">
        <f t="shared" si="233"/>
        <v>0</v>
      </c>
      <c r="AT160" s="5">
        <v>2</v>
      </c>
      <c r="AU160" s="23">
        <f>AT160/B160</f>
        <v>8.9090828099247177E-5</v>
      </c>
      <c r="AV160" s="10">
        <f>AT160-AX160</f>
        <v>0</v>
      </c>
      <c r="AW160" s="24">
        <f>AV160/AX160</f>
        <v>0</v>
      </c>
      <c r="AX160" s="5">
        <v>2</v>
      </c>
      <c r="AY160" s="11">
        <f>AX160/B160</f>
        <v>8.9090828099247177E-5</v>
      </c>
      <c r="AZ160" s="13">
        <f>AX160-BB160</f>
        <v>0</v>
      </c>
      <c r="BA160" s="16">
        <f>AZ160/BB160</f>
        <v>0</v>
      </c>
      <c r="BB160" s="5" t="s">
        <v>114</v>
      </c>
      <c r="BC160" s="3">
        <f>BB160/B160</f>
        <v>8.9090828099247177E-5</v>
      </c>
    </row>
    <row r="161" spans="1:55" x14ac:dyDescent="0.3">
      <c r="A161" s="50" t="s">
        <v>191</v>
      </c>
      <c r="B161" s="62">
        <v>15275</v>
      </c>
      <c r="C161" s="44">
        <v>504</v>
      </c>
      <c r="D161" s="44">
        <v>2</v>
      </c>
      <c r="E161" s="45">
        <f t="shared" si="193"/>
        <v>3.2995090016366614E-2</v>
      </c>
      <c r="F161" s="45">
        <f t="shared" si="194"/>
        <v>1.309328968903437E-4</v>
      </c>
      <c r="G161" s="45">
        <f t="shared" si="195"/>
        <v>3.968253968253968E-3</v>
      </c>
      <c r="H161" s="65">
        <f t="shared" si="196"/>
        <v>0</v>
      </c>
      <c r="I161" s="46">
        <f t="shared" si="197"/>
        <v>0</v>
      </c>
      <c r="J161" s="8">
        <v>460</v>
      </c>
      <c r="K161" s="8">
        <v>2</v>
      </c>
      <c r="L161" s="45">
        <f t="shared" si="198"/>
        <v>3.011456628477905E-2</v>
      </c>
      <c r="M161" s="45">
        <f t="shared" si="199"/>
        <v>1.309328968903437E-4</v>
      </c>
      <c r="N161" s="45">
        <f t="shared" si="200"/>
        <v>4.3478260869565218E-3</v>
      </c>
      <c r="O161" s="44">
        <f t="shared" si="201"/>
        <v>0</v>
      </c>
      <c r="P161" s="46">
        <f t="shared" si="202"/>
        <v>0</v>
      </c>
      <c r="Q161" s="38" t="s">
        <v>636</v>
      </c>
      <c r="R161" s="38" t="s">
        <v>114</v>
      </c>
      <c r="S161" s="23">
        <f t="shared" si="203"/>
        <v>2.4615384615384615E-2</v>
      </c>
      <c r="T161" s="35">
        <f t="shared" si="204"/>
        <v>1.309328968903437E-4</v>
      </c>
      <c r="U161" s="35">
        <f t="shared" si="205"/>
        <v>5.3191489361702126E-3</v>
      </c>
      <c r="V161" s="5">
        <f t="shared" si="206"/>
        <v>2</v>
      </c>
      <c r="W161" s="36" t="e">
        <f t="shared" si="207"/>
        <v>#DIV/0!</v>
      </c>
      <c r="X161" s="6" t="s">
        <v>682</v>
      </c>
      <c r="Y161" s="6" t="s">
        <v>413</v>
      </c>
      <c r="Z161" s="35">
        <f t="shared" si="208"/>
        <v>0</v>
      </c>
      <c r="AA161" s="35">
        <f t="shared" si="209"/>
        <v>0</v>
      </c>
      <c r="AB161" s="5">
        <f t="shared" si="210"/>
        <v>0</v>
      </c>
      <c r="AC161" s="36" t="e">
        <f t="shared" si="211"/>
        <v>#DIV/0!</v>
      </c>
      <c r="AD161" s="38" t="s">
        <v>536</v>
      </c>
      <c r="AE161" s="38" t="s">
        <v>413</v>
      </c>
      <c r="AF161" s="35">
        <f t="shared" si="212"/>
        <v>0</v>
      </c>
      <c r="AG161" s="35">
        <f t="shared" si="213"/>
        <v>0</v>
      </c>
      <c r="AH161" s="5">
        <f t="shared" si="214"/>
        <v>0</v>
      </c>
      <c r="AI161" s="36" t="e">
        <f t="shared" si="215"/>
        <v>#DIV/0!</v>
      </c>
      <c r="AJ161" s="33" t="s">
        <v>331</v>
      </c>
      <c r="AK161" s="32" t="s">
        <v>195</v>
      </c>
      <c r="AL161" s="35">
        <f t="shared" si="216"/>
        <v>0</v>
      </c>
      <c r="AM161" s="35">
        <f t="shared" si="217"/>
        <v>0</v>
      </c>
      <c r="AN161" s="5">
        <f t="shared" si="218"/>
        <v>0</v>
      </c>
      <c r="AO161" s="36" t="e">
        <f t="shared" si="219"/>
        <v>#DIV/0!</v>
      </c>
      <c r="AP161" s="8">
        <v>0</v>
      </c>
      <c r="AQ161" s="23"/>
      <c r="AR161" s="8">
        <f t="shared" si="232"/>
        <v>0</v>
      </c>
      <c r="AS161" s="24" t="e">
        <f t="shared" si="233"/>
        <v>#DIV/0!</v>
      </c>
      <c r="AT161" s="8">
        <v>0</v>
      </c>
      <c r="AU161" s="23"/>
      <c r="AV161" s="10">
        <f>AT161-AX161</f>
        <v>0</v>
      </c>
      <c r="AW161" s="24" t="e">
        <f>AV161/AX161</f>
        <v>#DIV/0!</v>
      </c>
      <c r="AX161" s="8">
        <v>0</v>
      </c>
      <c r="AY161" s="11"/>
      <c r="AZ161" s="13"/>
      <c r="BA161" s="16"/>
      <c r="BB161" s="8"/>
      <c r="BC161" s="3"/>
    </row>
    <row r="162" spans="1:55" x14ac:dyDescent="0.3">
      <c r="A162" s="50" t="s">
        <v>125</v>
      </c>
      <c r="B162" s="20">
        <v>7792</v>
      </c>
      <c r="C162" s="38">
        <v>108</v>
      </c>
      <c r="D162" s="38">
        <v>1</v>
      </c>
      <c r="E162" s="45">
        <f t="shared" si="193"/>
        <v>1.3860369609856264E-2</v>
      </c>
      <c r="F162" s="45">
        <f t="shared" si="194"/>
        <v>1.2833675564681725E-4</v>
      </c>
      <c r="G162" s="45">
        <f t="shared" si="195"/>
        <v>9.2592592592592587E-3</v>
      </c>
      <c r="H162" s="65">
        <f t="shared" si="196"/>
        <v>0</v>
      </c>
      <c r="I162" s="46">
        <f t="shared" si="197"/>
        <v>0</v>
      </c>
      <c r="J162" s="8">
        <v>95</v>
      </c>
      <c r="K162" s="8">
        <v>1</v>
      </c>
      <c r="L162" s="45">
        <f t="shared" si="198"/>
        <v>1.2191991786447639E-2</v>
      </c>
      <c r="M162" s="45">
        <f t="shared" si="199"/>
        <v>1.2833675564681725E-4</v>
      </c>
      <c r="N162" s="45">
        <f t="shared" si="200"/>
        <v>1.0526315789473684E-2</v>
      </c>
      <c r="O162" s="44">
        <f t="shared" si="201"/>
        <v>0</v>
      </c>
      <c r="P162" s="46">
        <f t="shared" si="202"/>
        <v>0</v>
      </c>
      <c r="Q162" s="6" t="s">
        <v>768</v>
      </c>
      <c r="R162" s="6" t="s">
        <v>126</v>
      </c>
      <c r="S162" s="23">
        <f t="shared" si="203"/>
        <v>1.0395277207392197E-2</v>
      </c>
      <c r="T162" s="35">
        <f t="shared" si="204"/>
        <v>1.2833675564681725E-4</v>
      </c>
      <c r="U162" s="35">
        <f t="shared" si="205"/>
        <v>1.2345679012345678E-2</v>
      </c>
      <c r="V162" s="5">
        <f t="shared" si="206"/>
        <v>0</v>
      </c>
      <c r="W162" s="36">
        <f t="shared" si="207"/>
        <v>0</v>
      </c>
      <c r="X162" s="6" t="s">
        <v>756</v>
      </c>
      <c r="Y162" s="6" t="s">
        <v>126</v>
      </c>
      <c r="Z162" s="35">
        <f t="shared" si="208"/>
        <v>1.2833675564681725E-4</v>
      </c>
      <c r="AA162" s="35">
        <f t="shared" si="209"/>
        <v>1.4925373134328358E-2</v>
      </c>
      <c r="AB162" s="5">
        <f t="shared" si="210"/>
        <v>0</v>
      </c>
      <c r="AC162" s="36">
        <f t="shared" si="211"/>
        <v>0</v>
      </c>
      <c r="AD162" s="6" t="s">
        <v>411</v>
      </c>
      <c r="AE162" s="6" t="s">
        <v>126</v>
      </c>
      <c r="AF162" s="35">
        <f t="shared" si="212"/>
        <v>1.2833675564681725E-4</v>
      </c>
      <c r="AG162" s="35">
        <f t="shared" si="213"/>
        <v>1.6666666666666666E-2</v>
      </c>
      <c r="AH162" s="5">
        <f t="shared" si="214"/>
        <v>0</v>
      </c>
      <c r="AI162" s="36">
        <f t="shared" si="215"/>
        <v>0</v>
      </c>
      <c r="AJ162" s="32" t="s">
        <v>192</v>
      </c>
      <c r="AK162" s="32" t="s">
        <v>193</v>
      </c>
      <c r="AL162" s="35">
        <f t="shared" si="216"/>
        <v>1.2833675564681725E-4</v>
      </c>
      <c r="AM162" s="35">
        <f t="shared" si="217"/>
        <v>1.7241379310344827E-2</v>
      </c>
      <c r="AN162" s="5">
        <f t="shared" si="218"/>
        <v>0</v>
      </c>
      <c r="AO162" s="36">
        <f t="shared" si="219"/>
        <v>0</v>
      </c>
      <c r="AP162" s="5">
        <v>1</v>
      </c>
      <c r="AQ162" s="23">
        <f>AP162/B162</f>
        <v>1.2833675564681725E-4</v>
      </c>
      <c r="AR162" s="8">
        <f t="shared" si="232"/>
        <v>0</v>
      </c>
      <c r="AS162" s="24">
        <f t="shared" si="233"/>
        <v>0</v>
      </c>
      <c r="AT162" s="5">
        <v>1</v>
      </c>
      <c r="AU162" s="23">
        <f>AT162/B162</f>
        <v>1.2833675564681725E-4</v>
      </c>
      <c r="AV162" s="10">
        <f>AT162-AX162</f>
        <v>0</v>
      </c>
      <c r="AW162" s="24">
        <f>AV162/AX162</f>
        <v>0</v>
      </c>
      <c r="AX162" s="5">
        <v>1</v>
      </c>
      <c r="AY162" s="11">
        <f>AX162/B162</f>
        <v>1.2833675564681725E-4</v>
      </c>
      <c r="AZ162" s="13">
        <f>AX162-BB162</f>
        <v>0</v>
      </c>
      <c r="BA162" s="16">
        <f>AZ162/BB162</f>
        <v>0</v>
      </c>
      <c r="BB162" s="5" t="s">
        <v>126</v>
      </c>
      <c r="BC162" s="3">
        <f>BB162/B162</f>
        <v>1.2833675564681725E-4</v>
      </c>
    </row>
    <row r="163" spans="1:55" x14ac:dyDescent="0.3">
      <c r="A163" s="57" t="s">
        <v>946</v>
      </c>
      <c r="B163" s="61">
        <v>8241</v>
      </c>
      <c r="C163" s="67">
        <v>78</v>
      </c>
      <c r="D163" s="67">
        <v>1</v>
      </c>
      <c r="E163" s="45">
        <f t="shared" ref="E163:E192" si="234">C163/B163</f>
        <v>9.4648707681106656E-3</v>
      </c>
      <c r="F163" s="45">
        <f t="shared" ref="F163:F192" si="235">D163/B163</f>
        <v>1.2134449702705982E-4</v>
      </c>
      <c r="G163" s="45">
        <f t="shared" ref="G163:G192" si="236">D163/C163</f>
        <v>1.282051282051282E-2</v>
      </c>
      <c r="H163" s="65">
        <f t="shared" ref="H163:H192" si="237">D163-K163</f>
        <v>0</v>
      </c>
      <c r="I163" s="46">
        <f t="shared" ref="I163:I192" si="238">H163/K163</f>
        <v>0</v>
      </c>
      <c r="J163" s="8">
        <v>65</v>
      </c>
      <c r="K163" s="8">
        <v>1</v>
      </c>
      <c r="L163" s="45">
        <f t="shared" ref="L163:L192" si="239">J163/B163</f>
        <v>7.8873923067588891E-3</v>
      </c>
      <c r="M163" s="45">
        <f t="shared" ref="M163:M192" si="240">K163/B163</f>
        <v>1.2134449702705982E-4</v>
      </c>
      <c r="N163" s="45">
        <f t="shared" ref="N163:N192" si="241">K163/J163</f>
        <v>1.5384615384615385E-2</v>
      </c>
      <c r="O163" s="44">
        <f t="shared" ref="O163:O192" si="242">K163-R163</f>
        <v>1</v>
      </c>
      <c r="P163" s="46" t="e">
        <f t="shared" ref="P163:P192" si="243">O163/R163</f>
        <v>#DIV/0!</v>
      </c>
      <c r="Q163" s="38" t="s">
        <v>418</v>
      </c>
      <c r="R163" s="6" t="s">
        <v>413</v>
      </c>
      <c r="S163" s="23">
        <f t="shared" ref="S163:S192" si="244">Q163/B163</f>
        <v>5.8245358572988713E-3</v>
      </c>
      <c r="T163" s="35">
        <f t="shared" ref="T163:T192" si="245">R163/B163</f>
        <v>0</v>
      </c>
      <c r="U163" s="35">
        <f t="shared" ref="U163:U192" si="246">R163/Q163</f>
        <v>0</v>
      </c>
      <c r="V163" s="5">
        <f t="shared" ref="V163:V192" si="247">R163-Y163</f>
        <v>0</v>
      </c>
      <c r="W163" s="36" t="e">
        <f t="shared" ref="W163:W192" si="248">V163/Y163</f>
        <v>#DIV/0!</v>
      </c>
      <c r="X163" s="38" t="s">
        <v>767</v>
      </c>
      <c r="Y163" s="6" t="s">
        <v>413</v>
      </c>
      <c r="Z163" s="35">
        <f t="shared" ref="Z163:Z192" si="249">Y163/B163</f>
        <v>0</v>
      </c>
      <c r="AA163" s="35">
        <f t="shared" ref="AA163:AA192" si="250">Y163/X163</f>
        <v>0</v>
      </c>
      <c r="AB163" s="5">
        <f t="shared" ref="AB163:AB192" si="251">Y163-AE163</f>
        <v>0</v>
      </c>
      <c r="AC163" s="36" t="e">
        <f t="shared" ref="AC163:AC192" si="252">AB163/AE163</f>
        <v>#DIV/0!</v>
      </c>
      <c r="AD163" s="6" t="s">
        <v>560</v>
      </c>
      <c r="AE163" s="6" t="s">
        <v>413</v>
      </c>
      <c r="AF163" s="35">
        <f t="shared" ref="AF163:AF192" si="253">AE163/B163</f>
        <v>0</v>
      </c>
      <c r="AG163" s="35">
        <f t="shared" ref="AG163:AG192" si="254">AE163/AD163</f>
        <v>0</v>
      </c>
      <c r="AH163" s="5">
        <f t="shared" ref="AH163:AH192" si="255">AE163-AK163</f>
        <v>0</v>
      </c>
      <c r="AI163" s="36" t="e">
        <f t="shared" ref="AI163:AI192" si="256">AH163/AK163</f>
        <v>#DIV/0!</v>
      </c>
      <c r="AJ163" s="32" t="s">
        <v>324</v>
      </c>
      <c r="AK163" s="32" t="s">
        <v>195</v>
      </c>
      <c r="AL163" s="35">
        <f t="shared" ref="AL163:AL192" si="257">AK163/B163</f>
        <v>0</v>
      </c>
      <c r="AM163" s="35">
        <f t="shared" ref="AM163:AM192" si="258">AK163/AJ163</f>
        <v>0</v>
      </c>
      <c r="AN163" s="5">
        <f t="shared" ref="AN163:AN192" si="259">AK163-AP163</f>
        <v>0</v>
      </c>
      <c r="AO163" s="36" t="e">
        <f t="shared" ref="AO163:AO192" si="260">AN163/AP163</f>
        <v>#DIV/0!</v>
      </c>
      <c r="AP163" s="5">
        <v>0</v>
      </c>
      <c r="AQ163" s="23"/>
      <c r="AR163" s="8">
        <f t="shared" si="232"/>
        <v>0</v>
      </c>
      <c r="AS163" s="24" t="e">
        <f t="shared" si="233"/>
        <v>#DIV/0!</v>
      </c>
      <c r="AT163" s="5">
        <v>0</v>
      </c>
      <c r="AU163" s="23"/>
      <c r="AV163" s="10"/>
      <c r="AW163" s="24"/>
      <c r="AX163" s="5">
        <v>0</v>
      </c>
      <c r="AY163" s="11"/>
      <c r="AZ163" s="13"/>
      <c r="BA163" s="16"/>
      <c r="BB163" s="5"/>
      <c r="BC163" s="3"/>
    </row>
    <row r="164" spans="1:55" x14ac:dyDescent="0.3">
      <c r="A164" s="56" t="s">
        <v>942</v>
      </c>
      <c r="B164" s="62">
        <v>8243</v>
      </c>
      <c r="C164" s="44">
        <v>234</v>
      </c>
      <c r="D164" s="44">
        <v>1</v>
      </c>
      <c r="E164" s="45">
        <f t="shared" si="234"/>
        <v>2.8387722916413928E-2</v>
      </c>
      <c r="F164" s="45">
        <f t="shared" si="235"/>
        <v>1.2131505519835011E-4</v>
      </c>
      <c r="G164" s="45">
        <f t="shared" si="236"/>
        <v>4.2735042735042739E-3</v>
      </c>
      <c r="H164" s="65">
        <f t="shared" si="237"/>
        <v>0</v>
      </c>
      <c r="I164" s="46">
        <f t="shared" si="238"/>
        <v>0</v>
      </c>
      <c r="J164" s="8">
        <v>224</v>
      </c>
      <c r="K164" s="8">
        <v>1</v>
      </c>
      <c r="L164" s="45">
        <f t="shared" si="239"/>
        <v>2.7174572364430424E-2</v>
      </c>
      <c r="M164" s="45">
        <f t="shared" si="240"/>
        <v>1.2131505519835011E-4</v>
      </c>
      <c r="N164" s="45">
        <f t="shared" si="241"/>
        <v>4.464285714285714E-3</v>
      </c>
      <c r="O164" s="44">
        <f t="shared" si="242"/>
        <v>0</v>
      </c>
      <c r="P164" s="46">
        <f t="shared" si="243"/>
        <v>0</v>
      </c>
      <c r="Q164" s="6" t="s">
        <v>459</v>
      </c>
      <c r="R164" s="6" t="s">
        <v>126</v>
      </c>
      <c r="S164" s="23">
        <f t="shared" si="244"/>
        <v>2.4263011039670022E-2</v>
      </c>
      <c r="T164" s="35">
        <f t="shared" si="245"/>
        <v>1.2131505519835011E-4</v>
      </c>
      <c r="U164" s="35">
        <f t="shared" si="246"/>
        <v>5.0000000000000001E-3</v>
      </c>
      <c r="V164" s="5">
        <f t="shared" si="247"/>
        <v>1</v>
      </c>
      <c r="W164" s="36" t="e">
        <f t="shared" si="248"/>
        <v>#DIV/0!</v>
      </c>
      <c r="X164" s="6" t="s">
        <v>766</v>
      </c>
      <c r="Y164" s="6" t="s">
        <v>413</v>
      </c>
      <c r="Z164" s="35">
        <f t="shared" si="249"/>
        <v>0</v>
      </c>
      <c r="AA164" s="35">
        <f t="shared" si="250"/>
        <v>0</v>
      </c>
      <c r="AB164" s="5">
        <f t="shared" si="251"/>
        <v>0</v>
      </c>
      <c r="AC164" s="36" t="e">
        <f t="shared" si="252"/>
        <v>#DIV/0!</v>
      </c>
      <c r="AD164" s="6" t="s">
        <v>593</v>
      </c>
      <c r="AE164" s="6" t="s">
        <v>413</v>
      </c>
      <c r="AF164" s="35">
        <f t="shared" si="253"/>
        <v>0</v>
      </c>
      <c r="AG164" s="35">
        <f t="shared" si="254"/>
        <v>0</v>
      </c>
      <c r="AH164" s="5">
        <f t="shared" si="255"/>
        <v>0</v>
      </c>
      <c r="AI164" s="36" t="e">
        <f t="shared" si="256"/>
        <v>#DIV/0!</v>
      </c>
      <c r="AJ164" s="32" t="s">
        <v>256</v>
      </c>
      <c r="AK164" s="32" t="s">
        <v>195</v>
      </c>
      <c r="AL164" s="35">
        <f t="shared" si="257"/>
        <v>0</v>
      </c>
      <c r="AM164" s="35">
        <f t="shared" si="258"/>
        <v>0</v>
      </c>
      <c r="AN164" s="5">
        <f t="shared" si="259"/>
        <v>0</v>
      </c>
      <c r="AO164" s="36" t="e">
        <f t="shared" si="260"/>
        <v>#DIV/0!</v>
      </c>
      <c r="AP164" s="5">
        <v>0</v>
      </c>
      <c r="AQ164" s="23"/>
      <c r="AR164" s="8">
        <f t="shared" si="232"/>
        <v>0</v>
      </c>
      <c r="AS164" s="24" t="e">
        <f t="shared" si="233"/>
        <v>#DIV/0!</v>
      </c>
      <c r="AT164" s="5">
        <v>0</v>
      </c>
      <c r="AU164" s="23"/>
      <c r="AV164" s="10">
        <f>AT164-AX164</f>
        <v>0</v>
      </c>
      <c r="AW164" s="24" t="e">
        <f>AV164/AX164</f>
        <v>#DIV/0!</v>
      </c>
      <c r="AX164" s="5">
        <v>0</v>
      </c>
      <c r="AY164" s="11"/>
      <c r="AZ164" s="13"/>
      <c r="BA164" s="16"/>
      <c r="BB164" s="5"/>
      <c r="BC164" s="3"/>
    </row>
    <row r="165" spans="1:55" x14ac:dyDescent="0.3">
      <c r="A165" s="50" t="s">
        <v>169</v>
      </c>
      <c r="B165" s="42">
        <v>8446</v>
      </c>
      <c r="C165" s="38">
        <v>29</v>
      </c>
      <c r="D165" s="38">
        <v>1</v>
      </c>
      <c r="E165" s="45">
        <f t="shared" si="234"/>
        <v>3.4335780251006395E-3</v>
      </c>
      <c r="F165" s="45">
        <f t="shared" si="235"/>
        <v>1.1839924224484963E-4</v>
      </c>
      <c r="G165" s="45">
        <f t="shared" si="236"/>
        <v>3.4482758620689655E-2</v>
      </c>
      <c r="H165" s="65">
        <f t="shared" si="237"/>
        <v>0</v>
      </c>
      <c r="I165" s="46">
        <f t="shared" si="238"/>
        <v>0</v>
      </c>
      <c r="J165" s="8">
        <v>29</v>
      </c>
      <c r="K165" s="8">
        <v>1</v>
      </c>
      <c r="L165" s="45">
        <f t="shared" si="239"/>
        <v>3.4335780251006395E-3</v>
      </c>
      <c r="M165" s="45">
        <f t="shared" si="240"/>
        <v>1.1839924224484963E-4</v>
      </c>
      <c r="N165" s="45">
        <f t="shared" si="241"/>
        <v>3.4482758620689655E-2</v>
      </c>
      <c r="O165" s="44">
        <f t="shared" si="242"/>
        <v>0</v>
      </c>
      <c r="P165" s="46">
        <f t="shared" si="243"/>
        <v>0</v>
      </c>
      <c r="Q165" s="38" t="s">
        <v>414</v>
      </c>
      <c r="R165" s="38" t="s">
        <v>126</v>
      </c>
      <c r="S165" s="23">
        <f t="shared" si="244"/>
        <v>3.3151787828557895E-3</v>
      </c>
      <c r="T165" s="35">
        <f t="shared" si="245"/>
        <v>1.1839924224484963E-4</v>
      </c>
      <c r="U165" s="35">
        <f t="shared" si="246"/>
        <v>3.5714285714285712E-2</v>
      </c>
      <c r="V165" s="5">
        <f t="shared" si="247"/>
        <v>0</v>
      </c>
      <c r="W165" s="36">
        <f t="shared" si="248"/>
        <v>0</v>
      </c>
      <c r="X165" s="6" t="s">
        <v>414</v>
      </c>
      <c r="Y165" s="6" t="s">
        <v>126</v>
      </c>
      <c r="Z165" s="35">
        <f t="shared" si="249"/>
        <v>1.1839924224484963E-4</v>
      </c>
      <c r="AA165" s="35">
        <f t="shared" si="250"/>
        <v>3.5714285714285712E-2</v>
      </c>
      <c r="AB165" s="5">
        <f t="shared" si="251"/>
        <v>0</v>
      </c>
      <c r="AC165" s="36">
        <f t="shared" si="252"/>
        <v>0</v>
      </c>
      <c r="AD165" s="38" t="s">
        <v>414</v>
      </c>
      <c r="AE165" s="38" t="s">
        <v>126</v>
      </c>
      <c r="AF165" s="35">
        <f t="shared" si="253"/>
        <v>1.1839924224484963E-4</v>
      </c>
      <c r="AG165" s="35">
        <f t="shared" si="254"/>
        <v>3.5714285714285712E-2</v>
      </c>
      <c r="AH165" s="5">
        <f t="shared" si="255"/>
        <v>0</v>
      </c>
      <c r="AI165" s="36">
        <f t="shared" si="256"/>
        <v>0</v>
      </c>
      <c r="AJ165" s="34" t="s">
        <v>197</v>
      </c>
      <c r="AK165" s="33" t="s">
        <v>193</v>
      </c>
      <c r="AL165" s="35">
        <f t="shared" si="257"/>
        <v>1.1839924224484963E-4</v>
      </c>
      <c r="AM165" s="35">
        <f t="shared" si="258"/>
        <v>3.7037037037037035E-2</v>
      </c>
      <c r="AN165" s="5">
        <f t="shared" si="259"/>
        <v>0</v>
      </c>
      <c r="AO165" s="36">
        <f t="shared" si="260"/>
        <v>0</v>
      </c>
      <c r="AP165" s="5">
        <v>1</v>
      </c>
      <c r="AQ165" s="23">
        <f>AP165/B165</f>
        <v>1.1839924224484963E-4</v>
      </c>
      <c r="AR165" s="8">
        <f t="shared" si="232"/>
        <v>0</v>
      </c>
      <c r="AS165" s="24">
        <f t="shared" si="233"/>
        <v>0</v>
      </c>
      <c r="AT165" s="5">
        <v>1</v>
      </c>
      <c r="AU165" s="23">
        <f>AT165/B165</f>
        <v>1.1839924224484963E-4</v>
      </c>
      <c r="AV165" s="10">
        <f>AT165-AX165</f>
        <v>0</v>
      </c>
      <c r="AW165" s="24">
        <f>AV165/AX165</f>
        <v>0</v>
      </c>
      <c r="AX165" s="5">
        <v>1</v>
      </c>
      <c r="AY165" s="11">
        <f>AX165/B165</f>
        <v>1.1839924224484963E-4</v>
      </c>
      <c r="AZ165" s="13">
        <f>AX165-BB165</f>
        <v>0</v>
      </c>
      <c r="BA165" s="16">
        <f>AZ165/BB165</f>
        <v>0</v>
      </c>
      <c r="BB165" s="5" t="s">
        <v>126</v>
      </c>
      <c r="BC165" s="3">
        <f>BB165/B165</f>
        <v>1.1839924224484963E-4</v>
      </c>
    </row>
    <row r="166" spans="1:55" x14ac:dyDescent="0.3">
      <c r="A166" s="57" t="s">
        <v>943</v>
      </c>
      <c r="B166" s="61">
        <v>8550</v>
      </c>
      <c r="C166" s="67">
        <v>165</v>
      </c>
      <c r="D166" s="67">
        <v>1</v>
      </c>
      <c r="E166" s="45">
        <f t="shared" si="234"/>
        <v>1.9298245614035089E-2</v>
      </c>
      <c r="F166" s="45">
        <f t="shared" si="235"/>
        <v>1.1695906432748539E-4</v>
      </c>
      <c r="G166" s="45">
        <f t="shared" si="236"/>
        <v>6.0606060606060606E-3</v>
      </c>
      <c r="H166" s="65">
        <f t="shared" si="237"/>
        <v>0</v>
      </c>
      <c r="I166" s="46">
        <f t="shared" si="238"/>
        <v>0</v>
      </c>
      <c r="J166" s="8">
        <v>164</v>
      </c>
      <c r="K166" s="8">
        <v>1</v>
      </c>
      <c r="L166" s="45">
        <f t="shared" si="239"/>
        <v>1.9181286549707601E-2</v>
      </c>
      <c r="M166" s="45">
        <f t="shared" si="240"/>
        <v>1.1695906432748539E-4</v>
      </c>
      <c r="N166" s="45">
        <f t="shared" si="241"/>
        <v>6.0975609756097563E-3</v>
      </c>
      <c r="O166" s="44">
        <f t="shared" si="242"/>
        <v>0</v>
      </c>
      <c r="P166" s="46">
        <f t="shared" si="243"/>
        <v>0</v>
      </c>
      <c r="Q166" s="38" t="s">
        <v>826</v>
      </c>
      <c r="R166" s="38" t="s">
        <v>126</v>
      </c>
      <c r="S166" s="23">
        <f t="shared" si="244"/>
        <v>1.3099415204678362E-2</v>
      </c>
      <c r="T166" s="35">
        <f t="shared" si="245"/>
        <v>1.1695906432748539E-4</v>
      </c>
      <c r="U166" s="35">
        <f t="shared" si="246"/>
        <v>8.9285714285714281E-3</v>
      </c>
      <c r="V166" s="5">
        <f t="shared" si="247"/>
        <v>0</v>
      </c>
      <c r="W166" s="36">
        <f t="shared" si="248"/>
        <v>0</v>
      </c>
      <c r="X166" s="6" t="s">
        <v>496</v>
      </c>
      <c r="Y166" s="6" t="s">
        <v>126</v>
      </c>
      <c r="Z166" s="35">
        <f t="shared" si="249"/>
        <v>1.1695906432748539E-4</v>
      </c>
      <c r="AA166" s="35">
        <f t="shared" si="250"/>
        <v>1.8181818181818181E-2</v>
      </c>
      <c r="AB166" s="5">
        <f t="shared" si="251"/>
        <v>0</v>
      </c>
      <c r="AC166" s="36">
        <f t="shared" si="252"/>
        <v>0</v>
      </c>
      <c r="AD166" s="38" t="s">
        <v>520</v>
      </c>
      <c r="AE166" s="38" t="s">
        <v>126</v>
      </c>
      <c r="AF166" s="35">
        <f t="shared" si="253"/>
        <v>1.1695906432748539E-4</v>
      </c>
      <c r="AG166" s="35">
        <f t="shared" si="254"/>
        <v>2.3809523809523808E-2</v>
      </c>
      <c r="AH166" s="5">
        <f t="shared" si="255"/>
        <v>1</v>
      </c>
      <c r="AI166" s="36" t="e">
        <f t="shared" si="256"/>
        <v>#DIV/0!</v>
      </c>
      <c r="AJ166" s="32" t="s">
        <v>314</v>
      </c>
      <c r="AK166" s="32" t="s">
        <v>195</v>
      </c>
      <c r="AL166" s="35">
        <f t="shared" si="257"/>
        <v>0</v>
      </c>
      <c r="AM166" s="35">
        <f t="shared" si="258"/>
        <v>0</v>
      </c>
      <c r="AN166" s="5">
        <f t="shared" si="259"/>
        <v>0</v>
      </c>
      <c r="AO166" s="36" t="e">
        <f t="shared" si="260"/>
        <v>#DIV/0!</v>
      </c>
      <c r="AP166" s="5">
        <v>0</v>
      </c>
      <c r="AQ166" s="23">
        <v>0</v>
      </c>
      <c r="AR166" s="8"/>
      <c r="AS166" s="24"/>
      <c r="AT166" s="5">
        <v>0</v>
      </c>
      <c r="AU166" s="23"/>
      <c r="AV166" s="10"/>
      <c r="AW166" s="24"/>
      <c r="AX166" s="8">
        <v>0</v>
      </c>
      <c r="AY166" s="11"/>
      <c r="AZ166" s="13"/>
      <c r="BA166" s="16"/>
      <c r="BB166" s="8"/>
      <c r="BC166" s="3"/>
    </row>
    <row r="167" spans="1:55" x14ac:dyDescent="0.3">
      <c r="A167" s="50" t="s">
        <v>139</v>
      </c>
      <c r="B167" s="42">
        <v>25876</v>
      </c>
      <c r="C167" s="38">
        <v>467</v>
      </c>
      <c r="D167" s="38">
        <v>3</v>
      </c>
      <c r="E167" s="45">
        <f t="shared" si="234"/>
        <v>1.8047611686504868E-2</v>
      </c>
      <c r="F167" s="45">
        <f t="shared" si="235"/>
        <v>1.159375483073118E-4</v>
      </c>
      <c r="G167" s="45">
        <f t="shared" si="236"/>
        <v>6.4239828693790149E-3</v>
      </c>
      <c r="H167" s="65">
        <f t="shared" si="237"/>
        <v>0</v>
      </c>
      <c r="I167" s="46">
        <f t="shared" si="238"/>
        <v>0</v>
      </c>
      <c r="J167" s="8">
        <v>457</v>
      </c>
      <c r="K167" s="8">
        <v>3</v>
      </c>
      <c r="L167" s="45">
        <f t="shared" si="239"/>
        <v>1.7661153192147165E-2</v>
      </c>
      <c r="M167" s="45">
        <f t="shared" si="240"/>
        <v>1.159375483073118E-4</v>
      </c>
      <c r="N167" s="45">
        <f t="shared" si="241"/>
        <v>6.5645514223194746E-3</v>
      </c>
      <c r="O167" s="44">
        <f t="shared" si="242"/>
        <v>0</v>
      </c>
      <c r="P167" s="46">
        <f t="shared" si="243"/>
        <v>0</v>
      </c>
      <c r="Q167" s="6" t="s">
        <v>856</v>
      </c>
      <c r="R167" s="6" t="s">
        <v>107</v>
      </c>
      <c r="S167" s="23">
        <f t="shared" si="244"/>
        <v>1.6308548461895191E-2</v>
      </c>
      <c r="T167" s="35">
        <f t="shared" si="245"/>
        <v>1.159375483073118E-4</v>
      </c>
      <c r="U167" s="35">
        <f t="shared" si="246"/>
        <v>7.1090047393364926E-3</v>
      </c>
      <c r="V167" s="5">
        <f t="shared" si="247"/>
        <v>2</v>
      </c>
      <c r="W167" s="36">
        <f t="shared" si="248"/>
        <v>2</v>
      </c>
      <c r="X167" s="6" t="s">
        <v>763</v>
      </c>
      <c r="Y167" s="6" t="s">
        <v>126</v>
      </c>
      <c r="Z167" s="35">
        <f t="shared" si="249"/>
        <v>3.8645849435770597E-5</v>
      </c>
      <c r="AA167" s="35">
        <f t="shared" si="250"/>
        <v>2.7855153203342618E-3</v>
      </c>
      <c r="AB167" s="5">
        <f t="shared" si="251"/>
        <v>0</v>
      </c>
      <c r="AC167" s="36">
        <f t="shared" si="252"/>
        <v>0</v>
      </c>
      <c r="AD167" s="6" t="s">
        <v>564</v>
      </c>
      <c r="AE167" s="6" t="s">
        <v>126</v>
      </c>
      <c r="AF167" s="35">
        <f t="shared" si="253"/>
        <v>3.8645849435770597E-5</v>
      </c>
      <c r="AG167" s="35">
        <f t="shared" si="254"/>
        <v>2.9585798816568047E-3</v>
      </c>
      <c r="AH167" s="5">
        <f t="shared" si="255"/>
        <v>0</v>
      </c>
      <c r="AI167" s="36">
        <f t="shared" si="256"/>
        <v>0</v>
      </c>
      <c r="AJ167" s="32" t="s">
        <v>360</v>
      </c>
      <c r="AK167" s="32" t="s">
        <v>193</v>
      </c>
      <c r="AL167" s="35">
        <f t="shared" si="257"/>
        <v>3.8645849435770597E-5</v>
      </c>
      <c r="AM167" s="35">
        <f t="shared" si="258"/>
        <v>3.0211480362537764E-3</v>
      </c>
      <c r="AN167" s="5">
        <f t="shared" si="259"/>
        <v>0</v>
      </c>
      <c r="AO167" s="36">
        <f t="shared" si="260"/>
        <v>0</v>
      </c>
      <c r="AP167" s="5">
        <v>1</v>
      </c>
      <c r="AQ167" s="23">
        <f>AP167/B167</f>
        <v>3.8645849435770597E-5</v>
      </c>
      <c r="AR167" s="8">
        <f t="shared" ref="AR167:AR184" si="261">AP167-AT167</f>
        <v>0</v>
      </c>
      <c r="AS167" s="24">
        <f t="shared" ref="AS167:AS184" si="262">AR167/AT167</f>
        <v>0</v>
      </c>
      <c r="AT167" s="5">
        <v>1</v>
      </c>
      <c r="AU167" s="23">
        <f>AT167/B167</f>
        <v>3.8645849435770597E-5</v>
      </c>
      <c r="AV167" s="10">
        <f t="shared" ref="AV167:AV172" si="263">AT167-AX167</f>
        <v>0</v>
      </c>
      <c r="AW167" s="24">
        <f t="shared" ref="AW167:AW172" si="264">AV167/AX167</f>
        <v>0</v>
      </c>
      <c r="AX167" s="5">
        <v>1</v>
      </c>
      <c r="AY167" s="11">
        <f>AX167/B167</f>
        <v>3.8645849435770597E-5</v>
      </c>
      <c r="AZ167" s="13">
        <f>AX167-BB167</f>
        <v>0</v>
      </c>
      <c r="BA167" s="16">
        <f>AZ167/BB167</f>
        <v>0</v>
      </c>
      <c r="BB167" s="5" t="s">
        <v>126</v>
      </c>
      <c r="BC167" s="3">
        <f>BB167/B167</f>
        <v>3.8645849435770597E-5</v>
      </c>
    </row>
    <row r="168" spans="1:55" x14ac:dyDescent="0.3">
      <c r="A168" s="57" t="s">
        <v>944</v>
      </c>
      <c r="B168" s="61">
        <v>19058</v>
      </c>
      <c r="C168" s="67">
        <v>225</v>
      </c>
      <c r="D168" s="67">
        <v>2</v>
      </c>
      <c r="E168" s="45">
        <f t="shared" si="234"/>
        <v>1.1806065694196663E-2</v>
      </c>
      <c r="F168" s="45">
        <f t="shared" si="235"/>
        <v>1.04942806170637E-4</v>
      </c>
      <c r="G168" s="45">
        <f t="shared" si="236"/>
        <v>8.8888888888888889E-3</v>
      </c>
      <c r="H168" s="65">
        <f t="shared" si="237"/>
        <v>0</v>
      </c>
      <c r="I168" s="46">
        <f t="shared" si="238"/>
        <v>0</v>
      </c>
      <c r="J168" s="8">
        <v>221</v>
      </c>
      <c r="K168" s="8">
        <v>2</v>
      </c>
      <c r="L168" s="45">
        <f t="shared" si="239"/>
        <v>1.1596180081855388E-2</v>
      </c>
      <c r="M168" s="45">
        <f t="shared" si="240"/>
        <v>1.04942806170637E-4</v>
      </c>
      <c r="N168" s="45">
        <f t="shared" si="241"/>
        <v>9.0497737556561094E-3</v>
      </c>
      <c r="O168" s="44">
        <f t="shared" si="242"/>
        <v>0</v>
      </c>
      <c r="P168" s="46">
        <f t="shared" si="243"/>
        <v>0</v>
      </c>
      <c r="Q168" s="6" t="s">
        <v>423</v>
      </c>
      <c r="R168" s="6" t="s">
        <v>114</v>
      </c>
      <c r="S168" s="23">
        <f t="shared" si="244"/>
        <v>1.1123937454087521E-2</v>
      </c>
      <c r="T168" s="35">
        <f t="shared" si="245"/>
        <v>1.04942806170637E-4</v>
      </c>
      <c r="U168" s="35">
        <f t="shared" si="246"/>
        <v>9.433962264150943E-3</v>
      </c>
      <c r="V168" s="5">
        <f t="shared" si="247"/>
        <v>2</v>
      </c>
      <c r="W168" s="36" t="e">
        <f t="shared" si="248"/>
        <v>#DIV/0!</v>
      </c>
      <c r="X168" s="38" t="s">
        <v>484</v>
      </c>
      <c r="Y168" s="6" t="s">
        <v>413</v>
      </c>
      <c r="Z168" s="35">
        <f t="shared" si="249"/>
        <v>0</v>
      </c>
      <c r="AA168" s="35">
        <f t="shared" si="250"/>
        <v>0</v>
      </c>
      <c r="AB168" s="5">
        <f t="shared" si="251"/>
        <v>0</v>
      </c>
      <c r="AC168" s="36" t="e">
        <f t="shared" si="252"/>
        <v>#DIV/0!</v>
      </c>
      <c r="AD168" s="6" t="s">
        <v>428</v>
      </c>
      <c r="AE168" s="6" t="s">
        <v>413</v>
      </c>
      <c r="AF168" s="35">
        <f t="shared" si="253"/>
        <v>0</v>
      </c>
      <c r="AG168" s="35">
        <f t="shared" si="254"/>
        <v>0</v>
      </c>
      <c r="AH168" s="5">
        <f t="shared" si="255"/>
        <v>0</v>
      </c>
      <c r="AI168" s="36" t="e">
        <f t="shared" si="256"/>
        <v>#DIV/0!</v>
      </c>
      <c r="AJ168" s="32" t="s">
        <v>241</v>
      </c>
      <c r="AK168" s="32" t="s">
        <v>195</v>
      </c>
      <c r="AL168" s="35">
        <f t="shared" si="257"/>
        <v>0</v>
      </c>
      <c r="AM168" s="35">
        <f t="shared" si="258"/>
        <v>0</v>
      </c>
      <c r="AN168" s="5">
        <f t="shared" si="259"/>
        <v>0</v>
      </c>
      <c r="AO168" s="36" t="e">
        <f t="shared" si="260"/>
        <v>#DIV/0!</v>
      </c>
      <c r="AP168" s="8">
        <v>0</v>
      </c>
      <c r="AQ168" s="23"/>
      <c r="AR168" s="8">
        <f t="shared" si="261"/>
        <v>0</v>
      </c>
      <c r="AS168" s="24" t="e">
        <f t="shared" si="262"/>
        <v>#DIV/0!</v>
      </c>
      <c r="AT168" s="8">
        <v>0</v>
      </c>
      <c r="AU168" s="23"/>
      <c r="AV168" s="10">
        <f t="shared" si="263"/>
        <v>0</v>
      </c>
      <c r="AW168" s="24" t="e">
        <f t="shared" si="264"/>
        <v>#DIV/0!</v>
      </c>
      <c r="AX168" s="8">
        <v>0</v>
      </c>
      <c r="AY168" s="11"/>
      <c r="AZ168" s="13"/>
      <c r="BA168" s="16"/>
      <c r="BB168" s="8"/>
      <c r="BC168" s="3"/>
    </row>
    <row r="169" spans="1:55" x14ac:dyDescent="0.3">
      <c r="A169" s="57" t="s">
        <v>945</v>
      </c>
      <c r="B169" s="61">
        <v>19667</v>
      </c>
      <c r="C169" s="67">
        <v>523</v>
      </c>
      <c r="D169" s="67">
        <v>2</v>
      </c>
      <c r="E169" s="45">
        <f t="shared" si="234"/>
        <v>2.6592769614074339E-2</v>
      </c>
      <c r="F169" s="45">
        <f t="shared" si="235"/>
        <v>1.0169319164081965E-4</v>
      </c>
      <c r="G169" s="45">
        <f t="shared" si="236"/>
        <v>3.8240917782026767E-3</v>
      </c>
      <c r="H169" s="65">
        <f t="shared" si="237"/>
        <v>0</v>
      </c>
      <c r="I169" s="46">
        <f t="shared" si="238"/>
        <v>0</v>
      </c>
      <c r="J169" s="8">
        <v>514</v>
      </c>
      <c r="K169" s="8">
        <v>2</v>
      </c>
      <c r="L169" s="45">
        <f t="shared" si="239"/>
        <v>2.613515025169065E-2</v>
      </c>
      <c r="M169" s="45">
        <f t="shared" si="240"/>
        <v>1.0169319164081965E-4</v>
      </c>
      <c r="N169" s="45">
        <f t="shared" si="241"/>
        <v>3.8910505836575876E-3</v>
      </c>
      <c r="O169" s="44">
        <f t="shared" si="242"/>
        <v>0</v>
      </c>
      <c r="P169" s="46">
        <f t="shared" si="243"/>
        <v>0</v>
      </c>
      <c r="Q169" s="6" t="s">
        <v>857</v>
      </c>
      <c r="R169" s="6" t="s">
        <v>114</v>
      </c>
      <c r="S169" s="23">
        <f t="shared" si="244"/>
        <v>2.5270758122743681E-2</v>
      </c>
      <c r="T169" s="35">
        <f t="shared" si="245"/>
        <v>1.0169319164081965E-4</v>
      </c>
      <c r="U169" s="35">
        <f t="shared" si="246"/>
        <v>4.0241448692152921E-3</v>
      </c>
      <c r="V169" s="5">
        <f t="shared" si="247"/>
        <v>0</v>
      </c>
      <c r="W169" s="36">
        <f t="shared" si="248"/>
        <v>0</v>
      </c>
      <c r="X169" s="6" t="s">
        <v>469</v>
      </c>
      <c r="Y169" s="6" t="s">
        <v>114</v>
      </c>
      <c r="Z169" s="35">
        <f t="shared" si="249"/>
        <v>1.0169319164081965E-4</v>
      </c>
      <c r="AA169" s="35">
        <f t="shared" si="250"/>
        <v>4.3383947939262474E-3</v>
      </c>
      <c r="AB169" s="5">
        <f t="shared" si="251"/>
        <v>0</v>
      </c>
      <c r="AC169" s="36">
        <f t="shared" si="252"/>
        <v>0</v>
      </c>
      <c r="AD169" s="6" t="s">
        <v>566</v>
      </c>
      <c r="AE169" s="6" t="s">
        <v>114</v>
      </c>
      <c r="AF169" s="35">
        <f t="shared" si="253"/>
        <v>1.0169319164081965E-4</v>
      </c>
      <c r="AG169" s="35">
        <f t="shared" si="254"/>
        <v>4.4543429844097994E-3</v>
      </c>
      <c r="AH169" s="5">
        <f t="shared" si="255"/>
        <v>0</v>
      </c>
      <c r="AI169" s="36">
        <f t="shared" si="256"/>
        <v>0</v>
      </c>
      <c r="AJ169" s="32" t="s">
        <v>363</v>
      </c>
      <c r="AK169" s="32" t="s">
        <v>234</v>
      </c>
      <c r="AL169" s="35">
        <f t="shared" si="257"/>
        <v>1.0169319164081965E-4</v>
      </c>
      <c r="AM169" s="35">
        <f t="shared" si="258"/>
        <v>4.7169811320754715E-3</v>
      </c>
      <c r="AN169" s="5">
        <f t="shared" si="259"/>
        <v>2</v>
      </c>
      <c r="AO169" s="36" t="e">
        <f t="shared" si="260"/>
        <v>#DIV/0!</v>
      </c>
      <c r="AP169" s="5">
        <v>0</v>
      </c>
      <c r="AQ169" s="23"/>
      <c r="AR169" s="8">
        <f t="shared" si="261"/>
        <v>0</v>
      </c>
      <c r="AS169" s="24" t="e">
        <f t="shared" si="262"/>
        <v>#DIV/0!</v>
      </c>
      <c r="AT169" s="5">
        <v>0</v>
      </c>
      <c r="AU169" s="23"/>
      <c r="AV169" s="10">
        <f t="shared" si="263"/>
        <v>0</v>
      </c>
      <c r="AW169" s="24" t="e">
        <f t="shared" si="264"/>
        <v>#DIV/0!</v>
      </c>
      <c r="AX169" s="5">
        <v>0</v>
      </c>
      <c r="AY169" s="11"/>
      <c r="AZ169" s="13"/>
      <c r="BA169" s="16"/>
      <c r="BB169" s="5"/>
      <c r="BC169" s="3"/>
    </row>
    <row r="170" spans="1:55" x14ac:dyDescent="0.3">
      <c r="A170" s="48" t="s">
        <v>757</v>
      </c>
      <c r="B170" s="42">
        <v>20524</v>
      </c>
      <c r="C170" s="38">
        <v>247</v>
      </c>
      <c r="D170" s="38">
        <v>2</v>
      </c>
      <c r="E170" s="45">
        <f t="shared" si="234"/>
        <v>1.2034691093354121E-2</v>
      </c>
      <c r="F170" s="45">
        <f t="shared" si="235"/>
        <v>9.7446891444162928E-5</v>
      </c>
      <c r="G170" s="45">
        <f t="shared" si="236"/>
        <v>8.0971659919028341E-3</v>
      </c>
      <c r="H170" s="65">
        <f t="shared" si="237"/>
        <v>0</v>
      </c>
      <c r="I170" s="46">
        <f t="shared" si="238"/>
        <v>0</v>
      </c>
      <c r="J170" s="8">
        <v>235</v>
      </c>
      <c r="K170" s="8">
        <v>2</v>
      </c>
      <c r="L170" s="45">
        <f t="shared" si="239"/>
        <v>1.1450009744689144E-2</v>
      </c>
      <c r="M170" s="45">
        <f t="shared" si="240"/>
        <v>9.7446891444162928E-5</v>
      </c>
      <c r="N170" s="45">
        <f t="shared" si="241"/>
        <v>8.5106382978723406E-3</v>
      </c>
      <c r="O170" s="44">
        <f t="shared" si="242"/>
        <v>0</v>
      </c>
      <c r="P170" s="46">
        <f t="shared" si="243"/>
        <v>0</v>
      </c>
      <c r="Q170" s="38" t="s">
        <v>600</v>
      </c>
      <c r="R170" s="38" t="s">
        <v>114</v>
      </c>
      <c r="S170" s="23">
        <f t="shared" si="244"/>
        <v>1.0719158058857923E-2</v>
      </c>
      <c r="T170" s="35">
        <f t="shared" si="245"/>
        <v>9.7446891444162928E-5</v>
      </c>
      <c r="U170" s="35">
        <f t="shared" si="246"/>
        <v>9.0909090909090905E-3</v>
      </c>
      <c r="V170" s="5">
        <f t="shared" si="247"/>
        <v>0</v>
      </c>
      <c r="W170" s="36">
        <f t="shared" si="248"/>
        <v>0</v>
      </c>
      <c r="X170" s="6" t="s">
        <v>758</v>
      </c>
      <c r="Y170" s="6" t="s">
        <v>114</v>
      </c>
      <c r="Z170" s="35">
        <f t="shared" si="249"/>
        <v>9.7446891444162928E-5</v>
      </c>
      <c r="AA170" s="35">
        <f t="shared" si="250"/>
        <v>9.9502487562189053E-3</v>
      </c>
      <c r="AB170" s="5">
        <f t="shared" si="251"/>
        <v>0</v>
      </c>
      <c r="AC170" s="36">
        <f t="shared" si="252"/>
        <v>0</v>
      </c>
      <c r="AD170" s="38" t="s">
        <v>475</v>
      </c>
      <c r="AE170" s="38" t="s">
        <v>114</v>
      </c>
      <c r="AF170" s="35">
        <f t="shared" si="253"/>
        <v>9.7446891444162928E-5</v>
      </c>
      <c r="AG170" s="35">
        <f t="shared" si="254"/>
        <v>1.0309278350515464E-2</v>
      </c>
      <c r="AH170" s="5">
        <f t="shared" si="255"/>
        <v>0</v>
      </c>
      <c r="AI170" s="36">
        <f t="shared" si="256"/>
        <v>0</v>
      </c>
      <c r="AJ170" s="34" t="s">
        <v>255</v>
      </c>
      <c r="AK170" s="32" t="s">
        <v>234</v>
      </c>
      <c r="AL170" s="35">
        <f t="shared" si="257"/>
        <v>9.7446891444162928E-5</v>
      </c>
      <c r="AM170" s="35">
        <f t="shared" si="258"/>
        <v>1.06951871657754E-2</v>
      </c>
      <c r="AN170" s="5">
        <f t="shared" si="259"/>
        <v>0</v>
      </c>
      <c r="AO170" s="36">
        <f t="shared" si="260"/>
        <v>0</v>
      </c>
      <c r="AP170" s="5">
        <v>2</v>
      </c>
      <c r="AQ170" s="23">
        <f t="shared" ref="AQ170:AQ175" si="265">AP170/B170</f>
        <v>9.7446891444162928E-5</v>
      </c>
      <c r="AR170" s="8">
        <f t="shared" si="261"/>
        <v>0</v>
      </c>
      <c r="AS170" s="24">
        <f t="shared" si="262"/>
        <v>0</v>
      </c>
      <c r="AT170" s="5">
        <v>2</v>
      </c>
      <c r="AU170" s="23">
        <f>AT170/B170</f>
        <v>9.7446891444162928E-5</v>
      </c>
      <c r="AV170" s="10">
        <f t="shared" si="263"/>
        <v>0</v>
      </c>
      <c r="AW170" s="24">
        <f t="shared" si="264"/>
        <v>0</v>
      </c>
      <c r="AX170" s="5">
        <v>2</v>
      </c>
      <c r="AY170" s="11">
        <f>AX170/B170</f>
        <v>9.7446891444162928E-5</v>
      </c>
      <c r="AZ170" s="13">
        <f>AX170-BB170</f>
        <v>0</v>
      </c>
      <c r="BA170" s="16">
        <f>AZ170/BB170</f>
        <v>0</v>
      </c>
      <c r="BB170" s="5" t="s">
        <v>114</v>
      </c>
      <c r="BC170" s="3">
        <f>BB170/B170</f>
        <v>9.7446891444162928E-5</v>
      </c>
    </row>
    <row r="171" spans="1:55" x14ac:dyDescent="0.3">
      <c r="A171" s="50" t="s">
        <v>173</v>
      </c>
      <c r="B171" s="42">
        <v>11089</v>
      </c>
      <c r="C171" s="38">
        <v>127</v>
      </c>
      <c r="D171" s="38">
        <v>1</v>
      </c>
      <c r="E171" s="45">
        <f t="shared" si="234"/>
        <v>1.1452791054197853E-2</v>
      </c>
      <c r="F171" s="45">
        <f t="shared" si="235"/>
        <v>9.0179457119668146E-5</v>
      </c>
      <c r="G171" s="45">
        <f t="shared" si="236"/>
        <v>7.874015748031496E-3</v>
      </c>
      <c r="H171" s="65">
        <f t="shared" si="237"/>
        <v>0</v>
      </c>
      <c r="I171" s="46">
        <f t="shared" si="238"/>
        <v>0</v>
      </c>
      <c r="J171" s="8">
        <v>114</v>
      </c>
      <c r="K171" s="8">
        <v>1</v>
      </c>
      <c r="L171" s="45">
        <f t="shared" si="239"/>
        <v>1.0280458111642169E-2</v>
      </c>
      <c r="M171" s="45">
        <f t="shared" si="240"/>
        <v>9.0179457119668146E-5</v>
      </c>
      <c r="N171" s="45">
        <f t="shared" si="241"/>
        <v>8.771929824561403E-3</v>
      </c>
      <c r="O171" s="44">
        <f t="shared" si="242"/>
        <v>0</v>
      </c>
      <c r="P171" s="46">
        <f t="shared" si="243"/>
        <v>0</v>
      </c>
      <c r="Q171" s="6" t="s">
        <v>826</v>
      </c>
      <c r="R171" s="6" t="s">
        <v>126</v>
      </c>
      <c r="S171" s="23">
        <f t="shared" si="244"/>
        <v>1.0100099197402831E-2</v>
      </c>
      <c r="T171" s="35">
        <f t="shared" si="245"/>
        <v>9.0179457119668146E-5</v>
      </c>
      <c r="U171" s="35">
        <f t="shared" si="246"/>
        <v>8.9285714285714281E-3</v>
      </c>
      <c r="V171" s="5">
        <f t="shared" si="247"/>
        <v>0</v>
      </c>
      <c r="W171" s="36">
        <f t="shared" si="248"/>
        <v>0</v>
      </c>
      <c r="X171" s="6" t="s">
        <v>759</v>
      </c>
      <c r="Y171" s="6" t="s">
        <v>126</v>
      </c>
      <c r="Z171" s="35">
        <f t="shared" si="249"/>
        <v>9.0179457119668146E-5</v>
      </c>
      <c r="AA171" s="35">
        <f t="shared" si="250"/>
        <v>1.5873015873015872E-2</v>
      </c>
      <c r="AB171" s="5">
        <f t="shared" si="251"/>
        <v>0</v>
      </c>
      <c r="AC171" s="36">
        <f t="shared" si="252"/>
        <v>0</v>
      </c>
      <c r="AD171" s="6" t="s">
        <v>537</v>
      </c>
      <c r="AE171" s="6" t="s">
        <v>126</v>
      </c>
      <c r="AF171" s="35">
        <f t="shared" si="253"/>
        <v>9.0179457119668146E-5</v>
      </c>
      <c r="AG171" s="35">
        <f t="shared" si="254"/>
        <v>1.6393442622950821E-2</v>
      </c>
      <c r="AH171" s="5">
        <f t="shared" si="255"/>
        <v>0</v>
      </c>
      <c r="AI171" s="36">
        <f t="shared" si="256"/>
        <v>0</v>
      </c>
      <c r="AJ171" s="34" t="s">
        <v>332</v>
      </c>
      <c r="AK171" s="32" t="s">
        <v>193</v>
      </c>
      <c r="AL171" s="35">
        <f t="shared" si="257"/>
        <v>9.0179457119668146E-5</v>
      </c>
      <c r="AM171" s="35">
        <f t="shared" si="258"/>
        <v>1.8518518518518517E-2</v>
      </c>
      <c r="AN171" s="5">
        <f t="shared" si="259"/>
        <v>0</v>
      </c>
      <c r="AO171" s="36">
        <f t="shared" si="260"/>
        <v>0</v>
      </c>
      <c r="AP171" s="5">
        <v>1</v>
      </c>
      <c r="AQ171" s="23">
        <f t="shared" si="265"/>
        <v>9.0179457119668146E-5</v>
      </c>
      <c r="AR171" s="8">
        <f t="shared" si="261"/>
        <v>0</v>
      </c>
      <c r="AS171" s="24">
        <f t="shared" si="262"/>
        <v>0</v>
      </c>
      <c r="AT171" s="5">
        <v>1</v>
      </c>
      <c r="AU171" s="23">
        <f>AT171/B171</f>
        <v>9.0179457119668146E-5</v>
      </c>
      <c r="AV171" s="10">
        <f t="shared" si="263"/>
        <v>0</v>
      </c>
      <c r="AW171" s="24">
        <f t="shared" si="264"/>
        <v>0</v>
      </c>
      <c r="AX171" s="5">
        <v>1</v>
      </c>
      <c r="AY171" s="11">
        <f>AX171/B171</f>
        <v>9.0179457119668146E-5</v>
      </c>
      <c r="AZ171" s="13">
        <f>AX171-BB171</f>
        <v>0</v>
      </c>
      <c r="BA171" s="16">
        <f>AZ171/BB171</f>
        <v>0</v>
      </c>
      <c r="BB171" s="5" t="s">
        <v>126</v>
      </c>
      <c r="BC171" s="3">
        <f>BB171/B171</f>
        <v>9.0179457119668146E-5</v>
      </c>
    </row>
    <row r="172" spans="1:55" x14ac:dyDescent="0.3">
      <c r="A172" s="50" t="s">
        <v>136</v>
      </c>
      <c r="B172" s="42">
        <v>16644</v>
      </c>
      <c r="C172" s="38">
        <v>31</v>
      </c>
      <c r="D172" s="38">
        <v>1</v>
      </c>
      <c r="E172" s="45">
        <f t="shared" si="234"/>
        <v>1.8625330449411198E-3</v>
      </c>
      <c r="F172" s="45">
        <f t="shared" si="235"/>
        <v>6.0081711127132897E-5</v>
      </c>
      <c r="G172" s="45">
        <f t="shared" si="236"/>
        <v>3.2258064516129031E-2</v>
      </c>
      <c r="H172" s="65">
        <f t="shared" si="237"/>
        <v>0</v>
      </c>
      <c r="I172" s="46">
        <f t="shared" si="238"/>
        <v>0</v>
      </c>
      <c r="J172" s="8">
        <v>31</v>
      </c>
      <c r="K172" s="8">
        <v>1</v>
      </c>
      <c r="L172" s="45">
        <f t="shared" si="239"/>
        <v>1.8625330449411198E-3</v>
      </c>
      <c r="M172" s="45">
        <f t="shared" si="240"/>
        <v>6.0081711127132897E-5</v>
      </c>
      <c r="N172" s="45">
        <f t="shared" si="241"/>
        <v>3.2258064516129031E-2</v>
      </c>
      <c r="O172" s="44">
        <f t="shared" si="242"/>
        <v>0</v>
      </c>
      <c r="P172" s="46">
        <f t="shared" si="243"/>
        <v>0</v>
      </c>
      <c r="Q172" s="38" t="s">
        <v>486</v>
      </c>
      <c r="R172" s="38" t="s">
        <v>126</v>
      </c>
      <c r="S172" s="23">
        <f t="shared" si="244"/>
        <v>1.6222062004325882E-3</v>
      </c>
      <c r="T172" s="35">
        <f t="shared" si="245"/>
        <v>6.0081711127132897E-5</v>
      </c>
      <c r="U172" s="35">
        <f t="shared" si="246"/>
        <v>3.7037037037037035E-2</v>
      </c>
      <c r="V172" s="5">
        <f t="shared" si="247"/>
        <v>0</v>
      </c>
      <c r="W172" s="36">
        <f t="shared" si="248"/>
        <v>0</v>
      </c>
      <c r="X172" s="6" t="s">
        <v>35</v>
      </c>
      <c r="Y172" s="6" t="s">
        <v>126</v>
      </c>
      <c r="Z172" s="35">
        <f t="shared" si="249"/>
        <v>6.0081711127132897E-5</v>
      </c>
      <c r="AA172" s="35">
        <f t="shared" si="250"/>
        <v>3.8461538461538464E-2</v>
      </c>
      <c r="AB172" s="5">
        <f t="shared" si="251"/>
        <v>0</v>
      </c>
      <c r="AC172" s="36">
        <f t="shared" si="252"/>
        <v>0</v>
      </c>
      <c r="AD172" s="38" t="s">
        <v>416</v>
      </c>
      <c r="AE172" s="38" t="s">
        <v>126</v>
      </c>
      <c r="AF172" s="35">
        <f t="shared" si="253"/>
        <v>6.0081711127132897E-5</v>
      </c>
      <c r="AG172" s="35">
        <f t="shared" si="254"/>
        <v>0.04</v>
      </c>
      <c r="AH172" s="5">
        <f t="shared" si="255"/>
        <v>0</v>
      </c>
      <c r="AI172" s="36">
        <f t="shared" si="256"/>
        <v>0</v>
      </c>
      <c r="AJ172" s="34" t="s">
        <v>270</v>
      </c>
      <c r="AK172" s="33" t="s">
        <v>193</v>
      </c>
      <c r="AL172" s="35">
        <f t="shared" si="257"/>
        <v>6.0081711127132897E-5</v>
      </c>
      <c r="AM172" s="35">
        <f t="shared" si="258"/>
        <v>0.04</v>
      </c>
      <c r="AN172" s="5">
        <f t="shared" si="259"/>
        <v>0</v>
      </c>
      <c r="AO172" s="36">
        <f t="shared" si="260"/>
        <v>0</v>
      </c>
      <c r="AP172" s="5">
        <v>1</v>
      </c>
      <c r="AQ172" s="23">
        <f t="shared" si="265"/>
        <v>6.0081711127132897E-5</v>
      </c>
      <c r="AR172" s="8">
        <f t="shared" si="261"/>
        <v>0</v>
      </c>
      <c r="AS172" s="24">
        <f t="shared" si="262"/>
        <v>0</v>
      </c>
      <c r="AT172" s="5">
        <v>1</v>
      </c>
      <c r="AU172" s="23">
        <f>AT172/B172</f>
        <v>6.0081711127132897E-5</v>
      </c>
      <c r="AV172" s="10">
        <f t="shared" si="263"/>
        <v>0</v>
      </c>
      <c r="AW172" s="24">
        <f t="shared" si="264"/>
        <v>0</v>
      </c>
      <c r="AX172" s="5">
        <v>1</v>
      </c>
      <c r="AY172" s="11">
        <f>AX172/B172</f>
        <v>6.0081711127132897E-5</v>
      </c>
      <c r="AZ172" s="13">
        <f>AX172-BB172</f>
        <v>0</v>
      </c>
      <c r="BA172" s="16">
        <f>AZ172/BB172</f>
        <v>0</v>
      </c>
      <c r="BB172" s="5" t="s">
        <v>126</v>
      </c>
      <c r="BC172" s="3">
        <f>BB172/B172</f>
        <v>6.0081711127132897E-5</v>
      </c>
    </row>
    <row r="173" spans="1:55" x14ac:dyDescent="0.3">
      <c r="A173" s="55" t="s">
        <v>185</v>
      </c>
      <c r="B173" s="28">
        <v>17465</v>
      </c>
      <c r="C173" s="6">
        <v>113</v>
      </c>
      <c r="D173" s="6">
        <v>1</v>
      </c>
      <c r="E173" s="45">
        <f t="shared" si="234"/>
        <v>6.4700830231892359E-3</v>
      </c>
      <c r="F173" s="45">
        <f t="shared" si="235"/>
        <v>5.7257371886630402E-5</v>
      </c>
      <c r="G173" s="45">
        <f t="shared" si="236"/>
        <v>8.8495575221238937E-3</v>
      </c>
      <c r="H173" s="65">
        <f t="shared" si="237"/>
        <v>0</v>
      </c>
      <c r="I173" s="46">
        <f t="shared" si="238"/>
        <v>0</v>
      </c>
      <c r="J173" s="8">
        <v>109</v>
      </c>
      <c r="K173" s="8">
        <v>1</v>
      </c>
      <c r="L173" s="45">
        <f t="shared" si="239"/>
        <v>6.2410535356427141E-3</v>
      </c>
      <c r="M173" s="45">
        <f t="shared" si="240"/>
        <v>5.7257371886630402E-5</v>
      </c>
      <c r="N173" s="45">
        <f t="shared" si="241"/>
        <v>9.1743119266055051E-3</v>
      </c>
      <c r="O173" s="44">
        <f t="shared" si="242"/>
        <v>0</v>
      </c>
      <c r="P173" s="46">
        <f t="shared" si="243"/>
        <v>0</v>
      </c>
      <c r="Q173" s="38" t="s">
        <v>661</v>
      </c>
      <c r="R173" s="38" t="s">
        <v>126</v>
      </c>
      <c r="S173" s="23">
        <f t="shared" si="244"/>
        <v>5.2676782135699972E-3</v>
      </c>
      <c r="T173" s="35">
        <f t="shared" si="245"/>
        <v>5.7257371886630402E-5</v>
      </c>
      <c r="U173" s="35">
        <f t="shared" si="246"/>
        <v>1.0869565217391304E-2</v>
      </c>
      <c r="V173" s="5">
        <f t="shared" si="247"/>
        <v>0</v>
      </c>
      <c r="W173" s="36">
        <f t="shared" si="248"/>
        <v>0</v>
      </c>
      <c r="X173" s="6" t="s">
        <v>761</v>
      </c>
      <c r="Y173" s="6" t="s">
        <v>126</v>
      </c>
      <c r="Z173" s="35">
        <f t="shared" si="249"/>
        <v>5.7257371886630402E-5</v>
      </c>
      <c r="AA173" s="35">
        <f t="shared" si="250"/>
        <v>1.282051282051282E-2</v>
      </c>
      <c r="AB173" s="5">
        <f t="shared" si="251"/>
        <v>0</v>
      </c>
      <c r="AC173" s="36">
        <f t="shared" si="252"/>
        <v>0</v>
      </c>
      <c r="AD173" s="38" t="s">
        <v>533</v>
      </c>
      <c r="AE173" s="38" t="s">
        <v>126</v>
      </c>
      <c r="AF173" s="35">
        <f t="shared" si="253"/>
        <v>5.7257371886630402E-5</v>
      </c>
      <c r="AG173" s="35">
        <f t="shared" si="254"/>
        <v>1.3513513513513514E-2</v>
      </c>
      <c r="AH173" s="5">
        <f t="shared" si="255"/>
        <v>0</v>
      </c>
      <c r="AI173" s="36">
        <f t="shared" si="256"/>
        <v>0</v>
      </c>
      <c r="AJ173" s="33" t="s">
        <v>364</v>
      </c>
      <c r="AK173" s="32" t="s">
        <v>193</v>
      </c>
      <c r="AL173" s="35">
        <f t="shared" si="257"/>
        <v>5.7257371886630402E-5</v>
      </c>
      <c r="AM173" s="35">
        <f t="shared" si="258"/>
        <v>1.4084507042253521E-2</v>
      </c>
      <c r="AN173" s="5">
        <f t="shared" si="259"/>
        <v>0</v>
      </c>
      <c r="AO173" s="36">
        <f t="shared" si="260"/>
        <v>0</v>
      </c>
      <c r="AP173" s="5">
        <v>1</v>
      </c>
      <c r="AQ173" s="23">
        <f t="shared" si="265"/>
        <v>5.7257371886630402E-5</v>
      </c>
      <c r="AR173" s="8">
        <f t="shared" si="261"/>
        <v>1</v>
      </c>
      <c r="AS173" s="24" t="e">
        <f t="shared" si="262"/>
        <v>#DIV/0!</v>
      </c>
      <c r="AT173" s="8">
        <v>0</v>
      </c>
      <c r="AX173" s="8">
        <v>0</v>
      </c>
      <c r="AY173" s="6"/>
      <c r="BB173" s="8">
        <v>0</v>
      </c>
    </row>
    <row r="174" spans="1:55" x14ac:dyDescent="0.3">
      <c r="A174" s="51" t="s">
        <v>142</v>
      </c>
      <c r="B174" s="59">
        <v>19850</v>
      </c>
      <c r="C174" s="39">
        <v>85</v>
      </c>
      <c r="D174" s="39">
        <v>1</v>
      </c>
      <c r="E174" s="45">
        <f t="shared" si="234"/>
        <v>4.2821158690176326E-3</v>
      </c>
      <c r="F174" s="45">
        <f t="shared" si="235"/>
        <v>5.0377833753148616E-5</v>
      </c>
      <c r="G174" s="45">
        <f t="shared" si="236"/>
        <v>1.1764705882352941E-2</v>
      </c>
      <c r="H174" s="65">
        <f t="shared" si="237"/>
        <v>0</v>
      </c>
      <c r="I174" s="46">
        <f t="shared" si="238"/>
        <v>0</v>
      </c>
      <c r="J174" s="8">
        <v>84</v>
      </c>
      <c r="K174" s="8">
        <v>1</v>
      </c>
      <c r="L174" s="45">
        <f t="shared" si="239"/>
        <v>4.2317380352644837E-3</v>
      </c>
      <c r="M174" s="45">
        <f t="shared" si="240"/>
        <v>5.0377833753148616E-5</v>
      </c>
      <c r="N174" s="45">
        <f t="shared" si="241"/>
        <v>1.1904761904761904E-2</v>
      </c>
      <c r="O174" s="44">
        <f t="shared" si="242"/>
        <v>0</v>
      </c>
      <c r="P174" s="46">
        <f t="shared" si="243"/>
        <v>0</v>
      </c>
      <c r="Q174" s="6" t="s">
        <v>411</v>
      </c>
      <c r="R174" s="6" t="s">
        <v>126</v>
      </c>
      <c r="S174" s="23">
        <f t="shared" si="244"/>
        <v>3.0226700251889168E-3</v>
      </c>
      <c r="T174" s="35">
        <f t="shared" si="245"/>
        <v>5.0377833753148616E-5</v>
      </c>
      <c r="U174" s="35">
        <f t="shared" si="246"/>
        <v>1.6666666666666666E-2</v>
      </c>
      <c r="V174" s="5">
        <f t="shared" si="247"/>
        <v>0</v>
      </c>
      <c r="W174" s="36">
        <f t="shared" si="248"/>
        <v>0</v>
      </c>
      <c r="X174" s="6" t="s">
        <v>642</v>
      </c>
      <c r="Y174" s="6" t="s">
        <v>126</v>
      </c>
      <c r="Z174" s="35">
        <f t="shared" si="249"/>
        <v>5.0377833753148616E-5</v>
      </c>
      <c r="AA174" s="35">
        <f t="shared" si="250"/>
        <v>0.02</v>
      </c>
      <c r="AB174" s="5">
        <f t="shared" si="251"/>
        <v>0</v>
      </c>
      <c r="AC174" s="36">
        <f t="shared" si="252"/>
        <v>0</v>
      </c>
      <c r="AD174" s="6" t="s">
        <v>418</v>
      </c>
      <c r="AE174" s="6" t="s">
        <v>126</v>
      </c>
      <c r="AF174" s="35">
        <f t="shared" si="253"/>
        <v>5.0377833753148616E-5</v>
      </c>
      <c r="AG174" s="35">
        <f t="shared" si="254"/>
        <v>2.0833333333333332E-2</v>
      </c>
      <c r="AH174" s="5">
        <f t="shared" si="255"/>
        <v>0</v>
      </c>
      <c r="AI174" s="36">
        <f t="shared" si="256"/>
        <v>0</v>
      </c>
      <c r="AJ174" s="34" t="s">
        <v>410</v>
      </c>
      <c r="AK174" s="32" t="s">
        <v>193</v>
      </c>
      <c r="AL174" s="35">
        <f t="shared" si="257"/>
        <v>5.0377833753148616E-5</v>
      </c>
      <c r="AM174" s="35">
        <f t="shared" si="258"/>
        <v>2.1276595744680851E-2</v>
      </c>
      <c r="AN174" s="5">
        <f t="shared" si="259"/>
        <v>0</v>
      </c>
      <c r="AO174" s="36">
        <f t="shared" si="260"/>
        <v>0</v>
      </c>
      <c r="AP174" s="9">
        <v>1</v>
      </c>
      <c r="AQ174" s="23">
        <f t="shared" si="265"/>
        <v>5.0377833753148616E-5</v>
      </c>
      <c r="AR174" s="8">
        <f t="shared" si="261"/>
        <v>0</v>
      </c>
      <c r="AS174" s="24">
        <f t="shared" si="262"/>
        <v>0</v>
      </c>
      <c r="AT174" s="9">
        <v>1</v>
      </c>
      <c r="AU174" s="23">
        <f>AT174/B174</f>
        <v>5.0377833753148616E-5</v>
      </c>
      <c r="AV174" s="10">
        <f>AT174-AX174</f>
        <v>0</v>
      </c>
      <c r="AW174" s="24">
        <f>AV174/AX174</f>
        <v>0</v>
      </c>
      <c r="AX174" s="9">
        <v>1</v>
      </c>
      <c r="AY174" s="11">
        <f>AX174/B174</f>
        <v>5.0377833753148616E-5</v>
      </c>
      <c r="AZ174" s="13">
        <f>AX174-BB174</f>
        <v>0</v>
      </c>
      <c r="BA174" s="16">
        <f>AZ174/BB174</f>
        <v>0</v>
      </c>
      <c r="BB174" s="9" t="s">
        <v>126</v>
      </c>
      <c r="BC174" s="3">
        <f>BB174/B174</f>
        <v>5.0377833753148616E-5</v>
      </c>
    </row>
    <row r="175" spans="1:55" x14ac:dyDescent="0.3">
      <c r="A175" s="50" t="s">
        <v>141</v>
      </c>
      <c r="B175" s="20">
        <v>22740</v>
      </c>
      <c r="C175" s="38">
        <v>325</v>
      </c>
      <c r="D175" s="38">
        <v>1</v>
      </c>
      <c r="E175" s="45">
        <f t="shared" si="234"/>
        <v>1.4291996481970097E-2</v>
      </c>
      <c r="F175" s="45">
        <f t="shared" si="235"/>
        <v>4.3975373790677221E-5</v>
      </c>
      <c r="G175" s="45">
        <f t="shared" si="236"/>
        <v>3.0769230769230769E-3</v>
      </c>
      <c r="H175" s="65">
        <f t="shared" si="237"/>
        <v>0</v>
      </c>
      <c r="I175" s="46">
        <f t="shared" si="238"/>
        <v>0</v>
      </c>
      <c r="J175" s="8">
        <v>315</v>
      </c>
      <c r="K175" s="8">
        <v>1</v>
      </c>
      <c r="L175" s="45">
        <f t="shared" si="239"/>
        <v>1.3852242744063324E-2</v>
      </c>
      <c r="M175" s="45">
        <f t="shared" si="240"/>
        <v>4.3975373790677221E-5</v>
      </c>
      <c r="N175" s="45">
        <f t="shared" si="241"/>
        <v>3.1746031746031746E-3</v>
      </c>
      <c r="O175" s="44">
        <f t="shared" si="242"/>
        <v>0</v>
      </c>
      <c r="P175" s="46">
        <f t="shared" si="243"/>
        <v>0</v>
      </c>
      <c r="Q175" s="6" t="s">
        <v>741</v>
      </c>
      <c r="R175" s="6" t="s">
        <v>126</v>
      </c>
      <c r="S175" s="23">
        <f t="shared" si="244"/>
        <v>1.2884784520668425E-2</v>
      </c>
      <c r="T175" s="35">
        <f t="shared" si="245"/>
        <v>4.3975373790677221E-5</v>
      </c>
      <c r="U175" s="35">
        <f t="shared" si="246"/>
        <v>3.4129692832764505E-3</v>
      </c>
      <c r="V175" s="5">
        <f t="shared" si="247"/>
        <v>0</v>
      </c>
      <c r="W175" s="36">
        <f t="shared" si="248"/>
        <v>0</v>
      </c>
      <c r="X175" s="6" t="s">
        <v>762</v>
      </c>
      <c r="Y175" s="6" t="s">
        <v>126</v>
      </c>
      <c r="Z175" s="35">
        <f t="shared" si="249"/>
        <v>4.3975373790677221E-5</v>
      </c>
      <c r="AA175" s="35">
        <f t="shared" si="250"/>
        <v>4.048582995951417E-3</v>
      </c>
      <c r="AB175" s="5">
        <f t="shared" si="251"/>
        <v>0</v>
      </c>
      <c r="AC175" s="36">
        <f t="shared" si="252"/>
        <v>0</v>
      </c>
      <c r="AD175" s="6" t="s">
        <v>577</v>
      </c>
      <c r="AE175" s="6" t="s">
        <v>126</v>
      </c>
      <c r="AF175" s="35">
        <f t="shared" si="253"/>
        <v>4.3975373790677221E-5</v>
      </c>
      <c r="AG175" s="35">
        <f t="shared" si="254"/>
        <v>4.2553191489361703E-3</v>
      </c>
      <c r="AH175" s="5">
        <f t="shared" si="255"/>
        <v>0</v>
      </c>
      <c r="AI175" s="36">
        <f t="shared" si="256"/>
        <v>0</v>
      </c>
      <c r="AJ175" s="32" t="s">
        <v>291</v>
      </c>
      <c r="AK175" s="32" t="s">
        <v>193</v>
      </c>
      <c r="AL175" s="35">
        <f t="shared" si="257"/>
        <v>4.3975373790677221E-5</v>
      </c>
      <c r="AM175" s="35">
        <f t="shared" si="258"/>
        <v>4.464285714285714E-3</v>
      </c>
      <c r="AN175" s="5">
        <f t="shared" si="259"/>
        <v>0</v>
      </c>
      <c r="AO175" s="36">
        <f t="shared" si="260"/>
        <v>0</v>
      </c>
      <c r="AP175" s="5">
        <v>1</v>
      </c>
      <c r="AQ175" s="23">
        <f t="shared" si="265"/>
        <v>4.3975373790677221E-5</v>
      </c>
      <c r="AR175" s="8">
        <f t="shared" si="261"/>
        <v>0</v>
      </c>
      <c r="AS175" s="24">
        <f t="shared" si="262"/>
        <v>0</v>
      </c>
      <c r="AT175" s="5">
        <v>1</v>
      </c>
      <c r="AU175" s="23">
        <f>AT175/B175</f>
        <v>4.3975373790677221E-5</v>
      </c>
      <c r="AV175" s="10">
        <f>AT175-AX175</f>
        <v>0</v>
      </c>
      <c r="AW175" s="24">
        <f>AV175/AX175</f>
        <v>0</v>
      </c>
      <c r="AX175" s="5">
        <v>1</v>
      </c>
      <c r="AY175" s="11">
        <f>AX175/B175</f>
        <v>4.3975373790677221E-5</v>
      </c>
      <c r="AZ175" s="13">
        <f>AX175-BB175</f>
        <v>0</v>
      </c>
      <c r="BA175" s="16">
        <f>AZ175/BB175</f>
        <v>0</v>
      </c>
      <c r="BB175" s="5" t="s">
        <v>126</v>
      </c>
      <c r="BC175" s="3">
        <f>BB175/B175</f>
        <v>4.3975373790677221E-5</v>
      </c>
    </row>
    <row r="176" spans="1:55" x14ac:dyDescent="0.3">
      <c r="A176" s="57" t="s">
        <v>957</v>
      </c>
      <c r="B176" s="61">
        <v>20003</v>
      </c>
      <c r="C176" s="67">
        <v>169</v>
      </c>
      <c r="D176" s="67">
        <v>0</v>
      </c>
      <c r="E176" s="45">
        <f t="shared" si="234"/>
        <v>8.4487326900964856E-3</v>
      </c>
      <c r="F176" s="45">
        <f t="shared" si="235"/>
        <v>0</v>
      </c>
      <c r="G176" s="45">
        <f t="shared" si="236"/>
        <v>0</v>
      </c>
      <c r="H176" s="65">
        <f t="shared" si="237"/>
        <v>0</v>
      </c>
      <c r="I176" s="46" t="e">
        <f t="shared" si="238"/>
        <v>#DIV/0!</v>
      </c>
      <c r="J176" s="8">
        <v>160</v>
      </c>
      <c r="K176" s="8">
        <v>0</v>
      </c>
      <c r="L176" s="45">
        <f t="shared" si="239"/>
        <v>7.9988001799730039E-3</v>
      </c>
      <c r="M176" s="45">
        <f t="shared" si="240"/>
        <v>0</v>
      </c>
      <c r="N176" s="45">
        <f t="shared" si="241"/>
        <v>0</v>
      </c>
      <c r="O176" s="44">
        <f t="shared" si="242"/>
        <v>0</v>
      </c>
      <c r="P176" s="46" t="e">
        <f t="shared" si="243"/>
        <v>#DIV/0!</v>
      </c>
      <c r="Q176" s="38" t="s">
        <v>733</v>
      </c>
      <c r="R176" s="6" t="s">
        <v>413</v>
      </c>
      <c r="S176" s="23">
        <f t="shared" si="244"/>
        <v>7.8488226765985099E-3</v>
      </c>
      <c r="T176" s="35">
        <f t="shared" si="245"/>
        <v>0</v>
      </c>
      <c r="U176" s="35">
        <f t="shared" si="246"/>
        <v>0</v>
      </c>
      <c r="V176" s="5">
        <f t="shared" si="247"/>
        <v>0</v>
      </c>
      <c r="W176" s="36" t="e">
        <f t="shared" si="248"/>
        <v>#DIV/0!</v>
      </c>
      <c r="X176" s="38" t="s">
        <v>661</v>
      </c>
      <c r="Y176" s="6" t="s">
        <v>413</v>
      </c>
      <c r="Z176" s="35">
        <f t="shared" si="249"/>
        <v>0</v>
      </c>
      <c r="AA176" s="35">
        <f t="shared" si="250"/>
        <v>0</v>
      </c>
      <c r="AB176" s="5">
        <f t="shared" si="251"/>
        <v>0</v>
      </c>
      <c r="AC176" s="36" t="e">
        <f t="shared" si="252"/>
        <v>#DIV/0!</v>
      </c>
      <c r="AD176" s="6" t="s">
        <v>526</v>
      </c>
      <c r="AE176" s="6" t="s">
        <v>413</v>
      </c>
      <c r="AF176" s="35">
        <f t="shared" si="253"/>
        <v>0</v>
      </c>
      <c r="AG176" s="35">
        <f t="shared" si="254"/>
        <v>0</v>
      </c>
      <c r="AH176" s="5">
        <f t="shared" si="255"/>
        <v>0</v>
      </c>
      <c r="AI176" s="36" t="e">
        <f t="shared" si="256"/>
        <v>#DIV/0!</v>
      </c>
      <c r="AJ176" s="32" t="s">
        <v>319</v>
      </c>
      <c r="AK176" s="32" t="s">
        <v>195</v>
      </c>
      <c r="AL176" s="35">
        <f t="shared" si="257"/>
        <v>0</v>
      </c>
      <c r="AM176" s="35">
        <f t="shared" si="258"/>
        <v>0</v>
      </c>
      <c r="AN176" s="5">
        <f t="shared" si="259"/>
        <v>0</v>
      </c>
      <c r="AO176" s="36" t="e">
        <f t="shared" si="260"/>
        <v>#DIV/0!</v>
      </c>
      <c r="AP176" s="5">
        <v>0</v>
      </c>
      <c r="AQ176" s="23"/>
      <c r="AR176" s="8">
        <f t="shared" si="261"/>
        <v>0</v>
      </c>
      <c r="AS176" s="24" t="e">
        <f t="shared" si="262"/>
        <v>#DIV/0!</v>
      </c>
      <c r="AT176" s="5">
        <v>0</v>
      </c>
      <c r="AU176" s="23"/>
      <c r="AV176" s="10">
        <f>AT176-AX176</f>
        <v>0</v>
      </c>
      <c r="AW176" s="24" t="e">
        <f>AV176/AX176</f>
        <v>#DIV/0!</v>
      </c>
      <c r="AX176" s="5">
        <v>0</v>
      </c>
      <c r="AY176" s="11"/>
      <c r="AZ176" s="13"/>
      <c r="BA176" s="16"/>
      <c r="BB176" s="5"/>
      <c r="BC176" s="3"/>
    </row>
    <row r="177" spans="1:55" x14ac:dyDescent="0.3">
      <c r="A177" s="54" t="s">
        <v>950</v>
      </c>
      <c r="B177" s="60">
        <v>16993</v>
      </c>
      <c r="C177" s="66">
        <v>211</v>
      </c>
      <c r="D177" s="66">
        <v>0</v>
      </c>
      <c r="E177" s="45">
        <f t="shared" si="234"/>
        <v>1.2416877537809687E-2</v>
      </c>
      <c r="F177" s="45">
        <f t="shared" si="235"/>
        <v>0</v>
      </c>
      <c r="G177" s="45">
        <f t="shared" si="236"/>
        <v>0</v>
      </c>
      <c r="H177" s="65">
        <f t="shared" si="237"/>
        <v>0</v>
      </c>
      <c r="I177" s="46" t="e">
        <f t="shared" si="238"/>
        <v>#DIV/0!</v>
      </c>
      <c r="J177" s="8">
        <v>210</v>
      </c>
      <c r="K177" s="8">
        <v>0</v>
      </c>
      <c r="L177" s="45">
        <f t="shared" si="239"/>
        <v>1.2358029776966987E-2</v>
      </c>
      <c r="M177" s="45">
        <f t="shared" si="240"/>
        <v>0</v>
      </c>
      <c r="N177" s="45">
        <f t="shared" si="241"/>
        <v>0</v>
      </c>
      <c r="O177" s="44">
        <f t="shared" si="242"/>
        <v>0</v>
      </c>
      <c r="P177" s="46" t="e">
        <f t="shared" si="243"/>
        <v>#DIV/0!</v>
      </c>
      <c r="Q177" s="38" t="s">
        <v>800</v>
      </c>
      <c r="R177" s="38" t="s">
        <v>413</v>
      </c>
      <c r="S177" s="23">
        <f t="shared" si="244"/>
        <v>1.0592596951685988E-2</v>
      </c>
      <c r="T177" s="35">
        <f t="shared" si="245"/>
        <v>0</v>
      </c>
      <c r="U177" s="35">
        <f t="shared" si="246"/>
        <v>0</v>
      </c>
      <c r="V177" s="5">
        <f t="shared" si="247"/>
        <v>0</v>
      </c>
      <c r="W177" s="36" t="e">
        <f t="shared" si="248"/>
        <v>#DIV/0!</v>
      </c>
      <c r="X177" s="6" t="s">
        <v>764</v>
      </c>
      <c r="Y177" s="6" t="s">
        <v>413</v>
      </c>
      <c r="Z177" s="35">
        <f t="shared" si="249"/>
        <v>0</v>
      </c>
      <c r="AA177" s="35">
        <f t="shared" si="250"/>
        <v>0</v>
      </c>
      <c r="AB177" s="5">
        <f t="shared" si="251"/>
        <v>0</v>
      </c>
      <c r="AC177" s="36" t="e">
        <f t="shared" si="252"/>
        <v>#DIV/0!</v>
      </c>
      <c r="AD177" s="38" t="s">
        <v>481</v>
      </c>
      <c r="AE177" s="38" t="s">
        <v>413</v>
      </c>
      <c r="AF177" s="35">
        <f t="shared" si="253"/>
        <v>0</v>
      </c>
      <c r="AG177" s="35">
        <f t="shared" si="254"/>
        <v>0</v>
      </c>
      <c r="AH177" s="5">
        <f t="shared" si="255"/>
        <v>0</v>
      </c>
      <c r="AI177" s="36" t="e">
        <f t="shared" si="256"/>
        <v>#DIV/0!</v>
      </c>
      <c r="AJ177" s="34" t="s">
        <v>272</v>
      </c>
      <c r="AK177" s="33" t="s">
        <v>195</v>
      </c>
      <c r="AL177" s="35">
        <f t="shared" si="257"/>
        <v>0</v>
      </c>
      <c r="AM177" s="35">
        <f t="shared" si="258"/>
        <v>0</v>
      </c>
      <c r="AN177" s="5">
        <f t="shared" si="259"/>
        <v>0</v>
      </c>
      <c r="AO177" s="36" t="e">
        <f t="shared" si="260"/>
        <v>#DIV/0!</v>
      </c>
      <c r="AP177" s="8">
        <v>0</v>
      </c>
      <c r="AQ177" s="23"/>
      <c r="AR177" s="8">
        <f t="shared" si="261"/>
        <v>0</v>
      </c>
      <c r="AS177" s="24" t="e">
        <f t="shared" si="262"/>
        <v>#DIV/0!</v>
      </c>
      <c r="AT177" s="8">
        <v>0</v>
      </c>
      <c r="AU177" s="23"/>
      <c r="AV177" s="10">
        <f>AT177-AX177</f>
        <v>0</v>
      </c>
      <c r="AW177" s="24" t="e">
        <f>AV177/AX177</f>
        <v>#DIV/0!</v>
      </c>
      <c r="AX177" s="8">
        <v>0</v>
      </c>
      <c r="AY177" s="11"/>
      <c r="AZ177" s="13"/>
      <c r="BA177" s="16"/>
      <c r="BB177" s="8"/>
      <c r="BC177" s="3"/>
    </row>
    <row r="178" spans="1:55" x14ac:dyDescent="0.3">
      <c r="A178" s="57" t="s">
        <v>952</v>
      </c>
      <c r="B178" s="61">
        <v>16983</v>
      </c>
      <c r="C178" s="67">
        <v>65</v>
      </c>
      <c r="D178" s="67">
        <v>0</v>
      </c>
      <c r="E178" s="45">
        <f t="shared" si="234"/>
        <v>3.8273567685332393E-3</v>
      </c>
      <c r="F178" s="45">
        <f t="shared" si="235"/>
        <v>0</v>
      </c>
      <c r="G178" s="45">
        <f t="shared" si="236"/>
        <v>0</v>
      </c>
      <c r="H178" s="65">
        <f t="shared" si="237"/>
        <v>0</v>
      </c>
      <c r="I178" s="46" t="e">
        <f t="shared" si="238"/>
        <v>#DIV/0!</v>
      </c>
      <c r="J178" s="8">
        <v>63</v>
      </c>
      <c r="K178" s="8">
        <v>0</v>
      </c>
      <c r="L178" s="45">
        <f t="shared" si="239"/>
        <v>3.7095919448860626E-3</v>
      </c>
      <c r="M178" s="45">
        <f t="shared" si="240"/>
        <v>0</v>
      </c>
      <c r="N178" s="45">
        <f t="shared" si="241"/>
        <v>0</v>
      </c>
      <c r="O178" s="44">
        <f t="shared" si="242"/>
        <v>0</v>
      </c>
      <c r="P178" s="46" t="e">
        <f t="shared" si="243"/>
        <v>#DIV/0!</v>
      </c>
      <c r="Q178" s="6" t="s">
        <v>411</v>
      </c>
      <c r="R178" s="6" t="s">
        <v>413</v>
      </c>
      <c r="S178" s="23">
        <f t="shared" si="244"/>
        <v>3.5329447094152974E-3</v>
      </c>
      <c r="T178" s="35">
        <f t="shared" si="245"/>
        <v>0</v>
      </c>
      <c r="U178" s="35">
        <f t="shared" si="246"/>
        <v>0</v>
      </c>
      <c r="V178" s="5">
        <f t="shared" si="247"/>
        <v>0</v>
      </c>
      <c r="W178" s="36" t="e">
        <f t="shared" si="248"/>
        <v>#DIV/0!</v>
      </c>
      <c r="X178" s="38" t="s">
        <v>619</v>
      </c>
      <c r="Y178" s="6" t="s">
        <v>413</v>
      </c>
      <c r="Z178" s="35">
        <f t="shared" si="249"/>
        <v>0</v>
      </c>
      <c r="AA178" s="35">
        <f t="shared" si="250"/>
        <v>0</v>
      </c>
      <c r="AB178" s="5">
        <f t="shared" si="251"/>
        <v>0</v>
      </c>
      <c r="AC178" s="36" t="e">
        <f t="shared" si="252"/>
        <v>#DIV/0!</v>
      </c>
      <c r="AD178" s="6" t="s">
        <v>496</v>
      </c>
      <c r="AE178" s="6" t="s">
        <v>413</v>
      </c>
      <c r="AF178" s="35">
        <f t="shared" si="253"/>
        <v>0</v>
      </c>
      <c r="AG178" s="35">
        <f t="shared" si="254"/>
        <v>0</v>
      </c>
      <c r="AH178" s="5">
        <f t="shared" si="255"/>
        <v>0</v>
      </c>
      <c r="AI178" s="36" t="e">
        <f t="shared" si="256"/>
        <v>#DIV/0!</v>
      </c>
      <c r="AJ178" s="32" t="s">
        <v>288</v>
      </c>
      <c r="AK178" s="32" t="s">
        <v>195</v>
      </c>
      <c r="AL178" s="35">
        <f t="shared" si="257"/>
        <v>0</v>
      </c>
      <c r="AM178" s="35">
        <f t="shared" si="258"/>
        <v>0</v>
      </c>
      <c r="AN178" s="5">
        <f t="shared" si="259"/>
        <v>0</v>
      </c>
      <c r="AO178" s="36" t="e">
        <f t="shared" si="260"/>
        <v>#DIV/0!</v>
      </c>
      <c r="AP178" s="8">
        <v>0</v>
      </c>
      <c r="AQ178" s="23"/>
      <c r="AR178" s="8">
        <f t="shared" si="261"/>
        <v>0</v>
      </c>
      <c r="AS178" s="24" t="e">
        <f t="shared" si="262"/>
        <v>#DIV/0!</v>
      </c>
      <c r="AT178" s="8">
        <v>0</v>
      </c>
      <c r="AU178" s="23"/>
      <c r="AV178" s="10">
        <f>AT178-AX178</f>
        <v>0</v>
      </c>
      <c r="AW178" s="24" t="e">
        <f>AV178/AX178</f>
        <v>#DIV/0!</v>
      </c>
      <c r="AX178" s="8">
        <v>0</v>
      </c>
      <c r="AY178" s="11"/>
      <c r="AZ178" s="13"/>
      <c r="BA178" s="16"/>
      <c r="BB178" s="8"/>
      <c r="BC178" s="3"/>
    </row>
    <row r="179" spans="1:55" x14ac:dyDescent="0.3">
      <c r="A179" s="56" t="s">
        <v>960</v>
      </c>
      <c r="B179" s="62">
        <v>16614</v>
      </c>
      <c r="C179" s="44">
        <v>155</v>
      </c>
      <c r="D179" s="44">
        <v>0</v>
      </c>
      <c r="E179" s="45">
        <f t="shared" si="234"/>
        <v>9.329481160467076E-3</v>
      </c>
      <c r="F179" s="45">
        <f t="shared" si="235"/>
        <v>0</v>
      </c>
      <c r="G179" s="45">
        <f t="shared" si="236"/>
        <v>0</v>
      </c>
      <c r="H179" s="65">
        <f t="shared" si="237"/>
        <v>0</v>
      </c>
      <c r="I179" s="46" t="e">
        <f t="shared" si="238"/>
        <v>#DIV/0!</v>
      </c>
      <c r="J179" s="5">
        <v>150</v>
      </c>
      <c r="K179" s="8">
        <v>0</v>
      </c>
      <c r="L179" s="45">
        <f t="shared" si="239"/>
        <v>9.0285301552907194E-3</v>
      </c>
      <c r="M179" s="45">
        <f t="shared" si="240"/>
        <v>0</v>
      </c>
      <c r="N179" s="45">
        <f t="shared" si="241"/>
        <v>0</v>
      </c>
      <c r="O179" s="44">
        <f t="shared" si="242"/>
        <v>0</v>
      </c>
      <c r="P179" s="46" t="e">
        <f t="shared" si="243"/>
        <v>#DIV/0!</v>
      </c>
      <c r="Q179" s="6" t="s">
        <v>578</v>
      </c>
      <c r="R179" s="6" t="s">
        <v>413</v>
      </c>
      <c r="S179" s="23">
        <f t="shared" si="244"/>
        <v>8.4266281449380045E-3</v>
      </c>
      <c r="T179" s="35">
        <f t="shared" si="245"/>
        <v>0</v>
      </c>
      <c r="U179" s="35">
        <f t="shared" si="246"/>
        <v>0</v>
      </c>
      <c r="V179" s="5">
        <f t="shared" si="247"/>
        <v>0</v>
      </c>
      <c r="W179" s="36" t="e">
        <f t="shared" si="248"/>
        <v>#DIV/0!</v>
      </c>
      <c r="X179" s="6" t="s">
        <v>550</v>
      </c>
      <c r="Y179" s="6" t="s">
        <v>413</v>
      </c>
      <c r="Z179" s="35">
        <f t="shared" si="249"/>
        <v>0</v>
      </c>
      <c r="AA179" s="35">
        <f t="shared" si="250"/>
        <v>0</v>
      </c>
      <c r="AB179" s="5">
        <f t="shared" si="251"/>
        <v>0</v>
      </c>
      <c r="AC179" s="36" t="e">
        <f t="shared" si="252"/>
        <v>#DIV/0!</v>
      </c>
      <c r="AD179" s="6" t="s">
        <v>599</v>
      </c>
      <c r="AE179" s="6" t="s">
        <v>413</v>
      </c>
      <c r="AF179" s="35">
        <f t="shared" si="253"/>
        <v>0</v>
      </c>
      <c r="AG179" s="35">
        <f t="shared" si="254"/>
        <v>0</v>
      </c>
      <c r="AH179" s="5">
        <f t="shared" si="255"/>
        <v>0</v>
      </c>
      <c r="AI179" s="36" t="e">
        <f t="shared" si="256"/>
        <v>#DIV/0!</v>
      </c>
      <c r="AJ179" s="32" t="s">
        <v>397</v>
      </c>
      <c r="AK179" s="32" t="s">
        <v>195</v>
      </c>
      <c r="AL179" s="35">
        <f t="shared" si="257"/>
        <v>0</v>
      </c>
      <c r="AM179" s="35">
        <f t="shared" si="258"/>
        <v>0</v>
      </c>
      <c r="AN179" s="5">
        <f t="shared" si="259"/>
        <v>0</v>
      </c>
      <c r="AO179" s="36" t="e">
        <f t="shared" si="260"/>
        <v>#DIV/0!</v>
      </c>
      <c r="AP179" s="5">
        <v>0</v>
      </c>
      <c r="AQ179" s="23"/>
      <c r="AR179" s="8">
        <f t="shared" si="261"/>
        <v>0</v>
      </c>
      <c r="AS179" s="24" t="e">
        <f t="shared" si="262"/>
        <v>#DIV/0!</v>
      </c>
      <c r="AT179" s="5">
        <v>0</v>
      </c>
      <c r="AU179" s="23"/>
      <c r="AV179" s="10"/>
      <c r="AW179" s="24"/>
      <c r="AX179" s="5">
        <v>0</v>
      </c>
      <c r="AY179" s="11"/>
      <c r="AZ179" s="13"/>
      <c r="BA179" s="16"/>
      <c r="BB179" s="5"/>
      <c r="BC179" s="3"/>
    </row>
    <row r="180" spans="1:55" x14ac:dyDescent="0.3">
      <c r="A180" s="57" t="s">
        <v>955</v>
      </c>
      <c r="B180" s="61">
        <v>15418</v>
      </c>
      <c r="C180" s="67">
        <v>159</v>
      </c>
      <c r="D180" s="67">
        <v>0</v>
      </c>
      <c r="E180" s="45">
        <f t="shared" si="234"/>
        <v>1.0312621611103905E-2</v>
      </c>
      <c r="F180" s="45">
        <f t="shared" si="235"/>
        <v>0</v>
      </c>
      <c r="G180" s="45">
        <f t="shared" si="236"/>
        <v>0</v>
      </c>
      <c r="H180" s="65">
        <f t="shared" si="237"/>
        <v>0</v>
      </c>
      <c r="I180" s="46" t="e">
        <f t="shared" si="238"/>
        <v>#DIV/0!</v>
      </c>
      <c r="J180" s="8">
        <v>150</v>
      </c>
      <c r="K180" s="8">
        <v>0</v>
      </c>
      <c r="L180" s="45">
        <f t="shared" si="239"/>
        <v>9.7288883123621741E-3</v>
      </c>
      <c r="M180" s="45">
        <f t="shared" si="240"/>
        <v>0</v>
      </c>
      <c r="N180" s="45">
        <f t="shared" si="241"/>
        <v>0</v>
      </c>
      <c r="O180" s="44">
        <f t="shared" si="242"/>
        <v>0</v>
      </c>
      <c r="P180" s="46" t="e">
        <f t="shared" si="243"/>
        <v>#DIV/0!</v>
      </c>
      <c r="Q180" s="6" t="s">
        <v>821</v>
      </c>
      <c r="R180" s="6" t="s">
        <v>413</v>
      </c>
      <c r="S180" s="23">
        <f t="shared" si="244"/>
        <v>7.5236736282267482E-3</v>
      </c>
      <c r="T180" s="35">
        <f t="shared" si="245"/>
        <v>0</v>
      </c>
      <c r="U180" s="35">
        <f t="shared" si="246"/>
        <v>0</v>
      </c>
      <c r="V180" s="5">
        <f t="shared" si="247"/>
        <v>0</v>
      </c>
      <c r="W180" s="36" t="e">
        <f t="shared" si="248"/>
        <v>#DIV/0!</v>
      </c>
      <c r="X180" s="6" t="s">
        <v>765</v>
      </c>
      <c r="Y180" s="6" t="s">
        <v>413</v>
      </c>
      <c r="Z180" s="35">
        <f t="shared" si="249"/>
        <v>0</v>
      </c>
      <c r="AA180" s="35">
        <f t="shared" si="250"/>
        <v>0</v>
      </c>
      <c r="AB180" s="5">
        <f t="shared" si="251"/>
        <v>0</v>
      </c>
      <c r="AC180" s="36" t="e">
        <f t="shared" si="252"/>
        <v>#DIV/0!</v>
      </c>
      <c r="AD180" s="6" t="s">
        <v>514</v>
      </c>
      <c r="AE180" s="6" t="s">
        <v>413</v>
      </c>
      <c r="AF180" s="35">
        <f t="shared" si="253"/>
        <v>0</v>
      </c>
      <c r="AG180" s="35">
        <f t="shared" si="254"/>
        <v>0</v>
      </c>
      <c r="AH180" s="5">
        <f t="shared" si="255"/>
        <v>0</v>
      </c>
      <c r="AI180" s="36" t="e">
        <f t="shared" si="256"/>
        <v>#DIV/0!</v>
      </c>
      <c r="AJ180" s="32" t="s">
        <v>309</v>
      </c>
      <c r="AK180" s="32" t="s">
        <v>195</v>
      </c>
      <c r="AL180" s="35">
        <f t="shared" si="257"/>
        <v>0</v>
      </c>
      <c r="AM180" s="35">
        <f t="shared" si="258"/>
        <v>0</v>
      </c>
      <c r="AN180" s="5">
        <f t="shared" si="259"/>
        <v>0</v>
      </c>
      <c r="AO180" s="36" t="e">
        <f t="shared" si="260"/>
        <v>#DIV/0!</v>
      </c>
      <c r="AP180" s="27">
        <v>0</v>
      </c>
      <c r="AQ180" s="23"/>
      <c r="AR180" s="8">
        <f t="shared" si="261"/>
        <v>0</v>
      </c>
      <c r="AS180" s="24" t="e">
        <f t="shared" si="262"/>
        <v>#DIV/0!</v>
      </c>
      <c r="AT180" s="27">
        <v>0</v>
      </c>
      <c r="AU180" s="23"/>
      <c r="AV180" s="10">
        <f>AT180-AX180</f>
        <v>0</v>
      </c>
      <c r="AW180" s="24" t="e">
        <f>AV180/AX180</f>
        <v>#DIV/0!</v>
      </c>
      <c r="AX180" s="10">
        <v>0</v>
      </c>
      <c r="AY180" s="11"/>
      <c r="AZ180" s="13"/>
      <c r="BA180" s="16"/>
      <c r="BB180" s="7"/>
      <c r="BC180" s="3"/>
    </row>
    <row r="181" spans="1:55" x14ac:dyDescent="0.3">
      <c r="A181" s="56" t="s">
        <v>958</v>
      </c>
      <c r="B181" s="62">
        <v>14695</v>
      </c>
      <c r="C181" s="44">
        <v>93</v>
      </c>
      <c r="D181" s="44">
        <v>0</v>
      </c>
      <c r="E181" s="45">
        <f t="shared" si="234"/>
        <v>6.3286832255869344E-3</v>
      </c>
      <c r="F181" s="45">
        <f t="shared" si="235"/>
        <v>0</v>
      </c>
      <c r="G181" s="45">
        <f t="shared" si="236"/>
        <v>0</v>
      </c>
      <c r="H181" s="65">
        <f t="shared" si="237"/>
        <v>0</v>
      </c>
      <c r="I181" s="46" t="e">
        <f t="shared" si="238"/>
        <v>#DIV/0!</v>
      </c>
      <c r="J181" s="5">
        <v>92</v>
      </c>
      <c r="K181" s="8">
        <v>0</v>
      </c>
      <c r="L181" s="45">
        <f t="shared" si="239"/>
        <v>6.2606328683225583E-3</v>
      </c>
      <c r="M181" s="45">
        <f t="shared" si="240"/>
        <v>0</v>
      </c>
      <c r="N181" s="45">
        <f t="shared" si="241"/>
        <v>0</v>
      </c>
      <c r="O181" s="44">
        <f t="shared" si="242"/>
        <v>0</v>
      </c>
      <c r="P181" s="46" t="e">
        <f t="shared" si="243"/>
        <v>#DIV/0!</v>
      </c>
      <c r="Q181" s="6" t="s">
        <v>836</v>
      </c>
      <c r="R181" s="6" t="s">
        <v>413</v>
      </c>
      <c r="S181" s="23">
        <f t="shared" si="244"/>
        <v>5.7842803674719289E-3</v>
      </c>
      <c r="T181" s="35">
        <f t="shared" si="245"/>
        <v>0</v>
      </c>
      <c r="U181" s="35">
        <f t="shared" si="246"/>
        <v>0</v>
      </c>
      <c r="V181" s="5">
        <f t="shared" si="247"/>
        <v>0</v>
      </c>
      <c r="W181" s="36" t="e">
        <f t="shared" si="248"/>
        <v>#DIV/0!</v>
      </c>
      <c r="X181" s="38" t="s">
        <v>766</v>
      </c>
      <c r="Y181" s="6" t="s">
        <v>413</v>
      </c>
      <c r="Z181" s="35">
        <f t="shared" si="249"/>
        <v>0</v>
      </c>
      <c r="AA181" s="35">
        <f t="shared" si="250"/>
        <v>0</v>
      </c>
      <c r="AB181" s="5">
        <f t="shared" si="251"/>
        <v>0</v>
      </c>
      <c r="AC181" s="36" t="e">
        <f t="shared" si="252"/>
        <v>#DIV/0!</v>
      </c>
      <c r="AD181" s="6" t="s">
        <v>533</v>
      </c>
      <c r="AE181" s="6" t="s">
        <v>413</v>
      </c>
      <c r="AF181" s="35">
        <f t="shared" si="253"/>
        <v>0</v>
      </c>
      <c r="AG181" s="35">
        <f t="shared" si="254"/>
        <v>0</v>
      </c>
      <c r="AH181" s="5">
        <f t="shared" si="255"/>
        <v>0</v>
      </c>
      <c r="AI181" s="36" t="e">
        <f t="shared" si="256"/>
        <v>#DIV/0!</v>
      </c>
      <c r="AJ181" s="33" t="s">
        <v>328</v>
      </c>
      <c r="AK181" s="32" t="s">
        <v>195</v>
      </c>
      <c r="AL181" s="35">
        <f t="shared" si="257"/>
        <v>0</v>
      </c>
      <c r="AM181" s="35">
        <f t="shared" si="258"/>
        <v>0</v>
      </c>
      <c r="AN181" s="5">
        <f t="shared" si="259"/>
        <v>0</v>
      </c>
      <c r="AO181" s="36" t="e">
        <f t="shared" si="260"/>
        <v>#DIV/0!</v>
      </c>
      <c r="AP181" s="8">
        <v>0</v>
      </c>
      <c r="AQ181" s="23"/>
      <c r="AR181" s="8">
        <f t="shared" si="261"/>
        <v>0</v>
      </c>
      <c r="AS181" s="24" t="e">
        <f t="shared" si="262"/>
        <v>#DIV/0!</v>
      </c>
      <c r="AT181" s="8">
        <v>0</v>
      </c>
      <c r="AU181" s="23"/>
      <c r="AV181" s="10">
        <f>AT181-AX181</f>
        <v>0</v>
      </c>
      <c r="AW181" s="24" t="e">
        <f>AV181/AX181</f>
        <v>#DIV/0!</v>
      </c>
      <c r="AX181" s="8">
        <v>0</v>
      </c>
      <c r="AY181" s="11"/>
      <c r="AZ181" s="13"/>
      <c r="BA181" s="16"/>
      <c r="BB181" s="8"/>
      <c r="BC181" s="3"/>
    </row>
    <row r="182" spans="1:55" x14ac:dyDescent="0.3">
      <c r="A182" s="56" t="s">
        <v>953</v>
      </c>
      <c r="B182" s="62">
        <v>14398</v>
      </c>
      <c r="C182" s="44">
        <v>124</v>
      </c>
      <c r="D182" s="44">
        <v>0</v>
      </c>
      <c r="E182" s="45">
        <f t="shared" si="234"/>
        <v>8.6123072648979018E-3</v>
      </c>
      <c r="F182" s="45">
        <f t="shared" si="235"/>
        <v>0</v>
      </c>
      <c r="G182" s="45">
        <f t="shared" si="236"/>
        <v>0</v>
      </c>
      <c r="H182" s="65">
        <f t="shared" si="237"/>
        <v>0</v>
      </c>
      <c r="I182" s="46" t="e">
        <f t="shared" si="238"/>
        <v>#DIV/0!</v>
      </c>
      <c r="J182" s="8">
        <v>118</v>
      </c>
      <c r="K182" s="8">
        <v>0</v>
      </c>
      <c r="L182" s="45">
        <f t="shared" si="239"/>
        <v>8.1955827198221982E-3</v>
      </c>
      <c r="M182" s="45">
        <f t="shared" si="240"/>
        <v>0</v>
      </c>
      <c r="N182" s="45">
        <f t="shared" si="241"/>
        <v>0</v>
      </c>
      <c r="O182" s="44">
        <f t="shared" si="242"/>
        <v>0</v>
      </c>
      <c r="P182" s="46" t="e">
        <f t="shared" si="243"/>
        <v>#DIV/0!</v>
      </c>
      <c r="Q182" s="6" t="s">
        <v>777</v>
      </c>
      <c r="R182" s="6" t="s">
        <v>413</v>
      </c>
      <c r="S182" s="23">
        <f t="shared" si="244"/>
        <v>7.7094040839005415E-3</v>
      </c>
      <c r="T182" s="35">
        <f t="shared" si="245"/>
        <v>0</v>
      </c>
      <c r="U182" s="35">
        <f t="shared" si="246"/>
        <v>0</v>
      </c>
      <c r="V182" s="5">
        <f t="shared" si="247"/>
        <v>0</v>
      </c>
      <c r="W182" s="36" t="e">
        <f t="shared" si="248"/>
        <v>#DIV/0!</v>
      </c>
      <c r="X182" s="6" t="s">
        <v>515</v>
      </c>
      <c r="Y182" s="6" t="s">
        <v>413</v>
      </c>
      <c r="Z182" s="35">
        <f t="shared" si="249"/>
        <v>0</v>
      </c>
      <c r="AA182" s="35">
        <f t="shared" si="250"/>
        <v>0</v>
      </c>
      <c r="AB182" s="5">
        <f t="shared" si="251"/>
        <v>0</v>
      </c>
      <c r="AC182" s="36" t="e">
        <f t="shared" si="252"/>
        <v>#DIV/0!</v>
      </c>
      <c r="AD182" s="6" t="s">
        <v>502</v>
      </c>
      <c r="AE182" s="6" t="s">
        <v>413</v>
      </c>
      <c r="AF182" s="35">
        <f t="shared" si="253"/>
        <v>0</v>
      </c>
      <c r="AG182" s="35">
        <f t="shared" si="254"/>
        <v>0</v>
      </c>
      <c r="AH182" s="5">
        <f t="shared" si="255"/>
        <v>0</v>
      </c>
      <c r="AI182" s="36" t="e">
        <f t="shared" si="256"/>
        <v>#DIV/0!</v>
      </c>
      <c r="AJ182" s="32" t="s">
        <v>295</v>
      </c>
      <c r="AK182" s="32" t="s">
        <v>195</v>
      </c>
      <c r="AL182" s="35">
        <f t="shared" si="257"/>
        <v>0</v>
      </c>
      <c r="AM182" s="35">
        <f t="shared" si="258"/>
        <v>0</v>
      </c>
      <c r="AN182" s="5">
        <f t="shared" si="259"/>
        <v>0</v>
      </c>
      <c r="AO182" s="36" t="e">
        <f t="shared" si="260"/>
        <v>#DIV/0!</v>
      </c>
      <c r="AP182" s="5">
        <v>0</v>
      </c>
      <c r="AQ182" s="23"/>
      <c r="AR182" s="8">
        <f t="shared" si="261"/>
        <v>0</v>
      </c>
      <c r="AS182" s="24" t="e">
        <f t="shared" si="262"/>
        <v>#DIV/0!</v>
      </c>
      <c r="AT182" s="5">
        <v>0</v>
      </c>
      <c r="AU182" s="23"/>
      <c r="AV182" s="10">
        <f>AT182-AX182</f>
        <v>0</v>
      </c>
      <c r="AW182" s="24" t="e">
        <f>AV182/AX182</f>
        <v>#DIV/0!</v>
      </c>
      <c r="AX182" s="5">
        <v>0</v>
      </c>
      <c r="AY182" s="11"/>
      <c r="AZ182" s="13"/>
      <c r="BA182" s="16"/>
      <c r="BB182" s="5"/>
      <c r="BC182" s="3"/>
    </row>
    <row r="183" spans="1:55" x14ac:dyDescent="0.3">
      <c r="A183" s="58" t="s">
        <v>948</v>
      </c>
      <c r="B183" s="60">
        <v>13062</v>
      </c>
      <c r="C183" s="66">
        <v>124</v>
      </c>
      <c r="D183" s="66">
        <v>0</v>
      </c>
      <c r="E183" s="45">
        <f t="shared" si="234"/>
        <v>9.4931863420609393E-3</v>
      </c>
      <c r="F183" s="45">
        <f t="shared" si="235"/>
        <v>0</v>
      </c>
      <c r="G183" s="45">
        <f t="shared" si="236"/>
        <v>0</v>
      </c>
      <c r="H183" s="65">
        <f t="shared" si="237"/>
        <v>0</v>
      </c>
      <c r="I183" s="46" t="e">
        <f t="shared" si="238"/>
        <v>#DIV/0!</v>
      </c>
      <c r="J183" s="8">
        <v>115</v>
      </c>
      <c r="K183" s="8">
        <v>0</v>
      </c>
      <c r="L183" s="45">
        <f t="shared" si="239"/>
        <v>8.804164752717808E-3</v>
      </c>
      <c r="M183" s="45">
        <f t="shared" si="240"/>
        <v>0</v>
      </c>
      <c r="N183" s="45">
        <f t="shared" si="241"/>
        <v>0</v>
      </c>
      <c r="O183" s="44">
        <f t="shared" si="242"/>
        <v>0</v>
      </c>
      <c r="P183" s="46" t="e">
        <f t="shared" si="243"/>
        <v>#DIV/0!</v>
      </c>
      <c r="Q183" s="6" t="s">
        <v>777</v>
      </c>
      <c r="R183" s="6" t="s">
        <v>413</v>
      </c>
      <c r="S183" s="23">
        <f t="shared" si="244"/>
        <v>8.4979329352319714E-3</v>
      </c>
      <c r="T183" s="35">
        <f t="shared" si="245"/>
        <v>0</v>
      </c>
      <c r="U183" s="35">
        <f t="shared" si="246"/>
        <v>0</v>
      </c>
      <c r="V183" s="5">
        <f t="shared" si="247"/>
        <v>0</v>
      </c>
      <c r="W183" s="36" t="e">
        <f t="shared" si="248"/>
        <v>#DIV/0!</v>
      </c>
      <c r="X183" s="38" t="s">
        <v>737</v>
      </c>
      <c r="Y183" s="6" t="s">
        <v>413</v>
      </c>
      <c r="Z183" s="35">
        <f t="shared" si="249"/>
        <v>0</v>
      </c>
      <c r="AA183" s="35">
        <f t="shared" si="250"/>
        <v>0</v>
      </c>
      <c r="AB183" s="5">
        <f t="shared" si="251"/>
        <v>0</v>
      </c>
      <c r="AC183" s="36" t="e">
        <f t="shared" si="252"/>
        <v>#DIV/0!</v>
      </c>
      <c r="AD183" s="6" t="s">
        <v>432</v>
      </c>
      <c r="AE183" s="6" t="s">
        <v>413</v>
      </c>
      <c r="AF183" s="35">
        <f t="shared" si="253"/>
        <v>0</v>
      </c>
      <c r="AG183" s="35">
        <f t="shared" si="254"/>
        <v>0</v>
      </c>
      <c r="AH183" s="5">
        <f t="shared" si="255"/>
        <v>0</v>
      </c>
      <c r="AI183" s="36" t="e">
        <f t="shared" si="256"/>
        <v>#DIV/0!</v>
      </c>
      <c r="AJ183" s="34" t="s">
        <v>220</v>
      </c>
      <c r="AK183" s="32" t="s">
        <v>195</v>
      </c>
      <c r="AL183" s="35">
        <f t="shared" si="257"/>
        <v>0</v>
      </c>
      <c r="AM183" s="35">
        <f t="shared" si="258"/>
        <v>0</v>
      </c>
      <c r="AN183" s="5">
        <f t="shared" si="259"/>
        <v>0</v>
      </c>
      <c r="AO183" s="36" t="e">
        <f t="shared" si="260"/>
        <v>#DIV/0!</v>
      </c>
      <c r="AP183" s="8">
        <v>0</v>
      </c>
      <c r="AQ183" s="23"/>
      <c r="AR183" s="8">
        <f t="shared" si="261"/>
        <v>0</v>
      </c>
      <c r="AS183" s="24" t="e">
        <f t="shared" si="262"/>
        <v>#DIV/0!</v>
      </c>
      <c r="AT183" s="8">
        <v>0</v>
      </c>
      <c r="AU183" s="23"/>
      <c r="AV183" s="10"/>
      <c r="AW183" s="24"/>
      <c r="AX183" s="8">
        <v>0</v>
      </c>
      <c r="AY183" s="11"/>
      <c r="AZ183" s="13"/>
      <c r="BA183" s="16"/>
      <c r="BB183" s="8"/>
      <c r="BC183" s="3"/>
    </row>
    <row r="184" spans="1:55" x14ac:dyDescent="0.3">
      <c r="A184" s="57" t="s">
        <v>949</v>
      </c>
      <c r="B184" s="61">
        <v>11757</v>
      </c>
      <c r="C184" s="67">
        <v>106</v>
      </c>
      <c r="D184" s="67">
        <v>0</v>
      </c>
      <c r="E184" s="45">
        <f t="shared" si="234"/>
        <v>9.0159054180488224E-3</v>
      </c>
      <c r="F184" s="45">
        <f t="shared" si="235"/>
        <v>0</v>
      </c>
      <c r="G184" s="45">
        <f t="shared" si="236"/>
        <v>0</v>
      </c>
      <c r="H184" s="65">
        <f t="shared" si="237"/>
        <v>0</v>
      </c>
      <c r="I184" s="46" t="e">
        <f t="shared" si="238"/>
        <v>#DIV/0!</v>
      </c>
      <c r="J184" s="8">
        <v>104</v>
      </c>
      <c r="K184" s="8">
        <v>0</v>
      </c>
      <c r="L184" s="45">
        <f t="shared" si="239"/>
        <v>8.8457939950667679E-3</v>
      </c>
      <c r="M184" s="45">
        <f t="shared" si="240"/>
        <v>0</v>
      </c>
      <c r="N184" s="45">
        <f t="shared" si="241"/>
        <v>0</v>
      </c>
      <c r="O184" s="44">
        <f t="shared" si="242"/>
        <v>0</v>
      </c>
      <c r="P184" s="46" t="e">
        <f t="shared" si="243"/>
        <v>#DIV/0!</v>
      </c>
      <c r="Q184" s="6" t="s">
        <v>514</v>
      </c>
      <c r="R184" s="6" t="s">
        <v>413</v>
      </c>
      <c r="S184" s="23">
        <f t="shared" si="244"/>
        <v>8.2504040146295816E-3</v>
      </c>
      <c r="T184" s="35">
        <f t="shared" si="245"/>
        <v>0</v>
      </c>
      <c r="U184" s="35">
        <f t="shared" si="246"/>
        <v>0</v>
      </c>
      <c r="V184" s="5">
        <f t="shared" si="247"/>
        <v>0</v>
      </c>
      <c r="W184" s="36" t="e">
        <f t="shared" si="248"/>
        <v>#DIV/0!</v>
      </c>
      <c r="X184" s="6" t="s">
        <v>502</v>
      </c>
      <c r="Y184" s="6" t="s">
        <v>413</v>
      </c>
      <c r="Z184" s="35">
        <f t="shared" si="249"/>
        <v>0</v>
      </c>
      <c r="AA184" s="35">
        <f t="shared" si="250"/>
        <v>0</v>
      </c>
      <c r="AB184" s="5">
        <f t="shared" si="251"/>
        <v>0</v>
      </c>
      <c r="AC184" s="36" t="e">
        <f t="shared" si="252"/>
        <v>#DIV/0!</v>
      </c>
      <c r="AD184" s="6" t="s">
        <v>450</v>
      </c>
      <c r="AE184" s="6" t="s">
        <v>413</v>
      </c>
      <c r="AF184" s="35">
        <f t="shared" si="253"/>
        <v>0</v>
      </c>
      <c r="AG184" s="35">
        <f t="shared" si="254"/>
        <v>0</v>
      </c>
      <c r="AH184" s="5">
        <f t="shared" si="255"/>
        <v>0</v>
      </c>
      <c r="AI184" s="36" t="e">
        <f t="shared" si="256"/>
        <v>#DIV/0!</v>
      </c>
      <c r="AJ184" s="32" t="s">
        <v>238</v>
      </c>
      <c r="AK184" s="32" t="s">
        <v>195</v>
      </c>
      <c r="AL184" s="35">
        <f t="shared" si="257"/>
        <v>0</v>
      </c>
      <c r="AM184" s="35">
        <f t="shared" si="258"/>
        <v>0</v>
      </c>
      <c r="AN184" s="5">
        <f t="shared" si="259"/>
        <v>0</v>
      </c>
      <c r="AO184" s="36" t="e">
        <f t="shared" si="260"/>
        <v>#DIV/0!</v>
      </c>
      <c r="AP184" s="5">
        <v>0</v>
      </c>
      <c r="AQ184" s="23"/>
      <c r="AR184" s="8">
        <f t="shared" si="261"/>
        <v>0</v>
      </c>
      <c r="AS184" s="24" t="e">
        <f t="shared" si="262"/>
        <v>#DIV/0!</v>
      </c>
      <c r="AT184" s="5">
        <v>0</v>
      </c>
      <c r="AU184" s="23"/>
      <c r="AV184" s="10">
        <f>AT184-AX184</f>
        <v>0</v>
      </c>
      <c r="AW184" s="24" t="e">
        <f>AV184/AX184</f>
        <v>#DIV/0!</v>
      </c>
      <c r="AX184" s="5">
        <v>0</v>
      </c>
      <c r="AY184" s="11"/>
      <c r="AZ184" s="13"/>
      <c r="BA184" s="16"/>
      <c r="BB184" s="5"/>
      <c r="BC184" s="3"/>
    </row>
    <row r="185" spans="1:55" x14ac:dyDescent="0.3">
      <c r="A185" s="56" t="s">
        <v>961</v>
      </c>
      <c r="B185" s="62">
        <v>10310</v>
      </c>
      <c r="C185" s="44">
        <v>40</v>
      </c>
      <c r="D185" s="44">
        <v>0</v>
      </c>
      <c r="E185" s="45">
        <f t="shared" si="234"/>
        <v>3.8797284190106693E-3</v>
      </c>
      <c r="F185" s="45">
        <f t="shared" si="235"/>
        <v>0</v>
      </c>
      <c r="G185" s="45">
        <f t="shared" si="236"/>
        <v>0</v>
      </c>
      <c r="H185" s="65">
        <f t="shared" si="237"/>
        <v>0</v>
      </c>
      <c r="I185" s="46" t="e">
        <f t="shared" si="238"/>
        <v>#DIV/0!</v>
      </c>
      <c r="J185" s="8">
        <v>39</v>
      </c>
      <c r="K185" s="8">
        <v>0</v>
      </c>
      <c r="L185" s="45">
        <f t="shared" si="239"/>
        <v>3.7827352085354027E-3</v>
      </c>
      <c r="M185" s="45">
        <f t="shared" si="240"/>
        <v>0</v>
      </c>
      <c r="N185" s="45">
        <f t="shared" si="241"/>
        <v>0</v>
      </c>
      <c r="O185" s="44">
        <f t="shared" si="242"/>
        <v>0</v>
      </c>
      <c r="P185" s="46" t="e">
        <f t="shared" si="243"/>
        <v>#DIV/0!</v>
      </c>
      <c r="Q185" s="39" t="s">
        <v>560</v>
      </c>
      <c r="R185" s="6" t="s">
        <v>413</v>
      </c>
      <c r="S185" s="23">
        <f t="shared" si="244"/>
        <v>2.9097963142580021E-3</v>
      </c>
      <c r="T185" s="35">
        <f t="shared" si="245"/>
        <v>0</v>
      </c>
      <c r="U185" s="35">
        <f t="shared" si="246"/>
        <v>0</v>
      </c>
      <c r="V185" s="5">
        <f t="shared" si="247"/>
        <v>0</v>
      </c>
      <c r="W185" s="36" t="e">
        <f t="shared" si="248"/>
        <v>#DIV/0!</v>
      </c>
      <c r="X185" s="6" t="s">
        <v>35</v>
      </c>
      <c r="Y185" s="6" t="s">
        <v>413</v>
      </c>
      <c r="Z185" s="35">
        <f t="shared" si="249"/>
        <v>0</v>
      </c>
      <c r="AA185" s="35">
        <f t="shared" si="250"/>
        <v>0</v>
      </c>
      <c r="AB185" s="5">
        <f t="shared" si="251"/>
        <v>0</v>
      </c>
      <c r="AC185" s="36" t="e">
        <f t="shared" si="252"/>
        <v>#DIV/0!</v>
      </c>
      <c r="AD185" s="6" t="s">
        <v>35</v>
      </c>
      <c r="AE185" s="6" t="s">
        <v>413</v>
      </c>
      <c r="AF185" s="35">
        <f t="shared" si="253"/>
        <v>0</v>
      </c>
      <c r="AG185" s="35">
        <f t="shared" si="254"/>
        <v>0</v>
      </c>
      <c r="AH185" s="5">
        <f t="shared" si="255"/>
        <v>0</v>
      </c>
      <c r="AI185" s="36" t="e">
        <f t="shared" si="256"/>
        <v>#DIV/0!</v>
      </c>
      <c r="AJ185" s="33" t="s">
        <v>270</v>
      </c>
      <c r="AK185" s="32" t="s">
        <v>195</v>
      </c>
      <c r="AL185" s="35">
        <f t="shared" si="257"/>
        <v>0</v>
      </c>
      <c r="AM185" s="35">
        <f t="shared" si="258"/>
        <v>0</v>
      </c>
      <c r="AN185" s="5">
        <f t="shared" si="259"/>
        <v>0</v>
      </c>
      <c r="AO185" s="36" t="e">
        <f t="shared" si="260"/>
        <v>#DIV/0!</v>
      </c>
      <c r="AP185" s="9">
        <v>0</v>
      </c>
      <c r="AQ185" s="23"/>
      <c r="AR185" s="8"/>
      <c r="AS185" s="24"/>
      <c r="AT185" s="9">
        <v>0</v>
      </c>
      <c r="AU185" s="23"/>
      <c r="AV185" s="10">
        <f>AT185-AX185</f>
        <v>0</v>
      </c>
      <c r="AW185" s="24" t="e">
        <f>AV185/AX185</f>
        <v>#DIV/0!</v>
      </c>
      <c r="AX185" s="30">
        <v>0</v>
      </c>
      <c r="AY185" s="11"/>
      <c r="AZ185" s="13"/>
      <c r="BA185" s="16"/>
      <c r="BB185" s="8"/>
      <c r="BC185" s="3"/>
    </row>
    <row r="186" spans="1:55" x14ac:dyDescent="0.3">
      <c r="A186" s="50" t="s">
        <v>970</v>
      </c>
      <c r="B186" s="62">
        <v>10149</v>
      </c>
      <c r="C186" s="44">
        <v>23</v>
      </c>
      <c r="D186" s="44">
        <v>0</v>
      </c>
      <c r="E186" s="45">
        <f t="shared" si="234"/>
        <v>2.2662331264163959E-3</v>
      </c>
      <c r="F186" s="45">
        <f t="shared" si="235"/>
        <v>0</v>
      </c>
      <c r="G186" s="45">
        <f t="shared" si="236"/>
        <v>0</v>
      </c>
      <c r="H186" s="65">
        <f t="shared" si="237"/>
        <v>0</v>
      </c>
      <c r="I186" s="46" t="e">
        <f t="shared" si="238"/>
        <v>#DIV/0!</v>
      </c>
      <c r="J186" s="8">
        <v>22</v>
      </c>
      <c r="K186" s="8">
        <v>0</v>
      </c>
      <c r="L186" s="45">
        <f t="shared" si="239"/>
        <v>2.1677012513548134E-3</v>
      </c>
      <c r="M186" s="45">
        <f t="shared" si="240"/>
        <v>0</v>
      </c>
      <c r="N186" s="45">
        <f t="shared" si="241"/>
        <v>0</v>
      </c>
      <c r="O186" s="44">
        <f t="shared" si="242"/>
        <v>0</v>
      </c>
      <c r="P186" s="46" t="e">
        <f t="shared" si="243"/>
        <v>#DIV/0!</v>
      </c>
      <c r="Q186" s="38" t="s">
        <v>433</v>
      </c>
      <c r="R186" s="38" t="s">
        <v>413</v>
      </c>
      <c r="S186" s="23">
        <f t="shared" si="244"/>
        <v>1.6750418760469012E-3</v>
      </c>
      <c r="T186" s="35">
        <f t="shared" si="245"/>
        <v>0</v>
      </c>
      <c r="U186" s="35">
        <f t="shared" si="246"/>
        <v>0</v>
      </c>
      <c r="V186" s="5">
        <f t="shared" si="247"/>
        <v>0</v>
      </c>
      <c r="W186" s="36" t="e">
        <f t="shared" si="248"/>
        <v>#DIV/0!</v>
      </c>
      <c r="X186" s="6" t="s">
        <v>433</v>
      </c>
      <c r="Y186" s="6" t="s">
        <v>413</v>
      </c>
      <c r="Z186" s="35">
        <f t="shared" si="249"/>
        <v>0</v>
      </c>
      <c r="AA186" s="35">
        <f t="shared" si="250"/>
        <v>0</v>
      </c>
      <c r="AB186" s="5">
        <f t="shared" si="251"/>
        <v>0</v>
      </c>
      <c r="AC186" s="36" t="e">
        <f t="shared" si="252"/>
        <v>#DIV/0!</v>
      </c>
      <c r="AD186" s="38" t="s">
        <v>433</v>
      </c>
      <c r="AE186" s="38" t="s">
        <v>413</v>
      </c>
      <c r="AF186" s="35">
        <f t="shared" si="253"/>
        <v>0</v>
      </c>
      <c r="AG186" s="35">
        <f t="shared" si="254"/>
        <v>0</v>
      </c>
      <c r="AH186" s="5">
        <f t="shared" si="255"/>
        <v>0</v>
      </c>
      <c r="AI186" s="36" t="e">
        <f t="shared" si="256"/>
        <v>#DIV/0!</v>
      </c>
      <c r="AJ186" s="33" t="s">
        <v>221</v>
      </c>
      <c r="AK186" s="32" t="s">
        <v>195</v>
      </c>
      <c r="AL186" s="35">
        <f t="shared" si="257"/>
        <v>0</v>
      </c>
      <c r="AM186" s="35">
        <f t="shared" si="258"/>
        <v>0</v>
      </c>
      <c r="AN186" s="5">
        <f t="shared" si="259"/>
        <v>0</v>
      </c>
      <c r="AO186" s="36" t="e">
        <f t="shared" si="260"/>
        <v>#DIV/0!</v>
      </c>
      <c r="AP186" s="8">
        <v>0</v>
      </c>
      <c r="AQ186" s="23"/>
      <c r="AR186" s="8"/>
      <c r="AS186" s="24"/>
      <c r="AT186" s="8">
        <v>0</v>
      </c>
      <c r="AU186" s="23"/>
      <c r="AV186" s="10"/>
      <c r="AW186" s="24"/>
      <c r="AX186" s="30">
        <v>0</v>
      </c>
      <c r="AY186" s="11"/>
      <c r="AZ186" s="13"/>
      <c r="BA186" s="16"/>
      <c r="BB186" s="8"/>
      <c r="BC186" s="3"/>
    </row>
    <row r="187" spans="1:55" x14ac:dyDescent="0.3">
      <c r="A187" s="54" t="s">
        <v>947</v>
      </c>
      <c r="B187" s="60">
        <v>9696</v>
      </c>
      <c r="C187" s="66">
        <v>26</v>
      </c>
      <c r="D187" s="66">
        <v>0</v>
      </c>
      <c r="E187" s="45">
        <f t="shared" si="234"/>
        <v>2.6815181518151814E-3</v>
      </c>
      <c r="F187" s="45">
        <f t="shared" si="235"/>
        <v>0</v>
      </c>
      <c r="G187" s="45">
        <f t="shared" si="236"/>
        <v>0</v>
      </c>
      <c r="H187" s="65">
        <f t="shared" si="237"/>
        <v>0</v>
      </c>
      <c r="I187" s="46" t="e">
        <f t="shared" si="238"/>
        <v>#DIV/0!</v>
      </c>
      <c r="J187" s="8">
        <v>26</v>
      </c>
      <c r="K187" s="8">
        <v>0</v>
      </c>
      <c r="L187" s="45">
        <f t="shared" si="239"/>
        <v>2.6815181518151814E-3</v>
      </c>
      <c r="M187" s="45">
        <f t="shared" si="240"/>
        <v>0</v>
      </c>
      <c r="N187" s="45">
        <f t="shared" si="241"/>
        <v>0</v>
      </c>
      <c r="O187" s="44">
        <f t="shared" si="242"/>
        <v>0</v>
      </c>
      <c r="P187" s="46" t="e">
        <f t="shared" si="243"/>
        <v>#DIV/0!</v>
      </c>
      <c r="Q187" s="38" t="s">
        <v>416</v>
      </c>
      <c r="R187" s="38" t="s">
        <v>413</v>
      </c>
      <c r="S187" s="23">
        <f t="shared" si="244"/>
        <v>2.5783828382838284E-3</v>
      </c>
      <c r="T187" s="35">
        <f t="shared" si="245"/>
        <v>0</v>
      </c>
      <c r="U187" s="35">
        <f t="shared" si="246"/>
        <v>0</v>
      </c>
      <c r="V187" s="5">
        <f t="shared" si="247"/>
        <v>0</v>
      </c>
      <c r="W187" s="36" t="e">
        <f t="shared" si="248"/>
        <v>#DIV/0!</v>
      </c>
      <c r="X187" s="6" t="s">
        <v>41</v>
      </c>
      <c r="Y187" s="6" t="s">
        <v>413</v>
      </c>
      <c r="Z187" s="35">
        <f t="shared" si="249"/>
        <v>0</v>
      </c>
      <c r="AA187" s="35">
        <f t="shared" si="250"/>
        <v>0</v>
      </c>
      <c r="AB187" s="5">
        <f t="shared" si="251"/>
        <v>0</v>
      </c>
      <c r="AC187" s="36" t="e">
        <f t="shared" si="252"/>
        <v>#DIV/0!</v>
      </c>
      <c r="AD187" s="38" t="s">
        <v>44</v>
      </c>
      <c r="AE187" s="38" t="s">
        <v>413</v>
      </c>
      <c r="AF187" s="35">
        <f t="shared" si="253"/>
        <v>0</v>
      </c>
      <c r="AG187" s="35">
        <f t="shared" si="254"/>
        <v>0</v>
      </c>
      <c r="AH187" s="5">
        <f t="shared" si="255"/>
        <v>0</v>
      </c>
      <c r="AI187" s="36" t="e">
        <f t="shared" si="256"/>
        <v>#DIV/0!</v>
      </c>
      <c r="AJ187" s="33" t="s">
        <v>198</v>
      </c>
      <c r="AK187" s="33" t="s">
        <v>195</v>
      </c>
      <c r="AL187" s="35">
        <f t="shared" si="257"/>
        <v>0</v>
      </c>
      <c r="AM187" s="35">
        <f t="shared" si="258"/>
        <v>0</v>
      </c>
      <c r="AN187" s="5">
        <f t="shared" si="259"/>
        <v>0</v>
      </c>
      <c r="AO187" s="36" t="e">
        <f t="shared" si="260"/>
        <v>#DIV/0!</v>
      </c>
      <c r="AP187" s="5">
        <v>0</v>
      </c>
      <c r="AQ187" s="23"/>
      <c r="AR187" s="8"/>
      <c r="AS187" s="24"/>
      <c r="AT187" s="5">
        <v>0</v>
      </c>
      <c r="AU187" s="23"/>
      <c r="AV187" s="10"/>
      <c r="AW187" s="24"/>
      <c r="AX187" s="5">
        <v>0</v>
      </c>
      <c r="AY187" s="11"/>
      <c r="AZ187" s="13"/>
      <c r="BA187" s="16"/>
      <c r="BB187" s="5"/>
      <c r="BC187" s="3"/>
    </row>
    <row r="188" spans="1:55" x14ac:dyDescent="0.3">
      <c r="A188" s="57" t="s">
        <v>959</v>
      </c>
      <c r="B188" s="61">
        <v>8649</v>
      </c>
      <c r="C188" s="67">
        <v>65</v>
      </c>
      <c r="D188" s="67">
        <v>0</v>
      </c>
      <c r="E188" s="45">
        <f t="shared" si="234"/>
        <v>7.515319690137588E-3</v>
      </c>
      <c r="F188" s="45">
        <f t="shared" si="235"/>
        <v>0</v>
      </c>
      <c r="G188" s="45">
        <f t="shared" si="236"/>
        <v>0</v>
      </c>
      <c r="H188" s="65">
        <f t="shared" si="237"/>
        <v>0</v>
      </c>
      <c r="I188" s="46" t="e">
        <f t="shared" si="238"/>
        <v>#DIV/0!</v>
      </c>
      <c r="J188" s="8">
        <v>65</v>
      </c>
      <c r="K188" s="8">
        <v>0</v>
      </c>
      <c r="L188" s="45">
        <f t="shared" si="239"/>
        <v>7.515319690137588E-3</v>
      </c>
      <c r="M188" s="45">
        <f t="shared" si="240"/>
        <v>0</v>
      </c>
      <c r="N188" s="45">
        <f t="shared" si="241"/>
        <v>0</v>
      </c>
      <c r="O188" s="44">
        <f t="shared" si="242"/>
        <v>0</v>
      </c>
      <c r="P188" s="46" t="e">
        <f t="shared" si="243"/>
        <v>#DIV/0!</v>
      </c>
      <c r="Q188" s="6" t="s">
        <v>461</v>
      </c>
      <c r="R188" s="6" t="s">
        <v>413</v>
      </c>
      <c r="S188" s="23">
        <f t="shared" si="244"/>
        <v>7.515319690137588E-3</v>
      </c>
      <c r="T188" s="35">
        <f t="shared" si="245"/>
        <v>0</v>
      </c>
      <c r="U188" s="35">
        <f t="shared" si="246"/>
        <v>0</v>
      </c>
      <c r="V188" s="5">
        <f t="shared" si="247"/>
        <v>0</v>
      </c>
      <c r="W188" s="36" t="e">
        <f t="shared" si="248"/>
        <v>#DIV/0!</v>
      </c>
      <c r="X188" s="38" t="s">
        <v>744</v>
      </c>
      <c r="Y188" s="6" t="s">
        <v>413</v>
      </c>
      <c r="Z188" s="35">
        <f t="shared" si="249"/>
        <v>0</v>
      </c>
      <c r="AA188" s="35">
        <f t="shared" si="250"/>
        <v>0</v>
      </c>
      <c r="AB188" s="5">
        <f t="shared" si="251"/>
        <v>0</v>
      </c>
      <c r="AC188" s="36" t="e">
        <f t="shared" si="252"/>
        <v>#DIV/0!</v>
      </c>
      <c r="AD188" s="6" t="s">
        <v>447</v>
      </c>
      <c r="AE188" s="6" t="s">
        <v>413</v>
      </c>
      <c r="AF188" s="35">
        <f t="shared" si="253"/>
        <v>0</v>
      </c>
      <c r="AG188" s="35">
        <f t="shared" si="254"/>
        <v>0</v>
      </c>
      <c r="AH188" s="5">
        <f t="shared" si="255"/>
        <v>0</v>
      </c>
      <c r="AI188" s="36" t="e">
        <f t="shared" si="256"/>
        <v>#DIV/0!</v>
      </c>
      <c r="AJ188" s="32" t="s">
        <v>192</v>
      </c>
      <c r="AK188" s="32" t="s">
        <v>195</v>
      </c>
      <c r="AL188" s="35">
        <f t="shared" si="257"/>
        <v>0</v>
      </c>
      <c r="AM188" s="35">
        <f t="shared" si="258"/>
        <v>0</v>
      </c>
      <c r="AN188" s="5">
        <f t="shared" si="259"/>
        <v>0</v>
      </c>
      <c r="AO188" s="36" t="e">
        <f t="shared" si="260"/>
        <v>#DIV/0!</v>
      </c>
      <c r="AP188" s="8">
        <v>0</v>
      </c>
      <c r="AQ188" s="23"/>
      <c r="AR188" s="8">
        <f>AP188-AT188</f>
        <v>0</v>
      </c>
      <c r="AS188" s="24" t="e">
        <f>AR188/AT188</f>
        <v>#DIV/0!</v>
      </c>
      <c r="AT188" s="8">
        <v>0</v>
      </c>
      <c r="AU188" s="23"/>
      <c r="AV188" s="10">
        <f>AT188-AX188</f>
        <v>0</v>
      </c>
      <c r="AW188" s="24" t="e">
        <f>AV188/AX188</f>
        <v>#DIV/0!</v>
      </c>
      <c r="AX188" s="29">
        <v>0</v>
      </c>
      <c r="AY188" s="11"/>
      <c r="AZ188" s="13"/>
      <c r="BA188" s="16"/>
      <c r="BB188" s="5"/>
      <c r="BC188" s="3"/>
    </row>
    <row r="189" spans="1:55" x14ac:dyDescent="0.3">
      <c r="A189" s="57" t="s">
        <v>951</v>
      </c>
      <c r="B189" s="61">
        <v>8385</v>
      </c>
      <c r="C189" s="67">
        <v>61</v>
      </c>
      <c r="D189" s="67">
        <v>0</v>
      </c>
      <c r="E189" s="45">
        <f t="shared" si="234"/>
        <v>7.2748956469886701E-3</v>
      </c>
      <c r="F189" s="45">
        <f t="shared" si="235"/>
        <v>0</v>
      </c>
      <c r="G189" s="45">
        <f t="shared" si="236"/>
        <v>0</v>
      </c>
      <c r="H189" s="65">
        <f t="shared" si="237"/>
        <v>0</v>
      </c>
      <c r="I189" s="46" t="e">
        <f t="shared" si="238"/>
        <v>#DIV/0!</v>
      </c>
      <c r="J189" s="8">
        <v>58</v>
      </c>
      <c r="K189" s="8">
        <v>0</v>
      </c>
      <c r="L189" s="45">
        <f t="shared" si="239"/>
        <v>6.9171138938580795E-3</v>
      </c>
      <c r="M189" s="45">
        <f t="shared" si="240"/>
        <v>0</v>
      </c>
      <c r="N189" s="45">
        <f t="shared" si="241"/>
        <v>0</v>
      </c>
      <c r="O189" s="44">
        <f t="shared" si="242"/>
        <v>0</v>
      </c>
      <c r="P189" s="46" t="e">
        <f t="shared" si="243"/>
        <v>#DIV/0!</v>
      </c>
      <c r="Q189" s="6" t="s">
        <v>496</v>
      </c>
      <c r="R189" s="6" t="s">
        <v>413</v>
      </c>
      <c r="S189" s="23">
        <f t="shared" si="244"/>
        <v>6.5593321407274897E-3</v>
      </c>
      <c r="T189" s="35">
        <f t="shared" si="245"/>
        <v>0</v>
      </c>
      <c r="U189" s="35">
        <f t="shared" si="246"/>
        <v>0</v>
      </c>
      <c r="V189" s="5">
        <f t="shared" si="247"/>
        <v>0</v>
      </c>
      <c r="W189" s="36" t="e">
        <f t="shared" si="248"/>
        <v>#DIV/0!</v>
      </c>
      <c r="X189" s="6" t="s">
        <v>568</v>
      </c>
      <c r="Y189" s="6" t="s">
        <v>413</v>
      </c>
      <c r="Z189" s="35">
        <f t="shared" si="249"/>
        <v>0</v>
      </c>
      <c r="AA189" s="35">
        <f t="shared" si="250"/>
        <v>0</v>
      </c>
      <c r="AB189" s="5">
        <f t="shared" si="251"/>
        <v>0</v>
      </c>
      <c r="AC189" s="36" t="e">
        <f t="shared" si="252"/>
        <v>#DIV/0!</v>
      </c>
      <c r="AD189" s="6" t="s">
        <v>492</v>
      </c>
      <c r="AE189" s="6" t="s">
        <v>413</v>
      </c>
      <c r="AF189" s="35">
        <f t="shared" si="253"/>
        <v>0</v>
      </c>
      <c r="AG189" s="35">
        <f t="shared" si="254"/>
        <v>0</v>
      </c>
      <c r="AH189" s="5">
        <f t="shared" si="255"/>
        <v>0</v>
      </c>
      <c r="AI189" s="36" t="e">
        <f t="shared" si="256"/>
        <v>#DIV/0!</v>
      </c>
      <c r="AJ189" s="32" t="s">
        <v>283</v>
      </c>
      <c r="AK189" s="32" t="s">
        <v>195</v>
      </c>
      <c r="AL189" s="35">
        <f t="shared" si="257"/>
        <v>0</v>
      </c>
      <c r="AM189" s="35">
        <f t="shared" si="258"/>
        <v>0</v>
      </c>
      <c r="AN189" s="5">
        <f t="shared" si="259"/>
        <v>0</v>
      </c>
      <c r="AO189" s="36" t="e">
        <f t="shared" si="260"/>
        <v>#DIV/0!</v>
      </c>
      <c r="AP189" s="5">
        <v>0</v>
      </c>
      <c r="AQ189" s="23"/>
      <c r="AR189" s="8">
        <f>AP189-AT189</f>
        <v>0</v>
      </c>
      <c r="AS189" s="24" t="e">
        <f>AR189/AT189</f>
        <v>#DIV/0!</v>
      </c>
      <c r="AT189" s="5">
        <v>0</v>
      </c>
      <c r="AU189" s="23"/>
      <c r="AV189" s="10">
        <f>AT189-AX189</f>
        <v>0</v>
      </c>
      <c r="AW189" s="24" t="e">
        <f>AV189/AX189</f>
        <v>#DIV/0!</v>
      </c>
      <c r="AX189" s="30">
        <v>0</v>
      </c>
      <c r="AY189" s="11"/>
      <c r="AZ189" s="13"/>
      <c r="BA189" s="16"/>
      <c r="BB189" s="8"/>
      <c r="BC189" s="3"/>
    </row>
    <row r="190" spans="1:55" x14ac:dyDescent="0.3">
      <c r="A190" s="56" t="s">
        <v>962</v>
      </c>
      <c r="B190" s="62">
        <v>7191</v>
      </c>
      <c r="C190" s="44">
        <v>188</v>
      </c>
      <c r="D190" s="44">
        <v>0</v>
      </c>
      <c r="E190" s="45">
        <f t="shared" si="234"/>
        <v>2.6143790849673203E-2</v>
      </c>
      <c r="F190" s="45">
        <f t="shared" si="235"/>
        <v>0</v>
      </c>
      <c r="G190" s="45">
        <f t="shared" si="236"/>
        <v>0</v>
      </c>
      <c r="H190" s="65">
        <f t="shared" si="237"/>
        <v>0</v>
      </c>
      <c r="I190" s="46" t="e">
        <f t="shared" si="238"/>
        <v>#DIV/0!</v>
      </c>
      <c r="J190" s="5">
        <v>137</v>
      </c>
      <c r="K190" s="8">
        <v>0</v>
      </c>
      <c r="L190" s="45">
        <f t="shared" si="239"/>
        <v>1.905159226811292E-2</v>
      </c>
      <c r="M190" s="45">
        <f t="shared" si="240"/>
        <v>0</v>
      </c>
      <c r="N190" s="45">
        <f t="shared" si="241"/>
        <v>0</v>
      </c>
      <c r="O190" s="44">
        <f t="shared" si="242"/>
        <v>0</v>
      </c>
      <c r="P190" s="46" t="e">
        <f t="shared" si="243"/>
        <v>#DIV/0!</v>
      </c>
      <c r="Q190" s="38" t="s">
        <v>515</v>
      </c>
      <c r="R190" s="6" t="s">
        <v>413</v>
      </c>
      <c r="S190" s="23">
        <f t="shared" si="244"/>
        <v>1.2515644555694618E-2</v>
      </c>
      <c r="T190" s="35">
        <f t="shared" si="245"/>
        <v>0</v>
      </c>
      <c r="U190" s="35">
        <f t="shared" si="246"/>
        <v>0</v>
      </c>
      <c r="V190" s="5">
        <f t="shared" si="247"/>
        <v>0</v>
      </c>
      <c r="W190" s="36" t="e">
        <f t="shared" si="248"/>
        <v>#DIV/0!</v>
      </c>
      <c r="X190" s="38">
        <v>46</v>
      </c>
      <c r="Y190" s="6" t="s">
        <v>413</v>
      </c>
      <c r="Z190" s="35">
        <f t="shared" si="249"/>
        <v>0</v>
      </c>
      <c r="AA190" s="35">
        <f t="shared" si="250"/>
        <v>0</v>
      </c>
      <c r="AB190" s="5">
        <f t="shared" si="251"/>
        <v>0</v>
      </c>
      <c r="AC190" s="36" t="e">
        <f t="shared" si="252"/>
        <v>#DIV/0!</v>
      </c>
      <c r="AD190" s="6" t="s">
        <v>530</v>
      </c>
      <c r="AE190" s="6" t="s">
        <v>413</v>
      </c>
      <c r="AF190" s="35">
        <f t="shared" si="253"/>
        <v>0</v>
      </c>
      <c r="AG190" s="35">
        <f t="shared" si="254"/>
        <v>0</v>
      </c>
      <c r="AH190" s="5">
        <f t="shared" si="255"/>
        <v>0</v>
      </c>
      <c r="AI190" s="36" t="e">
        <f t="shared" si="256"/>
        <v>#DIV/0!</v>
      </c>
      <c r="AJ190" s="33" t="s">
        <v>266</v>
      </c>
      <c r="AK190" s="32" t="s">
        <v>195</v>
      </c>
      <c r="AL190" s="35">
        <f t="shared" si="257"/>
        <v>0</v>
      </c>
      <c r="AM190" s="35">
        <f t="shared" si="258"/>
        <v>0</v>
      </c>
      <c r="AN190" s="5">
        <f t="shared" si="259"/>
        <v>0</v>
      </c>
      <c r="AO190" s="36" t="e">
        <f t="shared" si="260"/>
        <v>#DIV/0!</v>
      </c>
      <c r="AP190" s="9">
        <v>0</v>
      </c>
      <c r="AQ190" s="23"/>
      <c r="AR190" s="8">
        <f>AP190-AT190</f>
        <v>0</v>
      </c>
      <c r="AS190" s="24" t="e">
        <f>AR190/AT190</f>
        <v>#DIV/0!</v>
      </c>
      <c r="AT190" s="9">
        <v>0</v>
      </c>
      <c r="AU190" s="23"/>
      <c r="AV190" s="10">
        <f>AT190-AX190</f>
        <v>0</v>
      </c>
      <c r="AW190" s="24" t="e">
        <f>AV190/AX190</f>
        <v>#DIV/0!</v>
      </c>
      <c r="AX190" s="9">
        <v>0</v>
      </c>
      <c r="AY190" s="31"/>
      <c r="AZ190" s="13"/>
      <c r="BA190" s="16"/>
      <c r="BB190" s="9"/>
      <c r="BC190" s="3"/>
    </row>
    <row r="191" spans="1:55" x14ac:dyDescent="0.3">
      <c r="A191" s="50" t="s">
        <v>190</v>
      </c>
      <c r="B191" s="60">
        <v>6235</v>
      </c>
      <c r="C191" s="66">
        <v>13</v>
      </c>
      <c r="D191" s="66">
        <v>0</v>
      </c>
      <c r="E191" s="45">
        <f t="shared" si="234"/>
        <v>2.0850040096230954E-3</v>
      </c>
      <c r="F191" s="45">
        <f t="shared" si="235"/>
        <v>0</v>
      </c>
      <c r="G191" s="45">
        <f t="shared" si="236"/>
        <v>0</v>
      </c>
      <c r="H191" s="65">
        <f t="shared" si="237"/>
        <v>0</v>
      </c>
      <c r="I191" s="46" t="e">
        <f t="shared" si="238"/>
        <v>#DIV/0!</v>
      </c>
      <c r="J191" s="8">
        <v>13</v>
      </c>
      <c r="K191" s="8">
        <v>0</v>
      </c>
      <c r="L191" s="45">
        <f t="shared" si="239"/>
        <v>2.0850040096230954E-3</v>
      </c>
      <c r="M191" s="45">
        <f t="shared" si="240"/>
        <v>0</v>
      </c>
      <c r="N191" s="45">
        <f t="shared" si="241"/>
        <v>0</v>
      </c>
      <c r="O191" s="44">
        <f t="shared" si="242"/>
        <v>0</v>
      </c>
      <c r="P191" s="46" t="e">
        <f t="shared" si="243"/>
        <v>#DIV/0!</v>
      </c>
      <c r="Q191" s="38" t="s">
        <v>71</v>
      </c>
      <c r="R191" s="38" t="s">
        <v>413</v>
      </c>
      <c r="S191" s="23">
        <f t="shared" si="244"/>
        <v>1.764234161988773E-3</v>
      </c>
      <c r="T191" s="35">
        <f t="shared" si="245"/>
        <v>0</v>
      </c>
      <c r="U191" s="35">
        <f t="shared" si="246"/>
        <v>0</v>
      </c>
      <c r="V191" s="5">
        <f t="shared" si="247"/>
        <v>0</v>
      </c>
      <c r="W191" s="36" t="e">
        <f t="shared" si="248"/>
        <v>#DIV/0!</v>
      </c>
      <c r="X191" s="6" t="s">
        <v>85</v>
      </c>
      <c r="Y191" s="6" t="s">
        <v>413</v>
      </c>
      <c r="Z191" s="35">
        <f t="shared" si="249"/>
        <v>0</v>
      </c>
      <c r="AA191" s="35">
        <f t="shared" si="250"/>
        <v>0</v>
      </c>
      <c r="AB191" s="5">
        <f t="shared" si="251"/>
        <v>0</v>
      </c>
      <c r="AC191" s="36" t="e">
        <f t="shared" si="252"/>
        <v>#DIV/0!</v>
      </c>
      <c r="AD191" s="38" t="s">
        <v>85</v>
      </c>
      <c r="AE191" s="38" t="s">
        <v>413</v>
      </c>
      <c r="AF191" s="35">
        <f t="shared" si="253"/>
        <v>0</v>
      </c>
      <c r="AG191" s="35">
        <f t="shared" si="254"/>
        <v>0</v>
      </c>
      <c r="AH191" s="5">
        <f t="shared" si="255"/>
        <v>0</v>
      </c>
      <c r="AI191" s="36" t="e">
        <f t="shared" si="256"/>
        <v>#DIV/0!</v>
      </c>
      <c r="AJ191" s="34" t="s">
        <v>196</v>
      </c>
      <c r="AK191" s="33" t="s">
        <v>195</v>
      </c>
      <c r="AL191" s="35">
        <f t="shared" si="257"/>
        <v>0</v>
      </c>
      <c r="AM191" s="35">
        <f t="shared" si="258"/>
        <v>0</v>
      </c>
      <c r="AN191" s="5">
        <f t="shared" si="259"/>
        <v>0</v>
      </c>
      <c r="AO191" s="36" t="e">
        <f t="shared" si="260"/>
        <v>#DIV/0!</v>
      </c>
      <c r="AP191" s="5">
        <v>0</v>
      </c>
      <c r="AQ191" s="23"/>
      <c r="AR191" s="8"/>
      <c r="AS191" s="24"/>
      <c r="AT191" s="5">
        <v>0</v>
      </c>
      <c r="AU191" s="23"/>
      <c r="AV191" s="10"/>
      <c r="AW191" s="24"/>
      <c r="AX191" s="5">
        <v>0</v>
      </c>
      <c r="AY191" s="31"/>
      <c r="AZ191" s="13"/>
      <c r="BA191" s="16"/>
      <c r="BB191" s="5"/>
      <c r="BC191" s="3"/>
    </row>
    <row r="192" spans="1:55" x14ac:dyDescent="0.3">
      <c r="A192" s="57" t="s">
        <v>956</v>
      </c>
      <c r="B192" s="61">
        <v>5780</v>
      </c>
      <c r="C192" s="67">
        <v>37</v>
      </c>
      <c r="D192" s="67">
        <v>0</v>
      </c>
      <c r="E192" s="45">
        <f t="shared" si="234"/>
        <v>6.4013840830449828E-3</v>
      </c>
      <c r="F192" s="45">
        <f t="shared" si="235"/>
        <v>0</v>
      </c>
      <c r="G192" s="45">
        <f t="shared" si="236"/>
        <v>0</v>
      </c>
      <c r="H192" s="65">
        <f t="shared" si="237"/>
        <v>0</v>
      </c>
      <c r="I192" s="46" t="e">
        <f t="shared" si="238"/>
        <v>#DIV/0!</v>
      </c>
      <c r="J192" s="8">
        <v>32</v>
      </c>
      <c r="K192" s="8">
        <v>0</v>
      </c>
      <c r="L192" s="45">
        <f t="shared" si="239"/>
        <v>5.5363321799307957E-3</v>
      </c>
      <c r="M192" s="45">
        <f t="shared" si="240"/>
        <v>0</v>
      </c>
      <c r="N192" s="45">
        <f t="shared" si="241"/>
        <v>0</v>
      </c>
      <c r="O192" s="44">
        <f t="shared" si="242"/>
        <v>0</v>
      </c>
      <c r="P192" s="46" t="e">
        <f t="shared" si="243"/>
        <v>#DIV/0!</v>
      </c>
      <c r="Q192" s="38" t="s">
        <v>560</v>
      </c>
      <c r="R192" s="38" t="s">
        <v>413</v>
      </c>
      <c r="S192" s="23">
        <f t="shared" si="244"/>
        <v>5.1903114186851208E-3</v>
      </c>
      <c r="T192" s="35">
        <f t="shared" si="245"/>
        <v>0</v>
      </c>
      <c r="U192" s="35">
        <f t="shared" si="246"/>
        <v>0</v>
      </c>
      <c r="V192" s="5">
        <f t="shared" si="247"/>
        <v>0</v>
      </c>
      <c r="W192" s="36" t="e">
        <f t="shared" si="248"/>
        <v>#DIV/0!</v>
      </c>
      <c r="X192" s="6" t="s">
        <v>33</v>
      </c>
      <c r="Y192" s="6" t="s">
        <v>413</v>
      </c>
      <c r="Z192" s="35">
        <f t="shared" si="249"/>
        <v>0</v>
      </c>
      <c r="AA192" s="35">
        <f t="shared" si="250"/>
        <v>0</v>
      </c>
      <c r="AB192" s="5">
        <f t="shared" si="251"/>
        <v>0</v>
      </c>
      <c r="AC192" s="36" t="e">
        <f t="shared" si="252"/>
        <v>#DIV/0!</v>
      </c>
      <c r="AD192" s="38" t="s">
        <v>33</v>
      </c>
      <c r="AE192" s="38" t="s">
        <v>413</v>
      </c>
      <c r="AF192" s="35">
        <f t="shared" si="253"/>
        <v>0</v>
      </c>
      <c r="AG192" s="35">
        <f t="shared" si="254"/>
        <v>0</v>
      </c>
      <c r="AH192" s="5">
        <f t="shared" si="255"/>
        <v>0</v>
      </c>
      <c r="AI192" s="36" t="e">
        <f t="shared" si="256"/>
        <v>#DIV/0!</v>
      </c>
      <c r="AJ192" s="32" t="s">
        <v>212</v>
      </c>
      <c r="AK192" s="32" t="s">
        <v>195</v>
      </c>
      <c r="AL192" s="35">
        <f t="shared" si="257"/>
        <v>0</v>
      </c>
      <c r="AM192" s="35">
        <f t="shared" si="258"/>
        <v>0</v>
      </c>
      <c r="AN192" s="5">
        <f t="shared" si="259"/>
        <v>0</v>
      </c>
      <c r="AO192" s="36" t="e">
        <f t="shared" si="260"/>
        <v>#DIV/0!</v>
      </c>
      <c r="AP192" s="5">
        <v>0</v>
      </c>
      <c r="AQ192" s="23">
        <v>0</v>
      </c>
      <c r="AR192" s="8"/>
      <c r="AS192" s="24"/>
      <c r="AT192" s="5">
        <v>0</v>
      </c>
      <c r="AU192" s="23"/>
      <c r="AV192" s="10"/>
      <c r="AW192" s="24"/>
      <c r="AX192" s="8">
        <v>0</v>
      </c>
      <c r="AY192" s="31"/>
      <c r="AZ192" s="13"/>
      <c r="BA192" s="16"/>
      <c r="BB192" s="8"/>
      <c r="BC192" s="3"/>
    </row>
    <row r="193" spans="5:9" s="1" customFormat="1" x14ac:dyDescent="0.3">
      <c r="E193" s="27"/>
      <c r="F193" s="27"/>
      <c r="G193" s="27"/>
      <c r="H193" s="27"/>
      <c r="I193" s="24"/>
    </row>
    <row r="194" spans="5:9" s="1" customFormat="1" x14ac:dyDescent="0.3">
      <c r="E194" s="27"/>
      <c r="F194" s="27"/>
      <c r="G194" s="27"/>
      <c r="H194" s="27"/>
      <c r="I194" s="24"/>
    </row>
    <row r="195" spans="5:9" s="1" customFormat="1" x14ac:dyDescent="0.3">
      <c r="E195" s="27"/>
      <c r="F195" s="27"/>
      <c r="G195" s="27"/>
      <c r="H195" s="27"/>
      <c r="I195" s="24"/>
    </row>
    <row r="196" spans="5:9" s="1" customFormat="1" x14ac:dyDescent="0.3">
      <c r="E196" s="27"/>
      <c r="F196" s="27"/>
      <c r="G196" s="27"/>
      <c r="H196" s="27"/>
      <c r="I196" s="24"/>
    </row>
    <row r="197" spans="5:9" s="1" customFormat="1" x14ac:dyDescent="0.3">
      <c r="E197" s="27"/>
      <c r="F197" s="27"/>
      <c r="G197" s="27"/>
      <c r="H197" s="27"/>
      <c r="I197" s="24"/>
    </row>
    <row r="198" spans="5:9" s="1" customFormat="1" x14ac:dyDescent="0.3">
      <c r="E198" s="27"/>
      <c r="F198" s="27"/>
      <c r="G198" s="27"/>
      <c r="H198" s="27"/>
      <c r="I198" s="24"/>
    </row>
    <row r="199" spans="5:9" s="1" customFormat="1" x14ac:dyDescent="0.3">
      <c r="E199" s="27"/>
      <c r="F199" s="27"/>
      <c r="G199" s="27"/>
      <c r="H199" s="27"/>
      <c r="I199" s="24"/>
    </row>
    <row r="200" spans="5:9" s="1" customFormat="1" x14ac:dyDescent="0.3">
      <c r="E200" s="27"/>
      <c r="F200" s="27"/>
      <c r="G200" s="27"/>
      <c r="H200" s="27"/>
      <c r="I200" s="24"/>
    </row>
  </sheetData>
  <sortState ref="A3:BD192">
    <sortCondition descending="1" ref="T3:T192"/>
    <sortCondition descending="1" ref="P3:P192"/>
    <sortCondition descending="1" ref="N3:N192"/>
    <sortCondition descending="1" ref="O3:O192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rightToLeft="1" workbookViewId="0">
      <selection activeCell="C24" sqref="C24"/>
    </sheetView>
  </sheetViews>
  <sheetFormatPr defaultRowHeight="14" x14ac:dyDescent="0.3"/>
  <cols>
    <col min="1" max="1" width="9.81640625" style="177" customWidth="1"/>
    <col min="2" max="2" width="12.26953125" style="4" customWidth="1"/>
    <col min="3" max="3" width="15.90625" style="4" customWidth="1"/>
    <col min="4" max="4" width="15.1796875" style="4" customWidth="1"/>
    <col min="5" max="11" width="8.7265625" style="1"/>
    <col min="12" max="12" width="9.54296875" style="1" customWidth="1"/>
    <col min="13" max="13" width="8.7265625" style="1"/>
    <col min="14" max="14" width="10.08984375" style="1" customWidth="1"/>
    <col min="15" max="16384" width="8.7265625" style="1"/>
  </cols>
  <sheetData>
    <row r="1" spans="1:4" x14ac:dyDescent="0.3">
      <c r="A1" s="178" t="s">
        <v>1025</v>
      </c>
      <c r="B1" s="4" t="s">
        <v>1023</v>
      </c>
      <c r="C1" s="4" t="s">
        <v>1022</v>
      </c>
      <c r="D1" s="4" t="s">
        <v>1024</v>
      </c>
    </row>
    <row r="2" spans="1:4" x14ac:dyDescent="0.3">
      <c r="A2" s="177" t="s">
        <v>1018</v>
      </c>
      <c r="B2" s="4">
        <v>74</v>
      </c>
      <c r="C2" s="176">
        <v>7.0000000000000007E-2</v>
      </c>
      <c r="D2" s="4">
        <v>23.6</v>
      </c>
    </row>
    <row r="3" spans="1:4" x14ac:dyDescent="0.3">
      <c r="A3" s="177" t="s">
        <v>1013</v>
      </c>
      <c r="B3" s="4">
        <v>153</v>
      </c>
      <c r="C3" s="176">
        <v>7.0000000000000007E-2</v>
      </c>
      <c r="D3" s="4">
        <v>16.5</v>
      </c>
    </row>
    <row r="4" spans="1:4" x14ac:dyDescent="0.3">
      <c r="A4" s="177" t="s">
        <v>1017</v>
      </c>
      <c r="B4" s="4">
        <v>81</v>
      </c>
      <c r="C4" s="176">
        <v>0.08</v>
      </c>
      <c r="D4" s="4">
        <v>16</v>
      </c>
    </row>
    <row r="5" spans="1:4" x14ac:dyDescent="0.3">
      <c r="A5" s="177" t="s">
        <v>1019</v>
      </c>
      <c r="B5" s="4">
        <v>108</v>
      </c>
      <c r="C5" s="176">
        <v>0.09</v>
      </c>
      <c r="D5" s="4">
        <v>13.5</v>
      </c>
    </row>
    <row r="6" spans="1:4" x14ac:dyDescent="0.3">
      <c r="A6" s="177" t="s">
        <v>1012</v>
      </c>
      <c r="B6" s="4">
        <v>74</v>
      </c>
      <c r="C6" s="176">
        <v>0.1</v>
      </c>
      <c r="D6" s="4">
        <v>12.1</v>
      </c>
    </row>
    <row r="7" spans="1:4" x14ac:dyDescent="0.3">
      <c r="A7" s="177" t="s">
        <v>1010</v>
      </c>
      <c r="B7" s="4">
        <v>34</v>
      </c>
      <c r="C7" s="176">
        <v>0.13</v>
      </c>
      <c r="D7" s="4">
        <v>12</v>
      </c>
    </row>
    <row r="8" spans="1:4" x14ac:dyDescent="0.3">
      <c r="A8" s="177" t="s">
        <v>1014</v>
      </c>
      <c r="B8" s="4">
        <v>89</v>
      </c>
      <c r="C8" s="176">
        <v>7.0000000000000007E-2</v>
      </c>
      <c r="D8" s="4">
        <v>10.5</v>
      </c>
    </row>
    <row r="9" spans="1:4" x14ac:dyDescent="0.3">
      <c r="A9" s="177" t="s">
        <v>1015</v>
      </c>
      <c r="B9" s="4">
        <v>25</v>
      </c>
      <c r="C9" s="176">
        <v>0.08</v>
      </c>
      <c r="D9" s="4">
        <v>10.5</v>
      </c>
    </row>
    <row r="10" spans="1:4" x14ac:dyDescent="0.3">
      <c r="A10" s="177" t="s">
        <v>1016</v>
      </c>
      <c r="B10" s="4">
        <v>96</v>
      </c>
      <c r="C10" s="176">
        <v>0.09</v>
      </c>
      <c r="D10" s="4">
        <v>10.4</v>
      </c>
    </row>
    <row r="11" spans="1:4" x14ac:dyDescent="0.3">
      <c r="A11" s="177" t="s">
        <v>1011</v>
      </c>
      <c r="B11" s="4">
        <v>63</v>
      </c>
      <c r="C11" s="176">
        <v>0.16</v>
      </c>
      <c r="D11" s="4">
        <v>9.5</v>
      </c>
    </row>
    <row r="12" spans="1:4" x14ac:dyDescent="0.3">
      <c r="A12" s="177" t="s">
        <v>1020</v>
      </c>
      <c r="B12" s="4">
        <v>42</v>
      </c>
      <c r="C12" s="176">
        <v>0.1</v>
      </c>
      <c r="D12" s="4">
        <v>8.4</v>
      </c>
    </row>
    <row r="13" spans="1:4" x14ac:dyDescent="0.3">
      <c r="A13" s="177" t="s">
        <v>1021</v>
      </c>
      <c r="B13" s="4">
        <v>83</v>
      </c>
      <c r="C13" s="176">
        <v>0.09</v>
      </c>
      <c r="D13" s="4">
        <v>6.9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Sheet1</vt:lpstr>
      <vt:lpstr>גיליון2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2020-04-03T13:16:19Z</dcterms:created>
  <dcterms:modified xsi:type="dcterms:W3CDTF">2020-05-01T09:13:58Z</dcterms:modified>
</cp:coreProperties>
</file>