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heet1" sheetId="1" state="visible" r:id="rId2"/>
    <sheet name="Sheet2" sheetId="2" state="visible" r:id="rId3"/>
    <sheet name="Sheet3" sheetId="3" state="visible" r:id="rId4"/>
  </sheets>
  <definedNames>
    <definedName function="false" hidden="false" name="HTML_1" vbProcedure="false">Sheet1!$A$8:$J$67</definedName>
    <definedName function="false" hidden="false" name="HTML_all" vbProcedure="false">Sheet1!$A$1:$J$72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<sst xmlns="http://schemas.openxmlformats.org/spreadsheetml/2006/main" count="396" uniqueCount="147">
  <si>
    <t xml:space="preserve">מערכת מידע נדלן</t>
  </si>
  <si>
    <r>
      <rPr>
        <b val="true"/>
        <sz val="10"/>
        <rFont val="DejaVu Sans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DejaVu Sans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01/06/2023     </t>
    </r>
    <r>
      <rPr>
        <b val="true"/>
        <sz val="10"/>
        <rFont val="DejaVu Sans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01/07/2023</t>
    </r>
  </si>
  <si>
    <r>
      <rPr>
        <b val="true"/>
        <sz val="10"/>
        <rFont val="DejaVu Sans"/>
        <family val="2"/>
      </rPr>
      <t xml:space="preserve">משווי מוערך</t>
    </r>
    <r>
      <rPr>
        <b val="true"/>
        <sz val="10"/>
        <rFont val="Times New Roman"/>
        <family val="1"/>
      </rPr>
      <t xml:space="preserve">: 1,600,000 ₪</t>
    </r>
  </si>
  <si>
    <r>
      <rPr>
        <b val="true"/>
        <sz val="10"/>
        <rFont val="DejaVu Sans"/>
        <family val="2"/>
      </rPr>
      <t xml:space="preserve">שנת בניה מ</t>
    </r>
    <r>
      <rPr>
        <b val="true"/>
        <sz val="10"/>
        <rFont val="Times New Roman"/>
        <family val="1"/>
      </rPr>
      <t xml:space="preserve">: 2018</t>
    </r>
  </si>
  <si>
    <r>
      <rPr>
        <b val="true"/>
        <sz val="10"/>
        <rFont val="DejaVu Sans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DejaVu Sans"/>
        <family val="2"/>
      </rPr>
      <t xml:space="preserve">בית שמש</t>
    </r>
  </si>
  <si>
    <r>
      <rPr>
        <sz val="10"/>
        <rFont val="DejaVu Sans"/>
        <family val="2"/>
      </rPr>
      <t xml:space="preserve">קיימות </t>
    </r>
    <r>
      <rPr>
        <sz val="10"/>
        <rFont val="Times New Roman"/>
        <family val="1"/>
      </rPr>
      <t xml:space="preserve">59 </t>
    </r>
    <r>
      <rPr>
        <sz val="10"/>
        <rFont val="DejaVu Sans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</si>
  <si>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</si>
  <si>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</si>
  <si>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DejaVu Sans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DejaVu Sans"/>
        <family val="2"/>
      </rPr>
      <t xml:space="preserve">ח</t>
    </r>
  </si>
  <si>
    <r>
      <rPr>
        <b val="true"/>
        <sz val="10"/>
        <rFont val="DejaVu Sans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DejaVu Sans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</si>
  <si>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</si>
  <si>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</si>
  <si>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</si>
  <si>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</si>
  <si>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</si>
  <si>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</si>
  <si>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034281-0372-001-00</t>
  </si>
  <si>
    <t xml:space="preserve">22/06/2023</t>
  </si>
  <si>
    <t xml:space="preserve">דירה בבית קומות</t>
  </si>
  <si>
    <t xml:space="preserve">בית שמש</t>
  </si>
  <si>
    <t xml:space="preserve">034281-0362-015-00</t>
  </si>
  <si>
    <t xml:space="preserve">06/06/2023</t>
  </si>
  <si>
    <t xml:space="preserve">034281-0359-004-00</t>
  </si>
  <si>
    <t xml:space="preserve">034578-0058-016-00</t>
  </si>
  <si>
    <t xml:space="preserve">034575-0011-012-00</t>
  </si>
  <si>
    <t xml:space="preserve">07/06/2023</t>
  </si>
  <si>
    <t xml:space="preserve">034579-0092-013-00</t>
  </si>
  <si>
    <t xml:space="preserve">14/06/2023</t>
  </si>
  <si>
    <t xml:space="preserve">034579-0096-003-00</t>
  </si>
  <si>
    <t xml:space="preserve">15/06/2023</t>
  </si>
  <si>
    <t xml:space="preserve">034575-0010-013-00</t>
  </si>
  <si>
    <t xml:space="preserve">034575-0012-012-00</t>
  </si>
  <si>
    <t xml:space="preserve">18/06/2023</t>
  </si>
  <si>
    <t xml:space="preserve">034281-0360-007-00</t>
  </si>
  <si>
    <t xml:space="preserve">19/06/2023</t>
  </si>
  <si>
    <t xml:space="preserve">034281-0374-013-00</t>
  </si>
  <si>
    <t xml:space="preserve">034281-0399-009-00</t>
  </si>
  <si>
    <t xml:space="preserve">21/06/2023</t>
  </si>
  <si>
    <t xml:space="preserve">034575-0007-004-00</t>
  </si>
  <si>
    <t xml:space="preserve">01/06/2023</t>
  </si>
  <si>
    <t xml:space="preserve">034575-0004-015-00</t>
  </si>
  <si>
    <t xml:space="preserve">04/06/2023</t>
  </si>
  <si>
    <t xml:space="preserve">034579-0066-015-00</t>
  </si>
  <si>
    <t xml:space="preserve">05/06/2023</t>
  </si>
  <si>
    <t xml:space="preserve">034579-0067-015-00</t>
  </si>
  <si>
    <t xml:space="preserve">034575-0008-021-00</t>
  </si>
  <si>
    <t xml:space="preserve">034281-0400-009-00</t>
  </si>
  <si>
    <t xml:space="preserve">005231-0056-063-00</t>
  </si>
  <si>
    <t xml:space="preserve">063797-2026-008-00</t>
  </si>
  <si>
    <t xml:space="preserve">13/06/2023</t>
  </si>
  <si>
    <t xml:space="preserve">005231-0055-023-00</t>
  </si>
  <si>
    <t xml:space="preserve">034575-0010-017-00</t>
  </si>
  <si>
    <t xml:space="preserve">034281-0390-007-00</t>
  </si>
  <si>
    <t xml:space="preserve">034575-0011-001-00</t>
  </si>
  <si>
    <t xml:space="preserve">034281-0373-001-00</t>
  </si>
  <si>
    <t xml:space="preserve">034281-0369-001-00</t>
  </si>
  <si>
    <t xml:space="preserve">26/06/2023</t>
  </si>
  <si>
    <t xml:space="preserve">034575-0015-002-00</t>
  </si>
  <si>
    <t xml:space="preserve">034575-0011-013-00</t>
  </si>
  <si>
    <t xml:space="preserve">034575-0032-086-00</t>
  </si>
  <si>
    <t xml:space="preserve">034281-0388-010-00</t>
  </si>
  <si>
    <t xml:space="preserve">005231-0057-182-00</t>
  </si>
  <si>
    <t xml:space="preserve">005708-0064-014-00</t>
  </si>
  <si>
    <t xml:space="preserve">12/06/2023</t>
  </si>
  <si>
    <t xml:space="preserve">034281-0094-017-00</t>
  </si>
  <si>
    <t xml:space="preserve">034281-0376-001-00</t>
  </si>
  <si>
    <t xml:space="preserve">034518-0031-015-00</t>
  </si>
  <si>
    <t xml:space="preserve">30/06/2023</t>
  </si>
  <si>
    <t xml:space="preserve">005231-0056-132-00</t>
  </si>
  <si>
    <t xml:space="preserve">005708-0062-022-00</t>
  </si>
  <si>
    <t xml:space="preserve">034574-0085-007-00</t>
  </si>
  <si>
    <t xml:space="preserve">034281-0131-004-00</t>
  </si>
  <si>
    <t xml:space="preserve">034578-0057-002-00</t>
  </si>
  <si>
    <t xml:space="preserve">034578-0057-017-00</t>
  </si>
  <si>
    <t xml:space="preserve">034281-0359-012-00</t>
  </si>
  <si>
    <t xml:space="preserve">29/06/2023</t>
  </si>
  <si>
    <t xml:space="preserve">034580-0056-000-00</t>
  </si>
  <si>
    <t xml:space="preserve">034292-0063-002-00</t>
  </si>
  <si>
    <t xml:space="preserve">10/06/2023</t>
  </si>
  <si>
    <t xml:space="preserve">034575-0027-011-00</t>
  </si>
  <si>
    <t xml:space="preserve">034575-0027-021-00</t>
  </si>
  <si>
    <t xml:space="preserve">005708-0016-054-00</t>
  </si>
  <si>
    <t xml:space="preserve">27/06/2023</t>
  </si>
  <si>
    <t xml:space="preserve">034515-0054-015-00</t>
  </si>
  <si>
    <t xml:space="preserve">034575-0027-017-00</t>
  </si>
  <si>
    <t xml:space="preserve">005708-0059-004-00</t>
  </si>
  <si>
    <t xml:space="preserve">11/06/2023</t>
  </si>
  <si>
    <t xml:space="preserve">080034-0006-045-00</t>
  </si>
  <si>
    <t xml:space="preserve">005708-0040-021-00</t>
  </si>
  <si>
    <t xml:space="preserve">25/06/2023</t>
  </si>
  <si>
    <t xml:space="preserve">005708-0006-023-00</t>
  </si>
  <si>
    <t xml:space="preserve">28/06/2023</t>
  </si>
  <si>
    <t xml:space="preserve">005708-0006-003-00</t>
  </si>
  <si>
    <t xml:space="preserve">005231-0056-101-00</t>
  </si>
  <si>
    <t xml:space="preserve">034583-0044-000-00</t>
  </si>
  <si>
    <t xml:space="preserve">005151-0022-026-00</t>
  </si>
  <si>
    <t xml:space="preserve">034578-0035-000-00</t>
  </si>
  <si>
    <t xml:space="preserve">034575-0014-029-00</t>
  </si>
  <si>
    <t xml:space="preserve">לידיעתך</t>
  </si>
  <si>
    <r>
      <rPr>
        <sz val="10"/>
        <rFont val="DejaVu Sans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</si>
  <si>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DejaVu Sans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</si>
  <si>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DejaVu Sans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DejaVu Sans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</si>
  <si>
    <r>
      <rPr>
        <b val="true"/>
        <sz val="10"/>
        <rFont val="DejaVu Sans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DejaVu Sans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01/07/2023     </t>
    </r>
    <r>
      <rPr>
        <b val="true"/>
        <sz val="10"/>
        <rFont val="DejaVu Sans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31/07/2023</t>
    </r>
  </si>
  <si>
    <r>
      <rPr>
        <sz val="10"/>
        <rFont val="DejaVu Sans"/>
        <family val="2"/>
      </rPr>
      <t xml:space="preserve">קיימות </t>
    </r>
    <r>
      <rPr>
        <sz val="10"/>
        <rFont val="Times New Roman"/>
        <family val="1"/>
      </rPr>
      <t xml:space="preserve">30 </t>
    </r>
    <r>
      <rPr>
        <sz val="10"/>
        <rFont val="DejaVu Sans"/>
        <family val="2"/>
      </rPr>
      <t xml:space="preserve">תוצאות</t>
    </r>
  </si>
  <si>
    <t xml:space="preserve">005708-0015-054-00</t>
  </si>
  <si>
    <t xml:space="preserve">11/07/2023</t>
  </si>
  <si>
    <t xml:space="preserve">034579-0093-013-00</t>
  </si>
  <si>
    <t xml:space="preserve">04/07/2023</t>
  </si>
  <si>
    <t xml:space="preserve">034574-0087-307-00</t>
  </si>
  <si>
    <t xml:space="preserve">18/07/2023</t>
  </si>
  <si>
    <t xml:space="preserve">034281-0401-007-00</t>
  </si>
  <si>
    <t xml:space="preserve">034579-0092-015-00</t>
  </si>
  <si>
    <t xml:space="preserve">31/07/2023</t>
  </si>
  <si>
    <t xml:space="preserve">034580-0054-000-00</t>
  </si>
  <si>
    <t xml:space="preserve">19/07/2023</t>
  </si>
  <si>
    <t xml:space="preserve">005708-0046-012-00</t>
  </si>
  <si>
    <t xml:space="preserve">10/07/2023</t>
  </si>
  <si>
    <t xml:space="preserve">034579-0092-018-00</t>
  </si>
  <si>
    <t xml:space="preserve">034517-0022-000-00</t>
  </si>
  <si>
    <t xml:space="preserve">23/07/2023</t>
  </si>
  <si>
    <t xml:space="preserve">034517-0003-045-00</t>
  </si>
  <si>
    <t xml:space="preserve">05/07/2023</t>
  </si>
  <si>
    <t xml:space="preserve">005708-0044-032-00</t>
  </si>
  <si>
    <t xml:space="preserve">034281-0396-006-00</t>
  </si>
  <si>
    <t xml:space="preserve">17/07/2023</t>
  </si>
  <si>
    <t xml:space="preserve">034574-0087-014-00</t>
  </si>
  <si>
    <t xml:space="preserve">13/07/2023</t>
  </si>
  <si>
    <t xml:space="preserve">034281-0316-000-00</t>
  </si>
  <si>
    <t xml:space="preserve">034574-0012-012-00</t>
  </si>
  <si>
    <t xml:space="preserve">02/07/2023</t>
  </si>
  <si>
    <t xml:space="preserve">034281-0373-002-00</t>
  </si>
  <si>
    <t xml:space="preserve">034579-0082-007-00</t>
  </si>
  <si>
    <t xml:space="preserve">080031-0043-021-00</t>
  </si>
  <si>
    <t xml:space="preserve">034575-0027-005-00</t>
  </si>
  <si>
    <t xml:space="preserve">30/07/2023</t>
  </si>
  <si>
    <t xml:space="preserve">034575-0084-005-00</t>
  </si>
  <si>
    <t xml:space="preserve">034575-0084-000-00</t>
  </si>
  <si>
    <t xml:space="preserve">03/07/2023</t>
  </si>
  <si>
    <t xml:space="preserve">034281-0360-015-00</t>
  </si>
  <si>
    <t xml:space="preserve">080031-0043-004-00</t>
  </si>
  <si>
    <t xml:space="preserve">080031-0043-002-00</t>
  </si>
  <si>
    <t xml:space="preserve">034575-0027-019-00</t>
  </si>
  <si>
    <t xml:space="preserve">034575-0027-001-00</t>
  </si>
  <si>
    <t xml:space="preserve">080031-0005-015-00</t>
  </si>
  <si>
    <t xml:space="preserve">034279-0069-008-00</t>
  </si>
  <si>
    <t xml:space="preserve">005231-0056-151-00</t>
  </si>
  <si>
    <t xml:space="preserve">005231-0056-152-00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</si>
</sst>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DejaVu Sans"/>
      <family val="2"/>
    </font>
    <font>
      <sz val="10"/>
      <name val="DejaVu Sans"/>
      <family val="2"/>
    </font>
    <font>
      <b val="true"/>
      <sz val="10"/>
      <name val="DejaVu Sans"/>
      <family val="2"/>
    </font>
    <font>
      <b val="true"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72"/>
  <sheetViews>
    <sheetView showFormulas="false" showGridLines="true" showRowColHeaders="true" showZeros="true" rightToLeft="false" tabSelected="false" showOutlineSymbols="true" defaultGridColor="true" view="normal" topLeftCell="A31" colorId="64" zoomScale="100" zoomScaleNormal="100" zoomScalePageLayoutView="100" workbookViewId="0">
      <selection pane="topLeft" activeCell="K68" activeCellId="0" sqref="K68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3" t="s">
        <v>1</v>
      </c>
    </row>
    <row r="4" customFormat="false" ht="12.8" hidden="false" customHeight="false" outlineLevel="0" collapsed="false">
      <c r="A4" s="3" t="s">
        <v>2</v>
      </c>
    </row>
    <row r="5" customFormat="false" ht="12.8" hidden="false" customHeight="false" outlineLevel="0" collapsed="false">
      <c r="A5" s="3" t="s">
        <v>3</v>
      </c>
    </row>
    <row r="6" customFormat="false" ht="12.8" hidden="false" customHeight="false" outlineLevel="0" collapsed="false">
      <c r="A6" s="3" t="s">
        <v>4</v>
      </c>
    </row>
    <row r="7" customFormat="false" ht="12.8" hidden="false" customHeight="false" outlineLevel="0" collapsed="false">
      <c r="A7" s="2" t="s">
        <v>5</v>
      </c>
    </row>
    <row r="8" customFormat="false" ht="12.8" hidden="false" customHeight="false" outlineLevel="0" collapsed="false">
      <c r="A8" s="4" t="s">
        <v>6</v>
      </c>
      <c r="B8" s="4" t="s">
        <v>7</v>
      </c>
      <c r="C8" s="4" t="s">
        <v>8</v>
      </c>
      <c r="D8" s="4" t="s">
        <v>9</v>
      </c>
      <c r="E8" s="4" t="s">
        <v>10</v>
      </c>
      <c r="F8" s="4" t="s">
        <v>11</v>
      </c>
      <c r="G8" s="4" t="s">
        <v>12</v>
      </c>
      <c r="H8" s="4" t="s">
        <v>13</v>
      </c>
      <c r="I8" s="4" t="s">
        <v>14</v>
      </c>
      <c r="J8" s="4" t="s">
        <v>15</v>
      </c>
    </row>
    <row r="9" customFormat="false" ht="12.8" hidden="false" customHeight="false" outlineLevel="0" collapsed="false">
      <c r="A9" s="5" t="s">
        <v>16</v>
      </c>
      <c r="B9" s="6" t="s">
        <v>17</v>
      </c>
      <c r="C9" s="2" t="n">
        <v>2000000</v>
      </c>
      <c r="D9" s="2" t="n">
        <v>2000000</v>
      </c>
      <c r="E9" s="2" t="s">
        <v>18</v>
      </c>
      <c r="F9" s="2" t="n">
        <v>1</v>
      </c>
      <c r="G9" s="2" t="s">
        <v>19</v>
      </c>
      <c r="H9" s="2" t="n">
        <v>2022</v>
      </c>
      <c r="I9" s="2" t="n">
        <v>73</v>
      </c>
      <c r="J9" s="2" t="n">
        <v>3</v>
      </c>
      <c r="K9" s="0" t="n">
        <f aca="false">C9/I9</f>
        <v>27397.2602739726</v>
      </c>
    </row>
    <row r="10" customFormat="false" ht="12.8" hidden="false" customHeight="false" outlineLevel="0" collapsed="false">
      <c r="A10" s="5" t="s">
        <v>20</v>
      </c>
      <c r="B10" s="6" t="s">
        <v>21</v>
      </c>
      <c r="C10" s="2" t="n">
        <v>2280000</v>
      </c>
      <c r="D10" s="2" t="n">
        <v>2280000</v>
      </c>
      <c r="E10" s="2" t="s">
        <v>18</v>
      </c>
      <c r="F10" s="2" t="n">
        <v>1</v>
      </c>
      <c r="G10" s="2" t="s">
        <v>19</v>
      </c>
      <c r="H10" s="2" t="n">
        <v>2022</v>
      </c>
      <c r="I10" s="2" t="n">
        <v>103</v>
      </c>
      <c r="J10" s="2" t="n">
        <v>4</v>
      </c>
      <c r="K10" s="0" t="n">
        <f aca="false">C10/I10</f>
        <v>22135.9223300971</v>
      </c>
    </row>
    <row r="11" customFormat="false" ht="12.8" hidden="false" customHeight="false" outlineLevel="0" collapsed="false">
      <c r="A11" s="5" t="s">
        <v>22</v>
      </c>
      <c r="B11" s="6" t="s">
        <v>21</v>
      </c>
      <c r="C11" s="2" t="n">
        <v>1990000</v>
      </c>
      <c r="D11" s="2" t="n">
        <v>1990000</v>
      </c>
      <c r="E11" s="2" t="s">
        <v>18</v>
      </c>
      <c r="F11" s="2" t="n">
        <v>1</v>
      </c>
      <c r="G11" s="2" t="s">
        <v>19</v>
      </c>
      <c r="H11" s="2" t="n">
        <v>2022</v>
      </c>
      <c r="I11" s="2" t="n">
        <v>92</v>
      </c>
      <c r="J11" s="2" t="n">
        <v>4</v>
      </c>
      <c r="K11" s="0" t="n">
        <f aca="false">C11/I11</f>
        <v>21630.4347826087</v>
      </c>
    </row>
    <row r="12" customFormat="false" ht="12.8" hidden="false" customHeight="false" outlineLevel="0" collapsed="false">
      <c r="A12" s="5" t="s">
        <v>23</v>
      </c>
      <c r="B12" s="6" t="s">
        <v>21</v>
      </c>
      <c r="C12" s="2" t="n">
        <v>2706288</v>
      </c>
      <c r="D12" s="2" t="n">
        <v>2706288</v>
      </c>
      <c r="E12" s="2" t="s">
        <v>18</v>
      </c>
      <c r="F12" s="2" t="n">
        <v>1</v>
      </c>
      <c r="G12" s="2" t="s">
        <v>19</v>
      </c>
      <c r="H12" s="2" t="n">
        <v>2021</v>
      </c>
      <c r="I12" s="2" t="n">
        <v>122</v>
      </c>
      <c r="J12" s="2" t="n">
        <v>4</v>
      </c>
      <c r="K12" s="0" t="n">
        <f aca="false">C12/I12</f>
        <v>22182.6885245902</v>
      </c>
    </row>
    <row r="13" customFormat="false" ht="12.8" hidden="false" customHeight="false" outlineLevel="0" collapsed="false">
      <c r="A13" s="5" t="s">
        <v>24</v>
      </c>
      <c r="B13" s="6" t="s">
        <v>25</v>
      </c>
      <c r="C13" s="2" t="n">
        <v>2070000</v>
      </c>
      <c r="D13" s="2" t="n">
        <v>2070000</v>
      </c>
      <c r="E13" s="2" t="s">
        <v>18</v>
      </c>
      <c r="F13" s="2" t="n">
        <v>1</v>
      </c>
      <c r="G13" s="2" t="s">
        <v>19</v>
      </c>
      <c r="H13" s="2" t="n">
        <v>2023</v>
      </c>
      <c r="I13" s="2" t="n">
        <v>96</v>
      </c>
      <c r="J13" s="2" t="n">
        <v>3</v>
      </c>
      <c r="K13" s="0" t="n">
        <f aca="false">C13/I13</f>
        <v>21562.5</v>
      </c>
    </row>
    <row r="14" customFormat="false" ht="12.8" hidden="false" customHeight="false" outlineLevel="0" collapsed="false">
      <c r="A14" s="5" t="s">
        <v>26</v>
      </c>
      <c r="B14" s="6" t="s">
        <v>27</v>
      </c>
      <c r="C14" s="2" t="n">
        <v>1756288</v>
      </c>
      <c r="D14" s="2" t="n">
        <v>1756288</v>
      </c>
      <c r="E14" s="2" t="s">
        <v>18</v>
      </c>
      <c r="F14" s="2" t="n">
        <v>1</v>
      </c>
      <c r="G14" s="2" t="s">
        <v>19</v>
      </c>
      <c r="H14" s="2" t="n">
        <v>2021</v>
      </c>
      <c r="I14" s="2" t="n">
        <v>89</v>
      </c>
      <c r="J14" s="2" t="n">
        <v>3</v>
      </c>
      <c r="K14" s="0" t="n">
        <f aca="false">C14/I14</f>
        <v>19733.5730337079</v>
      </c>
    </row>
    <row r="15" customFormat="false" ht="12.8" hidden="false" customHeight="false" outlineLevel="0" collapsed="false">
      <c r="A15" s="5" t="s">
        <v>28</v>
      </c>
      <c r="B15" s="6" t="s">
        <v>29</v>
      </c>
      <c r="C15" s="2" t="n">
        <v>2106288</v>
      </c>
      <c r="D15" s="2" t="n">
        <v>2106288</v>
      </c>
      <c r="E15" s="2" t="s">
        <v>18</v>
      </c>
      <c r="F15" s="2" t="n">
        <v>1</v>
      </c>
      <c r="G15" s="2" t="s">
        <v>19</v>
      </c>
      <c r="H15" s="2" t="n">
        <v>2021</v>
      </c>
      <c r="I15" s="2" t="n">
        <v>100</v>
      </c>
      <c r="J15" s="2" t="n">
        <v>4</v>
      </c>
      <c r="K15" s="0" t="n">
        <f aca="false">C15/I15</f>
        <v>21062.88</v>
      </c>
    </row>
    <row r="16" customFormat="false" ht="12.8" hidden="false" customHeight="false" outlineLevel="0" collapsed="false">
      <c r="A16" s="5" t="s">
        <v>30</v>
      </c>
      <c r="B16" s="6" t="s">
        <v>29</v>
      </c>
      <c r="C16" s="2" t="n">
        <v>2120000</v>
      </c>
      <c r="D16" s="2" t="n">
        <v>2120000</v>
      </c>
      <c r="E16" s="2" t="s">
        <v>18</v>
      </c>
      <c r="F16" s="2" t="n">
        <v>1</v>
      </c>
      <c r="G16" s="2" t="s">
        <v>19</v>
      </c>
      <c r="H16" s="2" t="n">
        <v>2023</v>
      </c>
      <c r="I16" s="2" t="n">
        <v>93</v>
      </c>
      <c r="J16" s="2" t="n">
        <v>3</v>
      </c>
      <c r="K16" s="0" t="n">
        <f aca="false">C16/I16</f>
        <v>22795.6989247312</v>
      </c>
    </row>
    <row r="17" customFormat="false" ht="12.8" hidden="false" customHeight="false" outlineLevel="0" collapsed="false">
      <c r="A17" s="5" t="s">
        <v>31</v>
      </c>
      <c r="B17" s="6" t="s">
        <v>32</v>
      </c>
      <c r="C17" s="2" t="n">
        <v>2170000</v>
      </c>
      <c r="D17" s="2" t="n">
        <v>2170000</v>
      </c>
      <c r="E17" s="2" t="s">
        <v>18</v>
      </c>
      <c r="F17" s="2" t="n">
        <v>1</v>
      </c>
      <c r="G17" s="2" t="s">
        <v>19</v>
      </c>
      <c r="H17" s="2" t="n">
        <v>2023</v>
      </c>
      <c r="I17" s="2" t="n">
        <v>93</v>
      </c>
      <c r="J17" s="2" t="n">
        <v>3</v>
      </c>
      <c r="K17" s="0" t="n">
        <f aca="false">C17/I17</f>
        <v>23333.3333333333</v>
      </c>
    </row>
    <row r="18" customFormat="false" ht="12.8" hidden="false" customHeight="false" outlineLevel="0" collapsed="false">
      <c r="A18" s="5" t="s">
        <v>33</v>
      </c>
      <c r="B18" s="6" t="s">
        <v>34</v>
      </c>
      <c r="C18" s="2" t="n">
        <v>2150000</v>
      </c>
      <c r="D18" s="2" t="n">
        <v>2150000</v>
      </c>
      <c r="E18" s="2" t="s">
        <v>18</v>
      </c>
      <c r="F18" s="2" t="n">
        <v>1</v>
      </c>
      <c r="G18" s="2" t="s">
        <v>19</v>
      </c>
      <c r="H18" s="2" t="n">
        <v>2022</v>
      </c>
      <c r="I18" s="2" t="n">
        <v>103</v>
      </c>
      <c r="J18" s="2" t="n">
        <v>4</v>
      </c>
      <c r="K18" s="0" t="n">
        <f aca="false">C18/I18</f>
        <v>20873.786407767</v>
      </c>
    </row>
    <row r="19" customFormat="false" ht="12.8" hidden="false" customHeight="false" outlineLevel="0" collapsed="false">
      <c r="A19" s="5" t="s">
        <v>35</v>
      </c>
      <c r="B19" s="6" t="s">
        <v>34</v>
      </c>
      <c r="C19" s="2" t="n">
        <v>3350000</v>
      </c>
      <c r="D19" s="2" t="n">
        <v>3350000</v>
      </c>
      <c r="E19" s="2" t="s">
        <v>18</v>
      </c>
      <c r="F19" s="2" t="n">
        <v>1</v>
      </c>
      <c r="G19" s="2" t="s">
        <v>19</v>
      </c>
      <c r="H19" s="2" t="n">
        <v>2022</v>
      </c>
      <c r="I19" s="2" t="n">
        <v>143</v>
      </c>
      <c r="J19" s="2" t="n">
        <v>5</v>
      </c>
      <c r="K19" s="0" t="n">
        <f aca="false">C19/I19</f>
        <v>23426.5734265734</v>
      </c>
    </row>
    <row r="20" customFormat="false" ht="12.8" hidden="false" customHeight="false" outlineLevel="0" collapsed="false">
      <c r="A20" s="5" t="s">
        <v>36</v>
      </c>
      <c r="B20" s="6" t="s">
        <v>37</v>
      </c>
      <c r="C20" s="2" t="n">
        <v>1710000</v>
      </c>
      <c r="D20" s="2" t="n">
        <v>1710000</v>
      </c>
      <c r="E20" s="2" t="s">
        <v>18</v>
      </c>
      <c r="F20" s="2" t="n">
        <v>1</v>
      </c>
      <c r="G20" s="2" t="s">
        <v>19</v>
      </c>
      <c r="H20" s="2" t="n">
        <v>2023</v>
      </c>
      <c r="I20" s="2" t="n">
        <v>79</v>
      </c>
      <c r="J20" s="2" t="n">
        <v>3</v>
      </c>
      <c r="K20" s="0" t="n">
        <f aca="false">C20/I20</f>
        <v>21645.5696202532</v>
      </c>
    </row>
    <row r="21" customFormat="false" ht="12.8" hidden="false" customHeight="false" outlineLevel="0" collapsed="false">
      <c r="A21" s="5" t="s">
        <v>38</v>
      </c>
      <c r="B21" s="6" t="s">
        <v>39</v>
      </c>
      <c r="C21" s="2" t="n">
        <v>3000000</v>
      </c>
      <c r="D21" s="2" t="n">
        <v>3000000</v>
      </c>
      <c r="E21" s="2" t="s">
        <v>18</v>
      </c>
      <c r="F21" s="2" t="n">
        <v>1</v>
      </c>
      <c r="G21" s="2" t="s">
        <v>19</v>
      </c>
      <c r="H21" s="2" t="n">
        <v>2023</v>
      </c>
      <c r="I21" s="2" t="n">
        <v>131</v>
      </c>
      <c r="J21" s="2" t="n">
        <v>5</v>
      </c>
      <c r="K21" s="0" t="n">
        <f aca="false">C21/I21</f>
        <v>22900.7633587786</v>
      </c>
    </row>
    <row r="22" customFormat="false" ht="12.8" hidden="false" customHeight="false" outlineLevel="0" collapsed="false">
      <c r="A22" s="5" t="s">
        <v>40</v>
      </c>
      <c r="B22" s="6" t="s">
        <v>41</v>
      </c>
      <c r="C22" s="2" t="n">
        <v>5700000</v>
      </c>
      <c r="D22" s="2" t="n">
        <v>5700000</v>
      </c>
      <c r="E22" s="2" t="s">
        <v>18</v>
      </c>
      <c r="F22" s="2" t="n">
        <v>1</v>
      </c>
      <c r="G22" s="2" t="s">
        <v>19</v>
      </c>
      <c r="H22" s="2" t="n">
        <v>2023</v>
      </c>
      <c r="I22" s="2" t="n">
        <v>203</v>
      </c>
      <c r="J22" s="2" t="n">
        <v>5</v>
      </c>
      <c r="K22" s="0" t="n">
        <f aca="false">C22/I22</f>
        <v>28078.8177339901</v>
      </c>
    </row>
    <row r="23" customFormat="false" ht="12.8" hidden="false" customHeight="false" outlineLevel="0" collapsed="false">
      <c r="A23" s="5" t="s">
        <v>42</v>
      </c>
      <c r="B23" s="6" t="s">
        <v>43</v>
      </c>
      <c r="C23" s="2" t="n">
        <v>2950000</v>
      </c>
      <c r="D23" s="2" t="n">
        <v>2950000</v>
      </c>
      <c r="E23" s="2" t="s">
        <v>18</v>
      </c>
      <c r="F23" s="2" t="n">
        <v>1</v>
      </c>
      <c r="G23" s="2" t="s">
        <v>19</v>
      </c>
      <c r="H23" s="2" t="n">
        <v>2022</v>
      </c>
      <c r="I23" s="2" t="n">
        <v>151</v>
      </c>
      <c r="J23" s="2" t="n">
        <v>6</v>
      </c>
      <c r="K23" s="0" t="n">
        <f aca="false">C23/I23</f>
        <v>19536.4238410596</v>
      </c>
    </row>
    <row r="24" customFormat="false" ht="12.8" hidden="false" customHeight="false" outlineLevel="0" collapsed="false">
      <c r="A24" s="5" t="s">
        <v>44</v>
      </c>
      <c r="B24" s="6" t="s">
        <v>43</v>
      </c>
      <c r="C24" s="2" t="n">
        <v>2950000</v>
      </c>
      <c r="D24" s="2" t="n">
        <v>2950000</v>
      </c>
      <c r="E24" s="2" t="s">
        <v>18</v>
      </c>
      <c r="F24" s="2" t="n">
        <v>1</v>
      </c>
      <c r="G24" s="2" t="s">
        <v>19</v>
      </c>
      <c r="H24" s="2" t="n">
        <v>2022</v>
      </c>
      <c r="I24" s="2" t="n">
        <v>151</v>
      </c>
      <c r="J24" s="2" t="n">
        <v>6</v>
      </c>
      <c r="K24" s="0" t="n">
        <f aca="false">C24/I24</f>
        <v>19536.4238410596</v>
      </c>
    </row>
    <row r="25" customFormat="false" ht="12.8" hidden="false" customHeight="false" outlineLevel="0" collapsed="false">
      <c r="A25" s="5" t="s">
        <v>45</v>
      </c>
      <c r="B25" s="6" t="s">
        <v>21</v>
      </c>
      <c r="C25" s="2" t="n">
        <v>2130000</v>
      </c>
      <c r="D25" s="2" t="n">
        <v>2130000</v>
      </c>
      <c r="E25" s="2" t="s">
        <v>18</v>
      </c>
      <c r="F25" s="2" t="n">
        <v>1</v>
      </c>
      <c r="G25" s="2" t="s">
        <v>19</v>
      </c>
      <c r="H25" s="2" t="n">
        <v>2023</v>
      </c>
      <c r="I25" s="2" t="n">
        <v>93</v>
      </c>
      <c r="J25" s="2" t="n">
        <v>3</v>
      </c>
      <c r="K25" s="0" t="n">
        <f aca="false">C25/I25</f>
        <v>22903.2258064516</v>
      </c>
    </row>
    <row r="26" customFormat="false" ht="12.8" hidden="false" customHeight="false" outlineLevel="0" collapsed="false">
      <c r="A26" s="5" t="s">
        <v>46</v>
      </c>
      <c r="B26" s="6" t="s">
        <v>25</v>
      </c>
      <c r="C26" s="2" t="n">
        <v>1650000</v>
      </c>
      <c r="D26" s="2" t="n">
        <v>1650000</v>
      </c>
      <c r="E26" s="2" t="s">
        <v>18</v>
      </c>
      <c r="F26" s="2" t="n">
        <v>1</v>
      </c>
      <c r="G26" s="2" t="s">
        <v>19</v>
      </c>
      <c r="H26" s="2" t="n">
        <v>2023</v>
      </c>
      <c r="I26" s="2" t="n">
        <v>79</v>
      </c>
      <c r="J26" s="2" t="n">
        <v>3</v>
      </c>
      <c r="K26" s="0" t="n">
        <f aca="false">C26/I26</f>
        <v>20886.0759493671</v>
      </c>
    </row>
    <row r="27" customFormat="false" ht="12.8" hidden="false" customHeight="false" outlineLevel="0" collapsed="false">
      <c r="A27" s="5" t="s">
        <v>47</v>
      </c>
      <c r="B27" s="6" t="s">
        <v>25</v>
      </c>
      <c r="C27" s="2" t="n">
        <v>3770000</v>
      </c>
      <c r="D27" s="2" t="n">
        <v>3770000</v>
      </c>
      <c r="E27" s="2" t="s">
        <v>18</v>
      </c>
      <c r="F27" s="2" t="n">
        <v>1</v>
      </c>
      <c r="G27" s="2" t="s">
        <v>19</v>
      </c>
      <c r="H27" s="2" t="n">
        <v>2023</v>
      </c>
      <c r="I27" s="2" t="n">
        <v>170</v>
      </c>
      <c r="J27" s="2" t="n">
        <v>6</v>
      </c>
      <c r="K27" s="0" t="n">
        <f aca="false">C27/I27</f>
        <v>22176.4705882353</v>
      </c>
    </row>
    <row r="28" customFormat="false" ht="12.8" hidden="false" customHeight="false" outlineLevel="0" collapsed="false">
      <c r="A28" s="5" t="s">
        <v>48</v>
      </c>
      <c r="B28" s="6" t="s">
        <v>49</v>
      </c>
      <c r="C28" s="2" t="n">
        <v>2522000</v>
      </c>
      <c r="D28" s="2" t="n">
        <v>2522000</v>
      </c>
      <c r="E28" s="2" t="s">
        <v>18</v>
      </c>
      <c r="F28" s="2" t="n">
        <v>1</v>
      </c>
      <c r="G28" s="2" t="s">
        <v>19</v>
      </c>
      <c r="H28" s="2" t="n">
        <v>2022</v>
      </c>
      <c r="I28" s="2" t="n">
        <v>117</v>
      </c>
      <c r="J28" s="2" t="n">
        <v>5</v>
      </c>
      <c r="K28" s="0" t="n">
        <f aca="false">C28/I28</f>
        <v>21555.5555555556</v>
      </c>
    </row>
    <row r="29" customFormat="false" ht="12.8" hidden="false" customHeight="false" outlineLevel="0" collapsed="false">
      <c r="A29" s="5" t="s">
        <v>50</v>
      </c>
      <c r="B29" s="6" t="s">
        <v>49</v>
      </c>
      <c r="C29" s="2" t="n">
        <v>4300000</v>
      </c>
      <c r="D29" s="2" t="n">
        <v>4300000</v>
      </c>
      <c r="E29" s="2" t="s">
        <v>18</v>
      </c>
      <c r="F29" s="2" t="n">
        <v>1</v>
      </c>
      <c r="G29" s="2" t="s">
        <v>19</v>
      </c>
      <c r="H29" s="2" t="n">
        <v>2023</v>
      </c>
      <c r="I29" s="2" t="n">
        <v>201</v>
      </c>
      <c r="J29" s="2" t="n">
        <v>6</v>
      </c>
      <c r="K29" s="0" t="n">
        <f aca="false">C29/I29</f>
        <v>21393.0348258706</v>
      </c>
    </row>
    <row r="30" customFormat="false" ht="12.8" hidden="false" customHeight="false" outlineLevel="0" collapsed="false">
      <c r="A30" s="5" t="s">
        <v>51</v>
      </c>
      <c r="B30" s="6" t="s">
        <v>27</v>
      </c>
      <c r="C30" s="2" t="n">
        <v>2195000</v>
      </c>
      <c r="D30" s="2" t="n">
        <v>2195000</v>
      </c>
      <c r="E30" s="2" t="s">
        <v>18</v>
      </c>
      <c r="F30" s="2" t="n">
        <v>1</v>
      </c>
      <c r="G30" s="2" t="s">
        <v>19</v>
      </c>
      <c r="H30" s="2" t="n">
        <v>2023</v>
      </c>
      <c r="I30" s="2" t="n">
        <v>93</v>
      </c>
      <c r="J30" s="2" t="n">
        <v>3</v>
      </c>
      <c r="K30" s="0" t="n">
        <f aca="false">C30/I30</f>
        <v>23602.1505376344</v>
      </c>
    </row>
    <row r="31" customFormat="false" ht="12.8" hidden="false" customHeight="false" outlineLevel="0" collapsed="false">
      <c r="A31" s="5" t="s">
        <v>52</v>
      </c>
      <c r="B31" s="6" t="s">
        <v>29</v>
      </c>
      <c r="C31" s="2" t="n">
        <v>2480000</v>
      </c>
      <c r="D31" s="2" t="n">
        <v>2480000</v>
      </c>
      <c r="E31" s="2" t="s">
        <v>18</v>
      </c>
      <c r="F31" s="2" t="n">
        <v>1</v>
      </c>
      <c r="G31" s="2" t="s">
        <v>19</v>
      </c>
      <c r="H31" s="2" t="n">
        <v>2025</v>
      </c>
      <c r="I31" s="2" t="n">
        <v>148</v>
      </c>
      <c r="J31" s="2" t="n">
        <v>5</v>
      </c>
      <c r="K31" s="0" t="n">
        <f aca="false">C31/I31</f>
        <v>16756.7567567568</v>
      </c>
    </row>
    <row r="32" customFormat="false" ht="12.8" hidden="false" customHeight="false" outlineLevel="0" collapsed="false">
      <c r="A32" s="5" t="s">
        <v>53</v>
      </c>
      <c r="B32" s="6" t="s">
        <v>32</v>
      </c>
      <c r="C32" s="2" t="n">
        <v>4550000</v>
      </c>
      <c r="D32" s="2" t="n">
        <v>4550000</v>
      </c>
      <c r="E32" s="2" t="s">
        <v>18</v>
      </c>
      <c r="F32" s="2" t="n">
        <v>1</v>
      </c>
      <c r="G32" s="2" t="s">
        <v>19</v>
      </c>
      <c r="H32" s="2" t="n">
        <v>2023</v>
      </c>
      <c r="I32" s="2" t="n">
        <v>168</v>
      </c>
      <c r="J32" s="2" t="n">
        <v>5</v>
      </c>
      <c r="K32" s="0" t="n">
        <f aca="false">C32/I32</f>
        <v>27083.3333333333</v>
      </c>
    </row>
    <row r="33" customFormat="false" ht="12.8" hidden="false" customHeight="false" outlineLevel="0" collapsed="false">
      <c r="A33" s="5" t="s">
        <v>54</v>
      </c>
      <c r="B33" s="6" t="s">
        <v>17</v>
      </c>
      <c r="C33" s="2" t="n">
        <v>2000000</v>
      </c>
      <c r="D33" s="2" t="n">
        <v>2000000</v>
      </c>
      <c r="E33" s="2" t="s">
        <v>18</v>
      </c>
      <c r="F33" s="2" t="n">
        <v>1</v>
      </c>
      <c r="G33" s="2" t="s">
        <v>19</v>
      </c>
      <c r="H33" s="2" t="n">
        <v>2022</v>
      </c>
      <c r="I33" s="2" t="n">
        <v>73</v>
      </c>
      <c r="J33" s="2" t="n">
        <v>3</v>
      </c>
      <c r="K33" s="0" t="n">
        <f aca="false">C33/I33</f>
        <v>27397.2602739726</v>
      </c>
    </row>
    <row r="34" customFormat="false" ht="12.8" hidden="false" customHeight="false" outlineLevel="0" collapsed="false">
      <c r="A34" s="5" t="s">
        <v>55</v>
      </c>
      <c r="B34" s="6" t="s">
        <v>56</v>
      </c>
      <c r="C34" s="2" t="n">
        <v>2100000</v>
      </c>
      <c r="D34" s="2" t="n">
        <v>2100000</v>
      </c>
      <c r="E34" s="2" t="s">
        <v>18</v>
      </c>
      <c r="F34" s="2" t="n">
        <v>1</v>
      </c>
      <c r="G34" s="2" t="s">
        <v>19</v>
      </c>
      <c r="H34" s="2" t="n">
        <v>2022</v>
      </c>
      <c r="I34" s="2" t="n">
        <v>73</v>
      </c>
      <c r="J34" s="2" t="n">
        <v>3</v>
      </c>
      <c r="K34" s="0" t="n">
        <f aca="false">C34/I34</f>
        <v>28767.1232876712</v>
      </c>
    </row>
    <row r="35" customFormat="false" ht="12.8" hidden="false" customHeight="false" outlineLevel="0" collapsed="false">
      <c r="A35" s="5" t="s">
        <v>57</v>
      </c>
      <c r="B35" s="6" t="s">
        <v>39</v>
      </c>
      <c r="C35" s="2" t="n">
        <v>4260000</v>
      </c>
      <c r="D35" s="2" t="n">
        <v>4260000</v>
      </c>
      <c r="E35" s="2" t="s">
        <v>18</v>
      </c>
      <c r="F35" s="2" t="n">
        <v>1</v>
      </c>
      <c r="G35" s="2" t="s">
        <v>19</v>
      </c>
      <c r="H35" s="2" t="n">
        <v>2023</v>
      </c>
      <c r="I35" s="2" t="n">
        <v>168</v>
      </c>
      <c r="J35" s="2" t="n">
        <v>5</v>
      </c>
      <c r="K35" s="0" t="n">
        <f aca="false">C35/I35</f>
        <v>25357.1428571429</v>
      </c>
    </row>
    <row r="36" customFormat="false" ht="12.8" hidden="false" customHeight="false" outlineLevel="0" collapsed="false">
      <c r="A36" s="5" t="s">
        <v>58</v>
      </c>
      <c r="B36" s="6" t="s">
        <v>41</v>
      </c>
      <c r="C36" s="2" t="n">
        <v>5700000</v>
      </c>
      <c r="D36" s="2" t="n">
        <v>5700000</v>
      </c>
      <c r="E36" s="2" t="s">
        <v>18</v>
      </c>
      <c r="F36" s="2" t="n">
        <v>1</v>
      </c>
      <c r="G36" s="2" t="s">
        <v>19</v>
      </c>
      <c r="H36" s="2" t="n">
        <v>2023</v>
      </c>
      <c r="I36" s="2" t="n">
        <v>203</v>
      </c>
      <c r="J36" s="2" t="n">
        <v>5</v>
      </c>
      <c r="K36" s="0" t="n">
        <f aca="false">C36/I36</f>
        <v>28078.8177339901</v>
      </c>
    </row>
    <row r="37" customFormat="false" ht="12.8" hidden="false" customHeight="false" outlineLevel="0" collapsed="false">
      <c r="A37" s="5" t="s">
        <v>59</v>
      </c>
      <c r="B37" s="6" t="s">
        <v>21</v>
      </c>
      <c r="C37" s="2" t="n">
        <v>2050000</v>
      </c>
      <c r="D37" s="2" t="n">
        <v>2050000</v>
      </c>
      <c r="E37" s="2" t="s">
        <v>18</v>
      </c>
      <c r="F37" s="2" t="n">
        <v>1</v>
      </c>
      <c r="G37" s="2" t="s">
        <v>19</v>
      </c>
      <c r="H37" s="2" t="n">
        <v>2021</v>
      </c>
      <c r="I37" s="2" t="n">
        <v>90</v>
      </c>
      <c r="J37" s="2" t="n">
        <v>3</v>
      </c>
      <c r="K37" s="0" t="n">
        <f aca="false">C37/I37</f>
        <v>22777.7777777778</v>
      </c>
    </row>
    <row r="38" customFormat="false" ht="12.8" hidden="false" customHeight="false" outlineLevel="0" collapsed="false">
      <c r="A38" s="5" t="s">
        <v>60</v>
      </c>
      <c r="B38" s="6" t="s">
        <v>25</v>
      </c>
      <c r="C38" s="2" t="n">
        <v>2260000</v>
      </c>
      <c r="D38" s="2" t="n">
        <v>2260000</v>
      </c>
      <c r="E38" s="2" t="s">
        <v>18</v>
      </c>
      <c r="F38" s="2" t="n">
        <v>1</v>
      </c>
      <c r="G38" s="2" t="s">
        <v>19</v>
      </c>
      <c r="H38" s="2" t="n">
        <v>2025</v>
      </c>
      <c r="I38" s="2" t="n">
        <v>140</v>
      </c>
      <c r="J38" s="2" t="n">
        <v>4</v>
      </c>
      <c r="K38" s="0" t="n">
        <f aca="false">C38/I38</f>
        <v>16142.8571428571</v>
      </c>
    </row>
    <row r="39" customFormat="false" ht="12.8" hidden="false" customHeight="false" outlineLevel="0" collapsed="false">
      <c r="A39" s="5" t="s">
        <v>61</v>
      </c>
      <c r="B39" s="6" t="s">
        <v>25</v>
      </c>
      <c r="C39" s="2" t="n">
        <v>5430000</v>
      </c>
      <c r="D39" s="2" t="n">
        <v>5430000</v>
      </c>
      <c r="E39" s="2" t="s">
        <v>18</v>
      </c>
      <c r="F39" s="2" t="n">
        <v>1</v>
      </c>
      <c r="G39" s="2" t="s">
        <v>19</v>
      </c>
      <c r="H39" s="2" t="n">
        <v>2023</v>
      </c>
      <c r="I39" s="2" t="n">
        <v>242</v>
      </c>
      <c r="J39" s="2" t="n">
        <v>7</v>
      </c>
      <c r="K39" s="0" t="n">
        <f aca="false">C39/I39</f>
        <v>22438.0165289256</v>
      </c>
    </row>
    <row r="40" customFormat="false" ht="12.8" hidden="false" customHeight="false" outlineLevel="0" collapsed="false">
      <c r="A40" s="5" t="s">
        <v>62</v>
      </c>
      <c r="B40" s="6" t="s">
        <v>63</v>
      </c>
      <c r="C40" s="2" t="n">
        <v>2000000</v>
      </c>
      <c r="D40" s="2" t="n">
        <v>2000000</v>
      </c>
      <c r="E40" s="2" t="s">
        <v>18</v>
      </c>
      <c r="F40" s="2" t="n">
        <v>1</v>
      </c>
      <c r="G40" s="2" t="s">
        <v>19</v>
      </c>
      <c r="H40" s="2" t="n">
        <v>2020</v>
      </c>
      <c r="I40" s="2" t="n">
        <v>96</v>
      </c>
      <c r="J40" s="2" t="n">
        <v>4</v>
      </c>
      <c r="K40" s="0" t="n">
        <f aca="false">C40/I40</f>
        <v>20833.3333333333</v>
      </c>
    </row>
    <row r="41" customFormat="false" ht="12.8" hidden="false" customHeight="false" outlineLevel="0" collapsed="false">
      <c r="A41" s="5" t="s">
        <v>64</v>
      </c>
      <c r="B41" s="6" t="s">
        <v>29</v>
      </c>
      <c r="C41" s="2" t="n">
        <v>3500936</v>
      </c>
      <c r="D41" s="2" t="n">
        <v>3500936</v>
      </c>
      <c r="E41" s="2" t="s">
        <v>18</v>
      </c>
      <c r="F41" s="2" t="n">
        <v>1</v>
      </c>
      <c r="G41" s="2" t="s">
        <v>19</v>
      </c>
      <c r="H41" s="2" t="n">
        <v>2023</v>
      </c>
      <c r="I41" s="2" t="n">
        <v>148</v>
      </c>
      <c r="J41" s="2" t="n">
        <v>6</v>
      </c>
      <c r="K41" s="0" t="n">
        <f aca="false">C41/I41</f>
        <v>23654.972972973</v>
      </c>
    </row>
    <row r="42" customFormat="false" ht="12.8" hidden="false" customHeight="false" outlineLevel="0" collapsed="false">
      <c r="A42" s="5" t="s">
        <v>65</v>
      </c>
      <c r="B42" s="6" t="s">
        <v>56</v>
      </c>
      <c r="C42" s="2" t="n">
        <v>2100000</v>
      </c>
      <c r="D42" s="2" t="n">
        <v>2100000</v>
      </c>
      <c r="E42" s="2" t="s">
        <v>18</v>
      </c>
      <c r="F42" s="2" t="n">
        <v>1</v>
      </c>
      <c r="G42" s="2" t="s">
        <v>19</v>
      </c>
      <c r="H42" s="2" t="n">
        <v>2022</v>
      </c>
      <c r="I42" s="2" t="n">
        <v>73</v>
      </c>
      <c r="J42" s="2" t="n">
        <v>3</v>
      </c>
      <c r="K42" s="0" t="n">
        <f aca="false">C42/I42</f>
        <v>28767.1232876712</v>
      </c>
    </row>
    <row r="43" customFormat="false" ht="12.8" hidden="false" customHeight="false" outlineLevel="0" collapsed="false">
      <c r="A43" s="5" t="s">
        <v>66</v>
      </c>
      <c r="B43" s="6" t="s">
        <v>67</v>
      </c>
      <c r="C43" s="2" t="n">
        <v>1760000</v>
      </c>
      <c r="D43" s="2" t="n">
        <v>1760000</v>
      </c>
      <c r="E43" s="2" t="s">
        <v>18</v>
      </c>
      <c r="F43" s="2" t="n">
        <v>1</v>
      </c>
      <c r="G43" s="2" t="s">
        <v>19</v>
      </c>
      <c r="H43" s="2" t="n">
        <v>2018</v>
      </c>
      <c r="I43" s="2" t="n">
        <v>75</v>
      </c>
      <c r="J43" s="2" t="n">
        <v>3</v>
      </c>
      <c r="K43" s="0" t="n">
        <f aca="false">C43/I43</f>
        <v>23466.6666666667</v>
      </c>
    </row>
    <row r="44" customFormat="false" ht="12.8" hidden="false" customHeight="false" outlineLevel="0" collapsed="false">
      <c r="A44" s="5" t="s">
        <v>68</v>
      </c>
      <c r="B44" s="6" t="s">
        <v>25</v>
      </c>
      <c r="C44" s="2" t="n">
        <v>5300000</v>
      </c>
      <c r="D44" s="2" t="n">
        <v>5300000</v>
      </c>
      <c r="E44" s="2" t="s">
        <v>18</v>
      </c>
      <c r="F44" s="2" t="n">
        <v>1</v>
      </c>
      <c r="G44" s="2" t="s">
        <v>19</v>
      </c>
      <c r="H44" s="2" t="n">
        <v>2023</v>
      </c>
      <c r="I44" s="2" t="n">
        <v>248</v>
      </c>
      <c r="J44" s="2" t="n">
        <v>7</v>
      </c>
      <c r="K44" s="0" t="n">
        <f aca="false">C44/I44</f>
        <v>21370.9677419355</v>
      </c>
    </row>
    <row r="45" customFormat="false" ht="12.8" hidden="false" customHeight="false" outlineLevel="0" collapsed="false">
      <c r="A45" s="5" t="s">
        <v>69</v>
      </c>
      <c r="B45" s="6" t="s">
        <v>27</v>
      </c>
      <c r="C45" s="2" t="n">
        <v>1770000</v>
      </c>
      <c r="D45" s="2" t="n">
        <v>1770000</v>
      </c>
      <c r="E45" s="2" t="s">
        <v>18</v>
      </c>
      <c r="F45" s="2" t="n">
        <v>1</v>
      </c>
      <c r="G45" s="2" t="s">
        <v>19</v>
      </c>
      <c r="H45" s="2" t="n">
        <v>2020</v>
      </c>
      <c r="I45" s="2" t="n">
        <v>82</v>
      </c>
      <c r="J45" s="2" t="n">
        <v>4</v>
      </c>
      <c r="K45" s="0" t="n">
        <f aca="false">C45/I45</f>
        <v>21585.3658536585</v>
      </c>
    </row>
    <row r="46" customFormat="false" ht="12.8" hidden="false" customHeight="false" outlineLevel="0" collapsed="false">
      <c r="A46" s="5" t="s">
        <v>70</v>
      </c>
      <c r="B46" s="6" t="s">
        <v>34</v>
      </c>
      <c r="C46" s="2" t="n">
        <v>3000000</v>
      </c>
      <c r="D46" s="2" t="n">
        <v>3000000</v>
      </c>
      <c r="E46" s="2" t="s">
        <v>18</v>
      </c>
      <c r="F46" s="2" t="n">
        <v>1</v>
      </c>
      <c r="G46" s="2" t="s">
        <v>19</v>
      </c>
      <c r="H46" s="2" t="n">
        <v>2018</v>
      </c>
      <c r="I46" s="2" t="n">
        <v>129</v>
      </c>
      <c r="J46" s="2" t="n">
        <v>5</v>
      </c>
      <c r="K46" s="0" t="n">
        <f aca="false">C46/I46</f>
        <v>23255.8139534884</v>
      </c>
    </row>
    <row r="47" customFormat="false" ht="12.8" hidden="false" customHeight="false" outlineLevel="0" collapsed="false">
      <c r="A47" s="5" t="s">
        <v>71</v>
      </c>
      <c r="B47" s="6" t="s">
        <v>17</v>
      </c>
      <c r="C47" s="2" t="n">
        <v>2606288</v>
      </c>
      <c r="D47" s="2" t="n">
        <v>2606288</v>
      </c>
      <c r="E47" s="2" t="s">
        <v>18</v>
      </c>
      <c r="F47" s="2" t="n">
        <v>1</v>
      </c>
      <c r="G47" s="2" t="s">
        <v>19</v>
      </c>
      <c r="H47" s="2" t="n">
        <v>2020</v>
      </c>
      <c r="I47" s="2" t="n">
        <v>120</v>
      </c>
      <c r="J47" s="2" t="n">
        <v>5</v>
      </c>
      <c r="K47" s="0" t="n">
        <f aca="false">C47/I47</f>
        <v>21719.0666666667</v>
      </c>
    </row>
    <row r="48" customFormat="false" ht="12.8" hidden="false" customHeight="false" outlineLevel="0" collapsed="false">
      <c r="A48" s="5" t="s">
        <v>72</v>
      </c>
      <c r="B48" s="6" t="s">
        <v>56</v>
      </c>
      <c r="C48" s="2" t="n">
        <v>3226288</v>
      </c>
      <c r="D48" s="2" t="n">
        <v>3226288</v>
      </c>
      <c r="E48" s="2" t="s">
        <v>18</v>
      </c>
      <c r="F48" s="2" t="n">
        <v>1</v>
      </c>
      <c r="G48" s="2" t="s">
        <v>19</v>
      </c>
      <c r="H48" s="2" t="n">
        <v>2021</v>
      </c>
      <c r="I48" s="2" t="n">
        <v>144</v>
      </c>
      <c r="J48" s="2" t="n">
        <v>5</v>
      </c>
      <c r="K48" s="0" t="n">
        <f aca="false">C48/I48</f>
        <v>22404.7777777778</v>
      </c>
    </row>
    <row r="49" customFormat="false" ht="12.8" hidden="false" customHeight="false" outlineLevel="0" collapsed="false">
      <c r="A49" s="5" t="s">
        <v>73</v>
      </c>
      <c r="B49" s="6" t="s">
        <v>56</v>
      </c>
      <c r="C49" s="2" t="n">
        <v>2666288</v>
      </c>
      <c r="D49" s="2" t="n">
        <v>2666288</v>
      </c>
      <c r="E49" s="2" t="s">
        <v>18</v>
      </c>
      <c r="F49" s="2" t="n">
        <v>1</v>
      </c>
      <c r="G49" s="2" t="s">
        <v>19</v>
      </c>
      <c r="H49" s="2" t="n">
        <v>2021</v>
      </c>
      <c r="I49" s="2" t="n">
        <v>122</v>
      </c>
      <c r="J49" s="2" t="n">
        <v>4</v>
      </c>
      <c r="K49" s="0" t="n">
        <f aca="false">C49/I49</f>
        <v>21854.8196721311</v>
      </c>
    </row>
    <row r="50" customFormat="false" ht="12.8" hidden="false" customHeight="false" outlineLevel="0" collapsed="false">
      <c r="A50" s="5" t="s">
        <v>74</v>
      </c>
      <c r="B50" s="6" t="s">
        <v>75</v>
      </c>
      <c r="C50" s="2" t="n">
        <v>2260000</v>
      </c>
      <c r="D50" s="2" t="n">
        <v>2260000</v>
      </c>
      <c r="E50" s="2" t="s">
        <v>18</v>
      </c>
      <c r="F50" s="2" t="n">
        <v>1</v>
      </c>
      <c r="G50" s="2" t="s">
        <v>19</v>
      </c>
      <c r="H50" s="2" t="n">
        <v>2022</v>
      </c>
      <c r="I50" s="2" t="n">
        <v>103</v>
      </c>
      <c r="J50" s="2" t="n">
        <v>4</v>
      </c>
      <c r="K50" s="0" t="n">
        <f aca="false">C50/I50</f>
        <v>21941.7475728155</v>
      </c>
    </row>
    <row r="51" customFormat="false" ht="12.8" hidden="false" customHeight="false" outlineLevel="0" collapsed="false">
      <c r="A51" s="5" t="s">
        <v>76</v>
      </c>
      <c r="B51" s="6" t="s">
        <v>43</v>
      </c>
      <c r="C51" s="2" t="n">
        <v>3075000</v>
      </c>
      <c r="D51" s="2" t="n">
        <v>3075000</v>
      </c>
      <c r="E51" s="2" t="s">
        <v>18</v>
      </c>
      <c r="F51" s="2" t="n">
        <v>1</v>
      </c>
      <c r="G51" s="2" t="s">
        <v>19</v>
      </c>
      <c r="H51" s="2" t="n">
        <v>2022</v>
      </c>
      <c r="I51" s="2" t="n">
        <v>125</v>
      </c>
      <c r="J51" s="2" t="n">
        <v>5</v>
      </c>
      <c r="K51" s="0" t="n">
        <f aca="false">C51/I51</f>
        <v>24600</v>
      </c>
    </row>
    <row r="52" customFormat="false" ht="12.8" hidden="false" customHeight="false" outlineLevel="0" collapsed="false">
      <c r="A52" s="5" t="s">
        <v>77</v>
      </c>
      <c r="B52" s="6" t="s">
        <v>78</v>
      </c>
      <c r="C52" s="2" t="n">
        <v>3650000</v>
      </c>
      <c r="D52" s="2" t="n">
        <v>3650000</v>
      </c>
      <c r="E52" s="2" t="s">
        <v>18</v>
      </c>
      <c r="F52" s="2" t="n">
        <v>1</v>
      </c>
      <c r="G52" s="2" t="s">
        <v>19</v>
      </c>
      <c r="H52" s="2" t="n">
        <v>2018</v>
      </c>
      <c r="I52" s="2" t="n">
        <v>105</v>
      </c>
      <c r="J52" s="2" t="n">
        <v>4</v>
      </c>
      <c r="K52" s="0" t="n">
        <f aca="false">C52/I52</f>
        <v>34761.9047619048</v>
      </c>
    </row>
    <row r="53" customFormat="false" ht="12.8" hidden="false" customHeight="false" outlineLevel="0" collapsed="false">
      <c r="A53" s="5" t="s">
        <v>79</v>
      </c>
      <c r="B53" s="6" t="s">
        <v>37</v>
      </c>
      <c r="C53" s="2" t="n">
        <v>2490000</v>
      </c>
      <c r="D53" s="2" t="n">
        <v>2490000</v>
      </c>
      <c r="E53" s="2" t="s">
        <v>18</v>
      </c>
      <c r="F53" s="2" t="n">
        <v>1</v>
      </c>
      <c r="G53" s="2" t="s">
        <v>19</v>
      </c>
      <c r="H53" s="2" t="n">
        <v>2027</v>
      </c>
      <c r="I53" s="2" t="n">
        <v>102</v>
      </c>
      <c r="J53" s="2" t="n">
        <v>4</v>
      </c>
      <c r="K53" s="0" t="n">
        <f aca="false">C53/I53</f>
        <v>24411.7647058824</v>
      </c>
    </row>
    <row r="54" customFormat="false" ht="12.8" hidden="false" customHeight="false" outlineLevel="0" collapsed="false">
      <c r="A54" s="5" t="s">
        <v>80</v>
      </c>
      <c r="B54" s="6" t="s">
        <v>37</v>
      </c>
      <c r="C54" s="2" t="n">
        <v>3420000</v>
      </c>
      <c r="D54" s="2" t="n">
        <v>3420000</v>
      </c>
      <c r="E54" s="2" t="s">
        <v>18</v>
      </c>
      <c r="F54" s="2" t="n">
        <v>1</v>
      </c>
      <c r="G54" s="2" t="s">
        <v>19</v>
      </c>
      <c r="H54" s="2" t="n">
        <v>2027</v>
      </c>
      <c r="I54" s="2" t="n">
        <v>139</v>
      </c>
      <c r="J54" s="2" t="n">
        <v>5</v>
      </c>
      <c r="K54" s="0" t="n">
        <f aca="false">C54/I54</f>
        <v>24604.3165467626</v>
      </c>
    </row>
    <row r="55" customFormat="false" ht="12.8" hidden="false" customHeight="false" outlineLevel="0" collapsed="false">
      <c r="A55" s="5" t="s">
        <v>81</v>
      </c>
      <c r="B55" s="6" t="s">
        <v>82</v>
      </c>
      <c r="C55" s="2" t="n">
        <v>1750000</v>
      </c>
      <c r="D55" s="2" t="n">
        <v>1750000</v>
      </c>
      <c r="E55" s="2" t="s">
        <v>18</v>
      </c>
      <c r="F55" s="2" t="n">
        <v>1</v>
      </c>
      <c r="G55" s="2" t="s">
        <v>19</v>
      </c>
      <c r="H55" s="2" t="n">
        <v>2021</v>
      </c>
      <c r="I55" s="2" t="n">
        <v>86</v>
      </c>
      <c r="J55" s="2" t="n">
        <v>3</v>
      </c>
      <c r="K55" s="0" t="n">
        <f aca="false">C55/I55</f>
        <v>20348.8372093023</v>
      </c>
    </row>
    <row r="56" customFormat="false" ht="12.8" hidden="false" customHeight="false" outlineLevel="0" collapsed="false">
      <c r="A56" s="5" t="s">
        <v>83</v>
      </c>
      <c r="B56" s="6" t="s">
        <v>82</v>
      </c>
      <c r="C56" s="2" t="n">
        <v>1740000</v>
      </c>
      <c r="D56" s="2" t="n">
        <v>1740000</v>
      </c>
      <c r="E56" s="2" t="s">
        <v>18</v>
      </c>
      <c r="F56" s="2" t="n">
        <v>1</v>
      </c>
      <c r="G56" s="2" t="s">
        <v>19</v>
      </c>
      <c r="H56" s="2" t="n">
        <v>2018</v>
      </c>
      <c r="I56" s="2" t="n">
        <v>74</v>
      </c>
      <c r="J56" s="2" t="n">
        <v>4</v>
      </c>
      <c r="K56" s="0" t="n">
        <f aca="false">C56/I56</f>
        <v>23513.5135135135</v>
      </c>
    </row>
    <row r="57" customFormat="false" ht="12.8" hidden="false" customHeight="false" outlineLevel="0" collapsed="false">
      <c r="A57" s="5" t="s">
        <v>84</v>
      </c>
      <c r="B57" s="6" t="s">
        <v>75</v>
      </c>
      <c r="C57" s="2" t="n">
        <v>3611000</v>
      </c>
      <c r="D57" s="2" t="n">
        <v>3611000</v>
      </c>
      <c r="E57" s="2" t="s">
        <v>18</v>
      </c>
      <c r="F57" s="2" t="n">
        <v>1</v>
      </c>
      <c r="G57" s="2" t="s">
        <v>19</v>
      </c>
      <c r="H57" s="2" t="n">
        <v>2023</v>
      </c>
      <c r="I57" s="2" t="n">
        <v>144</v>
      </c>
      <c r="J57" s="2" t="n">
        <v>5</v>
      </c>
      <c r="K57" s="0" t="n">
        <f aca="false">C57/I57</f>
        <v>25076.3888888889</v>
      </c>
    </row>
    <row r="58" customFormat="false" ht="12.8" hidden="false" customHeight="false" outlineLevel="0" collapsed="false">
      <c r="A58" s="5" t="s">
        <v>85</v>
      </c>
      <c r="B58" s="6" t="s">
        <v>86</v>
      </c>
      <c r="C58" s="2" t="n">
        <v>2040000</v>
      </c>
      <c r="D58" s="2" t="n">
        <v>2040000</v>
      </c>
      <c r="E58" s="2" t="s">
        <v>18</v>
      </c>
      <c r="F58" s="2" t="n">
        <v>1</v>
      </c>
      <c r="G58" s="2" t="s">
        <v>19</v>
      </c>
      <c r="H58" s="2" t="n">
        <v>2021</v>
      </c>
      <c r="I58" s="2" t="n">
        <v>99</v>
      </c>
      <c r="J58" s="2" t="n">
        <v>4</v>
      </c>
      <c r="K58" s="0" t="n">
        <f aca="false">C58/I58</f>
        <v>20606.0606060606</v>
      </c>
    </row>
    <row r="59" customFormat="false" ht="12.8" hidden="false" customHeight="false" outlineLevel="0" collapsed="false">
      <c r="A59" s="5" t="s">
        <v>87</v>
      </c>
      <c r="B59" s="6" t="s">
        <v>17</v>
      </c>
      <c r="C59" s="2" t="n">
        <v>2400000</v>
      </c>
      <c r="D59" s="2" t="n">
        <v>2400000</v>
      </c>
      <c r="E59" s="2" t="s">
        <v>18</v>
      </c>
      <c r="F59" s="2" t="n">
        <v>1</v>
      </c>
      <c r="G59" s="2" t="s">
        <v>19</v>
      </c>
      <c r="H59" s="2" t="n">
        <v>2018</v>
      </c>
      <c r="I59" s="2" t="n">
        <v>109</v>
      </c>
      <c r="J59" s="2" t="n">
        <v>3</v>
      </c>
      <c r="K59" s="0" t="n">
        <f aca="false">C59/I59</f>
        <v>22018.3486238532</v>
      </c>
    </row>
    <row r="60" customFormat="false" ht="12.8" hidden="false" customHeight="false" outlineLevel="0" collapsed="false">
      <c r="A60" s="5" t="s">
        <v>88</v>
      </c>
      <c r="B60" s="6" t="s">
        <v>89</v>
      </c>
      <c r="C60" s="2" t="n">
        <v>1700000</v>
      </c>
      <c r="D60" s="2" t="n">
        <v>1700000</v>
      </c>
      <c r="E60" s="2" t="s">
        <v>18</v>
      </c>
      <c r="F60" s="2" t="n">
        <v>1</v>
      </c>
      <c r="G60" s="2" t="s">
        <v>19</v>
      </c>
      <c r="H60" s="2" t="n">
        <v>2018</v>
      </c>
      <c r="I60" s="2" t="n">
        <v>70</v>
      </c>
      <c r="J60" s="2" t="n">
        <v>3</v>
      </c>
      <c r="K60" s="0" t="n">
        <f aca="false">C60/I60</f>
        <v>24285.7142857143</v>
      </c>
    </row>
    <row r="61" customFormat="false" ht="12.8" hidden="false" customHeight="false" outlineLevel="0" collapsed="false">
      <c r="A61" s="5" t="s">
        <v>90</v>
      </c>
      <c r="B61" s="6" t="s">
        <v>91</v>
      </c>
      <c r="C61" s="2" t="n">
        <v>3205030</v>
      </c>
      <c r="D61" s="2" t="n">
        <v>3205030</v>
      </c>
      <c r="E61" s="2" t="s">
        <v>18</v>
      </c>
      <c r="F61" s="2" t="n">
        <v>0.8</v>
      </c>
      <c r="G61" s="2" t="s">
        <v>19</v>
      </c>
      <c r="H61" s="2" t="n">
        <v>2022</v>
      </c>
      <c r="I61" s="2" t="n">
        <v>142</v>
      </c>
      <c r="J61" s="2" t="n">
        <v>5</v>
      </c>
      <c r="K61" s="0" t="n">
        <f aca="false">C61/I61</f>
        <v>22570.6338028169</v>
      </c>
    </row>
    <row r="62" customFormat="false" ht="12.8" hidden="false" customHeight="false" outlineLevel="0" collapsed="false">
      <c r="A62" s="5" t="s">
        <v>92</v>
      </c>
      <c r="B62" s="6" t="s">
        <v>75</v>
      </c>
      <c r="C62" s="2" t="n">
        <v>2485030</v>
      </c>
      <c r="D62" s="2" t="n">
        <v>2485030</v>
      </c>
      <c r="E62" s="2" t="s">
        <v>18</v>
      </c>
      <c r="F62" s="2" t="n">
        <v>0.8</v>
      </c>
      <c r="G62" s="2" t="s">
        <v>19</v>
      </c>
      <c r="H62" s="2" t="n">
        <v>2022</v>
      </c>
      <c r="I62" s="2" t="n">
        <v>140</v>
      </c>
      <c r="J62" s="2" t="n">
        <v>5</v>
      </c>
      <c r="K62" s="0" t="n">
        <f aca="false">C62/I62</f>
        <v>17750.2142857143</v>
      </c>
    </row>
    <row r="63" customFormat="false" ht="12.8" hidden="false" customHeight="false" outlineLevel="0" collapsed="false">
      <c r="A63" s="5" t="s">
        <v>93</v>
      </c>
      <c r="B63" s="6" t="s">
        <v>75</v>
      </c>
      <c r="C63" s="2" t="n">
        <v>4075000</v>
      </c>
      <c r="D63" s="2" t="n">
        <v>4075000</v>
      </c>
      <c r="E63" s="2" t="s">
        <v>18</v>
      </c>
      <c r="F63" s="2" t="n">
        <v>1</v>
      </c>
      <c r="G63" s="2" t="s">
        <v>19</v>
      </c>
      <c r="H63" s="2" t="n">
        <v>2023</v>
      </c>
      <c r="I63" s="2" t="n">
        <v>170</v>
      </c>
      <c r="J63" s="2" t="n">
        <v>5</v>
      </c>
      <c r="K63" s="0" t="n">
        <f aca="false">C63/I63</f>
        <v>23970.5882352941</v>
      </c>
    </row>
    <row r="64" customFormat="false" ht="12.8" hidden="false" customHeight="false" outlineLevel="0" collapsed="false">
      <c r="A64" s="5" t="s">
        <v>94</v>
      </c>
      <c r="B64" s="6" t="s">
        <v>56</v>
      </c>
      <c r="C64" s="2" t="n">
        <v>2000000</v>
      </c>
      <c r="D64" s="2" t="n">
        <v>2000000</v>
      </c>
      <c r="E64" s="2" t="s">
        <v>18</v>
      </c>
      <c r="F64" s="2" t="n">
        <v>1</v>
      </c>
      <c r="G64" s="2" t="s">
        <v>19</v>
      </c>
      <c r="H64" s="2" t="n">
        <v>2022</v>
      </c>
      <c r="I64" s="2" t="n">
        <v>97</v>
      </c>
      <c r="J64" s="2" t="n">
        <v>4</v>
      </c>
      <c r="K64" s="0" t="n">
        <f aca="false">C64/I64</f>
        <v>20618.5567010309</v>
      </c>
    </row>
    <row r="65" customFormat="false" ht="12.8" hidden="false" customHeight="false" outlineLevel="0" collapsed="false">
      <c r="A65" s="5" t="s">
        <v>95</v>
      </c>
      <c r="B65" s="6" t="s">
        <v>91</v>
      </c>
      <c r="C65" s="2" t="n">
        <v>3637000</v>
      </c>
      <c r="D65" s="2" t="n">
        <v>3637000</v>
      </c>
      <c r="E65" s="2" t="s">
        <v>18</v>
      </c>
      <c r="F65" s="2" t="n">
        <v>1</v>
      </c>
      <c r="G65" s="2" t="s">
        <v>19</v>
      </c>
      <c r="H65" s="2" t="n">
        <v>2018</v>
      </c>
      <c r="I65" s="2" t="n">
        <v>102</v>
      </c>
      <c r="J65" s="2" t="n">
        <v>4</v>
      </c>
      <c r="K65" s="0" t="n">
        <f aca="false">C65/I65</f>
        <v>35656.862745098</v>
      </c>
    </row>
    <row r="66" customFormat="false" ht="12.8" hidden="false" customHeight="false" outlineLevel="0" collapsed="false">
      <c r="A66" s="5" t="s">
        <v>96</v>
      </c>
      <c r="B66" s="6" t="s">
        <v>17</v>
      </c>
      <c r="C66" s="2" t="n">
        <v>1870000</v>
      </c>
      <c r="D66" s="2" t="n">
        <v>1870000</v>
      </c>
      <c r="E66" s="2" t="s">
        <v>18</v>
      </c>
      <c r="F66" s="2" t="n">
        <v>1</v>
      </c>
      <c r="G66" s="2" t="s">
        <v>19</v>
      </c>
      <c r="H66" s="2" t="n">
        <v>2022</v>
      </c>
      <c r="I66" s="2" t="n">
        <v>97</v>
      </c>
      <c r="J66" s="2" t="n">
        <v>3</v>
      </c>
      <c r="K66" s="0" t="n">
        <f aca="false">C66/I66</f>
        <v>19278.3505154639</v>
      </c>
    </row>
    <row r="67" customFormat="false" ht="12.8" hidden="false" customHeight="false" outlineLevel="0" collapsed="false">
      <c r="A67" s="5" t="s">
        <v>97</v>
      </c>
      <c r="B67" s="6" t="s">
        <v>21</v>
      </c>
      <c r="C67" s="2" t="n">
        <v>8270000</v>
      </c>
      <c r="D67" s="2" t="n">
        <v>8270000</v>
      </c>
      <c r="E67" s="2" t="s">
        <v>18</v>
      </c>
      <c r="F67" s="2" t="n">
        <v>1</v>
      </c>
      <c r="G67" s="2" t="s">
        <v>19</v>
      </c>
      <c r="H67" s="2" t="n">
        <v>2023</v>
      </c>
      <c r="I67" s="2" t="n">
        <v>303</v>
      </c>
      <c r="J67" s="2" t="n">
        <v>10</v>
      </c>
      <c r="K67" s="0" t="n">
        <f aca="false">C67/I67</f>
        <v>27293.7293729373</v>
      </c>
    </row>
    <row r="68" customFormat="false" ht="12.8" hidden="false" customHeight="false" outlineLevel="0" collapsed="false">
      <c r="A68" s="2"/>
      <c r="K68" s="0" t="n">
        <f aca="false">AVERAGE(K9:K67)</f>
        <v>23175.7404862275</v>
      </c>
    </row>
    <row r="69" customFormat="false" ht="12.8" hidden="false" customHeight="false" outlineLevel="0" collapsed="false">
      <c r="A69" s="3" t="s">
        <v>98</v>
      </c>
    </row>
    <row r="70" customFormat="false" ht="12.8" hidden="false" customHeight="false" outlineLevel="0" collapsed="false">
      <c r="A70" s="2" t="s">
        <v>99</v>
      </c>
    </row>
    <row r="71" customFormat="false" ht="12.8" hidden="false" customHeight="false" outlineLevel="0" collapsed="false">
      <c r="A71" s="2" t="s">
        <v>100</v>
      </c>
    </row>
    <row r="72" customFormat="false" ht="12.8" hidden="false" customHeight="false" outlineLevel="0" collapsed="false">
      <c r="A72" s="2" t="s">
        <v>101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3"/>
  <sheetViews>
    <sheetView showFormulas="false" showGridLines="true" showRowColHeaders="true" showZeros="true" rightToLeft="true" tabSelected="false" showOutlineSymbols="true" defaultGridColor="true" view="normal" topLeftCell="A1" colorId="64" zoomScale="100" zoomScaleNormal="100" zoomScalePageLayoutView="100" workbookViewId="0">
      <selection pane="topLeft" activeCell="N20" activeCellId="0" sqref="N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2.8" hidden="false" customHeight="false" outlineLevel="0" collapsed="false">
      <c r="A3" s="3" t="s">
        <v>102</v>
      </c>
    </row>
    <row r="4" customFormat="false" ht="12.8" hidden="false" customHeight="false" outlineLevel="0" collapsed="false">
      <c r="A4" s="3" t="s">
        <v>2</v>
      </c>
    </row>
    <row r="5" customFormat="false" ht="12.8" hidden="false" customHeight="false" outlineLevel="0" collapsed="false">
      <c r="A5" s="3" t="s">
        <v>3</v>
      </c>
    </row>
    <row r="6" customFormat="false" ht="12.8" hidden="false" customHeight="false" outlineLevel="0" collapsed="false">
      <c r="A6" s="3" t="s">
        <v>4</v>
      </c>
    </row>
    <row r="7" customFormat="false" ht="12.8" hidden="false" customHeight="false" outlineLevel="0" collapsed="false">
      <c r="A7" s="2" t="s">
        <v>103</v>
      </c>
    </row>
    <row r="8" customFormat="false" ht="12.8" hidden="false" customHeight="false" outlineLevel="0" collapsed="false">
      <c r="A8" s="4" t="s">
        <v>6</v>
      </c>
      <c r="B8" s="4" t="s">
        <v>7</v>
      </c>
      <c r="C8" s="4" t="s">
        <v>8</v>
      </c>
      <c r="D8" s="4" t="s">
        <v>9</v>
      </c>
      <c r="E8" s="4" t="s">
        <v>10</v>
      </c>
      <c r="F8" s="4" t="s">
        <v>11</v>
      </c>
      <c r="G8" s="4" t="s">
        <v>12</v>
      </c>
      <c r="H8" s="4" t="s">
        <v>13</v>
      </c>
      <c r="I8" s="4" t="s">
        <v>14</v>
      </c>
      <c r="J8" s="4" t="s">
        <v>15</v>
      </c>
    </row>
    <row r="9" customFormat="false" ht="12.8" hidden="false" customHeight="false" outlineLevel="0" collapsed="false">
      <c r="A9" s="5" t="s">
        <v>104</v>
      </c>
      <c r="B9" s="6" t="s">
        <v>105</v>
      </c>
      <c r="C9" s="2" t="n">
        <v>1600000</v>
      </c>
      <c r="D9" s="2" t="n">
        <v>1600000</v>
      </c>
      <c r="E9" s="2" t="s">
        <v>18</v>
      </c>
      <c r="F9" s="2" t="n">
        <v>1</v>
      </c>
      <c r="G9" s="2" t="s">
        <v>19</v>
      </c>
      <c r="H9" s="2" t="n">
        <v>2021</v>
      </c>
      <c r="I9" s="2" t="n">
        <v>87</v>
      </c>
      <c r="J9" s="2" t="n">
        <v>3</v>
      </c>
      <c r="K9" s="0" t="n">
        <f aca="false">C9/I9</f>
        <v>18390.8045977011</v>
      </c>
    </row>
    <row r="10" customFormat="false" ht="12.8" hidden="false" customHeight="false" outlineLevel="0" collapsed="false">
      <c r="A10" s="5" t="s">
        <v>106</v>
      </c>
      <c r="B10" s="6" t="s">
        <v>107</v>
      </c>
      <c r="C10" s="2" t="n">
        <v>1756288</v>
      </c>
      <c r="D10" s="2" t="n">
        <v>1756288</v>
      </c>
      <c r="E10" s="2" t="s">
        <v>18</v>
      </c>
      <c r="F10" s="2" t="n">
        <v>1</v>
      </c>
      <c r="G10" s="2" t="s">
        <v>19</v>
      </c>
      <c r="H10" s="2" t="n">
        <v>2021</v>
      </c>
      <c r="I10" s="2" t="n">
        <v>89</v>
      </c>
      <c r="J10" s="2" t="n">
        <v>3</v>
      </c>
      <c r="K10" s="0" t="n">
        <f aca="false">C10/I10</f>
        <v>19733.5730337079</v>
      </c>
    </row>
    <row r="11" customFormat="false" ht="12.8" hidden="false" customHeight="false" outlineLevel="0" collapsed="false">
      <c r="A11" s="5" t="s">
        <v>108</v>
      </c>
      <c r="B11" s="6" t="s">
        <v>109</v>
      </c>
      <c r="C11" s="2" t="n">
        <v>1850000</v>
      </c>
      <c r="D11" s="2" t="n">
        <v>1850000</v>
      </c>
      <c r="E11" s="2" t="s">
        <v>18</v>
      </c>
      <c r="F11" s="2" t="n">
        <v>1</v>
      </c>
      <c r="G11" s="2" t="s">
        <v>19</v>
      </c>
      <c r="H11" s="2" t="n">
        <v>2020</v>
      </c>
      <c r="I11" s="2" t="n">
        <v>90</v>
      </c>
      <c r="J11" s="2" t="n">
        <v>3</v>
      </c>
      <c r="K11" s="0" t="n">
        <f aca="false">C11/I11</f>
        <v>20555.5555555556</v>
      </c>
    </row>
    <row r="12" customFormat="false" ht="12.8" hidden="false" customHeight="false" outlineLevel="0" collapsed="false">
      <c r="A12" s="5" t="s">
        <v>110</v>
      </c>
      <c r="B12" s="6" t="s">
        <v>107</v>
      </c>
      <c r="C12" s="2" t="n">
        <v>1900000</v>
      </c>
      <c r="D12" s="2" t="n">
        <v>1900000</v>
      </c>
      <c r="E12" s="2" t="s">
        <v>18</v>
      </c>
      <c r="F12" s="2" t="n">
        <v>1</v>
      </c>
      <c r="G12" s="2" t="s">
        <v>19</v>
      </c>
      <c r="H12" s="2" t="n">
        <v>2023</v>
      </c>
      <c r="I12" s="2" t="n">
        <v>78</v>
      </c>
      <c r="J12" s="2" t="n">
        <v>3</v>
      </c>
      <c r="K12" s="0" t="n">
        <f aca="false">C12/I12</f>
        <v>24358.9743589744</v>
      </c>
    </row>
    <row r="13" customFormat="false" ht="12.8" hidden="false" customHeight="false" outlineLevel="0" collapsed="false">
      <c r="A13" s="5" t="s">
        <v>111</v>
      </c>
      <c r="B13" s="6" t="s">
        <v>112</v>
      </c>
      <c r="C13" s="2" t="n">
        <v>1964438</v>
      </c>
      <c r="D13" s="2" t="n">
        <v>1964438</v>
      </c>
      <c r="E13" s="2" t="s">
        <v>18</v>
      </c>
      <c r="F13" s="2" t="n">
        <v>1</v>
      </c>
      <c r="G13" s="2" t="s">
        <v>19</v>
      </c>
      <c r="H13" s="2" t="n">
        <v>2021</v>
      </c>
      <c r="I13" s="2" t="n">
        <v>122</v>
      </c>
      <c r="J13" s="2" t="n">
        <v>4</v>
      </c>
      <c r="K13" s="0" t="n">
        <f aca="false">C13/I13</f>
        <v>16101.9508196721</v>
      </c>
    </row>
    <row r="14" customFormat="false" ht="12.8" hidden="false" customHeight="false" outlineLevel="0" collapsed="false">
      <c r="A14" s="5" t="s">
        <v>113</v>
      </c>
      <c r="B14" s="6" t="s">
        <v>114</v>
      </c>
      <c r="C14" s="2" t="n">
        <v>1970000</v>
      </c>
      <c r="D14" s="2" t="n">
        <v>1970000</v>
      </c>
      <c r="E14" s="2" t="s">
        <v>18</v>
      </c>
      <c r="F14" s="2" t="n">
        <v>1</v>
      </c>
      <c r="G14" s="2" t="s">
        <v>19</v>
      </c>
      <c r="H14" s="2" t="n">
        <v>2020</v>
      </c>
      <c r="I14" s="2" t="n">
        <v>85</v>
      </c>
      <c r="J14" s="2" t="n">
        <v>3</v>
      </c>
      <c r="K14" s="0" t="n">
        <f aca="false">C14/I14</f>
        <v>23176.4705882353</v>
      </c>
    </row>
    <row r="15" customFormat="false" ht="12.8" hidden="false" customHeight="false" outlineLevel="0" collapsed="false">
      <c r="A15" s="5" t="s">
        <v>115</v>
      </c>
      <c r="B15" s="6" t="s">
        <v>116</v>
      </c>
      <c r="C15" s="2" t="n">
        <v>1980000</v>
      </c>
      <c r="D15" s="2" t="n">
        <v>1980000</v>
      </c>
      <c r="E15" s="2" t="s">
        <v>18</v>
      </c>
      <c r="F15" s="2" t="n">
        <v>1</v>
      </c>
      <c r="G15" s="2" t="s">
        <v>19</v>
      </c>
      <c r="H15" s="2" t="n">
        <v>2020</v>
      </c>
      <c r="I15" s="2" t="n">
        <v>94</v>
      </c>
      <c r="J15" s="2" t="n">
        <v>4</v>
      </c>
      <c r="K15" s="0" t="n">
        <f aca="false">C15/I15</f>
        <v>21063.829787234</v>
      </c>
    </row>
    <row r="16" customFormat="false" ht="12.8" hidden="false" customHeight="false" outlineLevel="0" collapsed="false">
      <c r="A16" s="5" t="s">
        <v>117</v>
      </c>
      <c r="B16" s="6" t="s">
        <v>112</v>
      </c>
      <c r="C16" s="2" t="n">
        <v>1985868</v>
      </c>
      <c r="D16" s="2" t="n">
        <v>1985868</v>
      </c>
      <c r="E16" s="2" t="s">
        <v>18</v>
      </c>
      <c r="F16" s="2" t="n">
        <v>1</v>
      </c>
      <c r="G16" s="2" t="s">
        <v>19</v>
      </c>
      <c r="H16" s="2" t="n">
        <v>2021</v>
      </c>
      <c r="I16" s="2" t="n">
        <v>122</v>
      </c>
      <c r="J16" s="2" t="n">
        <v>4</v>
      </c>
      <c r="K16" s="0" t="n">
        <f aca="false">C16/I16</f>
        <v>16277.606557377</v>
      </c>
    </row>
    <row r="17" customFormat="false" ht="12.8" hidden="false" customHeight="false" outlineLevel="0" collapsed="false">
      <c r="A17" s="5" t="s">
        <v>118</v>
      </c>
      <c r="B17" s="6" t="s">
        <v>119</v>
      </c>
      <c r="C17" s="2" t="n">
        <v>2020000</v>
      </c>
      <c r="D17" s="2" t="n">
        <v>2020000</v>
      </c>
      <c r="E17" s="2" t="s">
        <v>18</v>
      </c>
      <c r="F17" s="2" t="n">
        <v>1</v>
      </c>
      <c r="G17" s="2" t="s">
        <v>19</v>
      </c>
      <c r="H17" s="2" t="n">
        <v>2020</v>
      </c>
      <c r="I17" s="2" t="n">
        <v>91</v>
      </c>
      <c r="J17" s="2" t="n">
        <v>4</v>
      </c>
      <c r="K17" s="0" t="n">
        <f aca="false">C17/I17</f>
        <v>22197.8021978022</v>
      </c>
    </row>
    <row r="18" customFormat="false" ht="12.8" hidden="false" customHeight="false" outlineLevel="0" collapsed="false">
      <c r="A18" s="5" t="s">
        <v>120</v>
      </c>
      <c r="B18" s="6" t="s">
        <v>121</v>
      </c>
      <c r="C18" s="2" t="n">
        <v>2170000</v>
      </c>
      <c r="D18" s="2" t="n">
        <v>2170000</v>
      </c>
      <c r="E18" s="2" t="s">
        <v>18</v>
      </c>
      <c r="F18" s="2" t="n">
        <v>1</v>
      </c>
      <c r="G18" s="2" t="s">
        <v>19</v>
      </c>
      <c r="H18" s="2" t="n">
        <v>2018</v>
      </c>
      <c r="I18" s="2" t="n">
        <v>92</v>
      </c>
      <c r="J18" s="2" t="n">
        <v>4</v>
      </c>
      <c r="K18" s="0" t="n">
        <f aca="false">C18/I18</f>
        <v>23586.9565217391</v>
      </c>
    </row>
    <row r="19" customFormat="false" ht="12.8" hidden="false" customHeight="false" outlineLevel="0" collapsed="false">
      <c r="A19" s="5" t="s">
        <v>122</v>
      </c>
      <c r="B19" s="6" t="s">
        <v>105</v>
      </c>
      <c r="C19" s="2" t="n">
        <v>2200000</v>
      </c>
      <c r="D19" s="2" t="n">
        <v>2200000</v>
      </c>
      <c r="E19" s="2" t="s">
        <v>18</v>
      </c>
      <c r="F19" s="2" t="n">
        <v>1</v>
      </c>
      <c r="G19" s="2" t="s">
        <v>19</v>
      </c>
      <c r="H19" s="2" t="n">
        <v>2020</v>
      </c>
      <c r="I19" s="2" t="n">
        <v>94</v>
      </c>
      <c r="J19" s="2" t="n">
        <v>4</v>
      </c>
      <c r="K19" s="0" t="n">
        <f aca="false">C19/I19</f>
        <v>23404.2553191489</v>
      </c>
    </row>
    <row r="20" customFormat="false" ht="12.8" hidden="false" customHeight="false" outlineLevel="0" collapsed="false">
      <c r="A20" s="5" t="s">
        <v>123</v>
      </c>
      <c r="B20" s="6" t="s">
        <v>124</v>
      </c>
      <c r="C20" s="2" t="n">
        <v>2240000</v>
      </c>
      <c r="D20" s="2" t="n">
        <v>2240000</v>
      </c>
      <c r="E20" s="2" t="s">
        <v>18</v>
      </c>
      <c r="F20" s="2" t="n">
        <v>1</v>
      </c>
      <c r="G20" s="2" t="s">
        <v>19</v>
      </c>
      <c r="H20" s="2" t="n">
        <v>2025</v>
      </c>
      <c r="I20" s="2" t="n">
        <v>135</v>
      </c>
      <c r="J20" s="2" t="n">
        <v>4</v>
      </c>
      <c r="K20" s="0" t="n">
        <f aca="false">C20/I20</f>
        <v>16592.5925925926</v>
      </c>
    </row>
    <row r="21" customFormat="false" ht="12.8" hidden="false" customHeight="false" outlineLevel="0" collapsed="false">
      <c r="A21" s="5" t="s">
        <v>125</v>
      </c>
      <c r="B21" s="6" t="s">
        <v>126</v>
      </c>
      <c r="C21" s="2" t="n">
        <v>2250000</v>
      </c>
      <c r="D21" s="2" t="n">
        <v>2250000</v>
      </c>
      <c r="E21" s="2" t="s">
        <v>18</v>
      </c>
      <c r="F21" s="2" t="n">
        <v>1</v>
      </c>
      <c r="G21" s="2" t="s">
        <v>19</v>
      </c>
      <c r="H21" s="2" t="n">
        <v>2021</v>
      </c>
      <c r="I21" s="2" t="n">
        <v>119</v>
      </c>
      <c r="J21" s="2" t="n">
        <v>5</v>
      </c>
      <c r="K21" s="0" t="n">
        <f aca="false">C21/I21</f>
        <v>18907.5630252101</v>
      </c>
    </row>
    <row r="22" customFormat="false" ht="12.8" hidden="false" customHeight="false" outlineLevel="0" collapsed="false">
      <c r="A22" s="5" t="s">
        <v>127</v>
      </c>
      <c r="B22" s="6" t="s">
        <v>105</v>
      </c>
      <c r="C22" s="2" t="n">
        <v>2270000</v>
      </c>
      <c r="D22" s="2" t="n">
        <v>2270000</v>
      </c>
      <c r="E22" s="2" t="s">
        <v>18</v>
      </c>
      <c r="F22" s="2" t="n">
        <v>1</v>
      </c>
      <c r="G22" s="2" t="s">
        <v>19</v>
      </c>
      <c r="H22" s="2" t="n">
        <v>2020</v>
      </c>
      <c r="I22" s="2" t="n">
        <v>119</v>
      </c>
      <c r="J22" s="2" t="n">
        <v>5</v>
      </c>
      <c r="K22" s="0" t="n">
        <f aca="false">C22/I22</f>
        <v>19075.6302521008</v>
      </c>
    </row>
    <row r="23" customFormat="false" ht="12.8" hidden="false" customHeight="false" outlineLevel="0" collapsed="false">
      <c r="A23" s="5" t="s">
        <v>128</v>
      </c>
      <c r="B23" s="6" t="s">
        <v>129</v>
      </c>
      <c r="C23" s="2" t="n">
        <v>2330000</v>
      </c>
      <c r="D23" s="2" t="n">
        <v>2330000</v>
      </c>
      <c r="E23" s="2" t="s">
        <v>18</v>
      </c>
      <c r="F23" s="2" t="n">
        <v>1</v>
      </c>
      <c r="G23" s="2" t="s">
        <v>19</v>
      </c>
      <c r="H23" s="2" t="n">
        <v>2021</v>
      </c>
      <c r="I23" s="2" t="n">
        <v>120</v>
      </c>
      <c r="J23" s="2" t="n">
        <v>5</v>
      </c>
      <c r="K23" s="0" t="n">
        <f aca="false">C23/I23</f>
        <v>19416.6666666667</v>
      </c>
    </row>
    <row r="24" customFormat="false" ht="12.8" hidden="false" customHeight="false" outlineLevel="0" collapsed="false">
      <c r="A24" s="5" t="s">
        <v>130</v>
      </c>
      <c r="B24" s="6" t="s">
        <v>109</v>
      </c>
      <c r="C24" s="2" t="n">
        <v>2720000</v>
      </c>
      <c r="D24" s="2" t="n">
        <v>2720000</v>
      </c>
      <c r="E24" s="2" t="s">
        <v>18</v>
      </c>
      <c r="F24" s="2" t="n">
        <v>1</v>
      </c>
      <c r="G24" s="2" t="s">
        <v>19</v>
      </c>
      <c r="H24" s="2" t="n">
        <v>2022</v>
      </c>
      <c r="I24" s="2" t="n">
        <v>119</v>
      </c>
      <c r="J24" s="2" t="n">
        <v>5</v>
      </c>
      <c r="K24" s="0" t="n">
        <f aca="false">C24/I24</f>
        <v>22857.1428571429</v>
      </c>
    </row>
    <row r="25" customFormat="false" ht="12.8" hidden="false" customHeight="false" outlineLevel="0" collapsed="false">
      <c r="A25" s="5" t="s">
        <v>131</v>
      </c>
      <c r="B25" s="6" t="s">
        <v>112</v>
      </c>
      <c r="C25" s="2" t="n">
        <v>2750000</v>
      </c>
      <c r="D25" s="2" t="n">
        <v>2750000</v>
      </c>
      <c r="E25" s="2" t="s">
        <v>18</v>
      </c>
      <c r="F25" s="2" t="n">
        <v>1</v>
      </c>
      <c r="G25" s="2" t="s">
        <v>19</v>
      </c>
      <c r="H25" s="2" t="n">
        <v>2023</v>
      </c>
      <c r="I25" s="2" t="n">
        <v>142</v>
      </c>
      <c r="J25" s="2" t="n">
        <v>5</v>
      </c>
      <c r="K25" s="0" t="n">
        <f aca="false">C25/I25</f>
        <v>19366.1971830986</v>
      </c>
    </row>
    <row r="26" customFormat="false" ht="12.8" hidden="false" customHeight="false" outlineLevel="0" collapsed="false">
      <c r="A26" s="5" t="s">
        <v>132</v>
      </c>
      <c r="B26" s="6" t="s">
        <v>112</v>
      </c>
      <c r="C26" s="2" t="n">
        <v>2856287</v>
      </c>
      <c r="D26" s="2" t="n">
        <v>2856287</v>
      </c>
      <c r="E26" s="2" t="s">
        <v>18</v>
      </c>
      <c r="F26" s="2" t="n">
        <v>1</v>
      </c>
      <c r="G26" s="2" t="s">
        <v>19</v>
      </c>
      <c r="H26" s="2" t="n">
        <v>2023</v>
      </c>
      <c r="I26" s="2" t="n">
        <v>111</v>
      </c>
      <c r="J26" s="2" t="n">
        <v>4</v>
      </c>
      <c r="K26" s="0" t="n">
        <f aca="false">C26/I26</f>
        <v>25732.3153153153</v>
      </c>
    </row>
    <row r="27" customFormat="false" ht="12.8" hidden="false" customHeight="false" outlineLevel="0" collapsed="false">
      <c r="A27" s="5" t="s">
        <v>133</v>
      </c>
      <c r="B27" s="6" t="s">
        <v>134</v>
      </c>
      <c r="C27" s="2" t="n">
        <v>2880000</v>
      </c>
      <c r="D27" s="2" t="n">
        <v>2880000</v>
      </c>
      <c r="E27" s="2" t="s">
        <v>18</v>
      </c>
      <c r="F27" s="2" t="n">
        <v>1</v>
      </c>
      <c r="G27" s="2" t="s">
        <v>19</v>
      </c>
      <c r="H27" s="2" t="n">
        <v>2023</v>
      </c>
      <c r="I27" s="2" t="n">
        <v>122</v>
      </c>
      <c r="J27" s="2" t="n">
        <v>5</v>
      </c>
      <c r="K27" s="0" t="n">
        <f aca="false">C27/I27</f>
        <v>23606.5573770492</v>
      </c>
    </row>
    <row r="28" customFormat="false" ht="12.8" hidden="false" customHeight="false" outlineLevel="0" collapsed="false">
      <c r="A28" s="5" t="s">
        <v>135</v>
      </c>
      <c r="B28" s="6" t="s">
        <v>109</v>
      </c>
      <c r="C28" s="2" t="n">
        <v>3025000</v>
      </c>
      <c r="D28" s="2" t="n">
        <v>3025000</v>
      </c>
      <c r="E28" s="2" t="s">
        <v>18</v>
      </c>
      <c r="F28" s="2" t="n">
        <v>1</v>
      </c>
      <c r="G28" s="2" t="s">
        <v>19</v>
      </c>
      <c r="H28" s="2" t="n">
        <v>2023</v>
      </c>
      <c r="I28" s="2" t="n">
        <v>124</v>
      </c>
      <c r="J28" s="2" t="n">
        <v>5</v>
      </c>
      <c r="K28" s="0" t="n">
        <f aca="false">C28/I28</f>
        <v>24395.1612903226</v>
      </c>
    </row>
    <row r="29" customFormat="false" ht="12.8" hidden="false" customHeight="false" outlineLevel="0" collapsed="false">
      <c r="A29" s="5" t="s">
        <v>136</v>
      </c>
      <c r="B29" s="6" t="s">
        <v>137</v>
      </c>
      <c r="C29" s="2" t="n">
        <v>3080000</v>
      </c>
      <c r="D29" s="2" t="n">
        <v>3080000</v>
      </c>
      <c r="E29" s="2" t="s">
        <v>18</v>
      </c>
      <c r="F29" s="2" t="n">
        <v>1</v>
      </c>
      <c r="G29" s="2" t="s">
        <v>19</v>
      </c>
      <c r="H29" s="2" t="n">
        <v>2020</v>
      </c>
      <c r="I29" s="2" t="n">
        <v>125</v>
      </c>
      <c r="J29" s="2" t="n">
        <v>5</v>
      </c>
      <c r="K29" s="0" t="n">
        <f aca="false">C29/I29</f>
        <v>24640</v>
      </c>
    </row>
    <row r="30" customFormat="false" ht="12.8" hidden="false" customHeight="false" outlineLevel="0" collapsed="false">
      <c r="A30" s="5" t="s">
        <v>138</v>
      </c>
      <c r="B30" s="6" t="s">
        <v>134</v>
      </c>
      <c r="C30" s="2" t="n">
        <v>3280000</v>
      </c>
      <c r="D30" s="2" t="n">
        <v>3280000</v>
      </c>
      <c r="E30" s="2" t="s">
        <v>18</v>
      </c>
      <c r="F30" s="2" t="n">
        <v>1</v>
      </c>
      <c r="G30" s="2" t="s">
        <v>19</v>
      </c>
      <c r="H30" s="2" t="n">
        <v>2022</v>
      </c>
      <c r="I30" s="2" t="n">
        <v>144</v>
      </c>
      <c r="J30" s="2" t="n">
        <v>5</v>
      </c>
      <c r="K30" s="0" t="n">
        <f aca="false">C30/I30</f>
        <v>22777.7777777778</v>
      </c>
    </row>
    <row r="31" customFormat="false" ht="12.8" hidden="false" customHeight="false" outlineLevel="0" collapsed="false">
      <c r="A31" s="5" t="s">
        <v>139</v>
      </c>
      <c r="B31" s="6" t="s">
        <v>112</v>
      </c>
      <c r="C31" s="2" t="n">
        <v>3289288</v>
      </c>
      <c r="D31" s="2" t="n">
        <v>3289288</v>
      </c>
      <c r="E31" s="2" t="s">
        <v>18</v>
      </c>
      <c r="F31" s="2" t="n">
        <v>1</v>
      </c>
      <c r="G31" s="2" t="s">
        <v>19</v>
      </c>
      <c r="H31" s="2" t="n">
        <v>2023</v>
      </c>
      <c r="I31" s="2" t="n">
        <v>125</v>
      </c>
      <c r="J31" s="2" t="n">
        <v>5</v>
      </c>
      <c r="K31" s="0" t="n">
        <f aca="false">C31/I31</f>
        <v>26314.304</v>
      </c>
    </row>
    <row r="32" customFormat="false" ht="12.8" hidden="false" customHeight="false" outlineLevel="0" collapsed="false">
      <c r="A32" s="5" t="s">
        <v>140</v>
      </c>
      <c r="B32" s="6" t="s">
        <v>134</v>
      </c>
      <c r="C32" s="2" t="n">
        <v>3541288</v>
      </c>
      <c r="D32" s="2" t="n">
        <v>3541288</v>
      </c>
      <c r="E32" s="2" t="s">
        <v>18</v>
      </c>
      <c r="F32" s="2" t="n">
        <v>1</v>
      </c>
      <c r="G32" s="2" t="s">
        <v>19</v>
      </c>
      <c r="H32" s="2" t="n">
        <v>2023</v>
      </c>
      <c r="I32" s="2" t="n">
        <v>126</v>
      </c>
      <c r="J32" s="2" t="n">
        <v>5</v>
      </c>
      <c r="K32" s="0" t="n">
        <f aca="false">C32/I32</f>
        <v>28105.4603174603</v>
      </c>
    </row>
    <row r="33" customFormat="false" ht="12.8" hidden="false" customHeight="false" outlineLevel="0" collapsed="false">
      <c r="A33" s="5" t="s">
        <v>141</v>
      </c>
      <c r="B33" s="6" t="s">
        <v>126</v>
      </c>
      <c r="C33" s="2" t="n">
        <v>3600000</v>
      </c>
      <c r="D33" s="2" t="n">
        <v>3600000</v>
      </c>
      <c r="E33" s="2" t="s">
        <v>18</v>
      </c>
      <c r="F33" s="2" t="n">
        <v>1</v>
      </c>
      <c r="G33" s="2" t="s">
        <v>19</v>
      </c>
      <c r="H33" s="2" t="n">
        <v>2023</v>
      </c>
      <c r="I33" s="2" t="n">
        <v>139</v>
      </c>
      <c r="J33" s="2" t="n">
        <v>5</v>
      </c>
      <c r="K33" s="0" t="n">
        <f aca="false">C33/I33</f>
        <v>25899.2805755396</v>
      </c>
    </row>
    <row r="34" customFormat="false" ht="12.8" hidden="false" customHeight="false" outlineLevel="0" collapsed="false">
      <c r="A34" s="5" t="s">
        <v>142</v>
      </c>
      <c r="B34" s="6" t="s">
        <v>134</v>
      </c>
      <c r="C34" s="2" t="n">
        <v>3641000</v>
      </c>
      <c r="D34" s="2" t="n">
        <v>3641000</v>
      </c>
      <c r="E34" s="2" t="s">
        <v>18</v>
      </c>
      <c r="F34" s="2" t="n">
        <v>1</v>
      </c>
      <c r="G34" s="2" t="s">
        <v>19</v>
      </c>
      <c r="H34" s="2" t="n">
        <v>2023</v>
      </c>
      <c r="I34" s="2" t="n">
        <v>124</v>
      </c>
      <c r="J34" s="2" t="n">
        <v>5</v>
      </c>
      <c r="K34" s="0" t="n">
        <f aca="false">C34/I34</f>
        <v>29362.9032258064</v>
      </c>
    </row>
    <row r="35" customFormat="false" ht="12.8" hidden="false" customHeight="false" outlineLevel="0" collapsed="false">
      <c r="A35" s="5" t="s">
        <v>143</v>
      </c>
      <c r="B35" s="6" t="s">
        <v>121</v>
      </c>
      <c r="C35" s="2" t="n">
        <v>3730000</v>
      </c>
      <c r="D35" s="2" t="n">
        <v>3730000</v>
      </c>
      <c r="E35" s="2" t="s">
        <v>18</v>
      </c>
      <c r="F35" s="2" t="n">
        <v>1</v>
      </c>
      <c r="G35" s="2" t="s">
        <v>19</v>
      </c>
      <c r="H35" s="2" t="n">
        <v>2020</v>
      </c>
      <c r="I35" s="2" t="n">
        <v>159</v>
      </c>
      <c r="J35" s="2" t="n">
        <v>6</v>
      </c>
      <c r="K35" s="0" t="n">
        <f aca="false">C35/I35</f>
        <v>23459.1194968553</v>
      </c>
    </row>
    <row r="36" customFormat="false" ht="12.8" hidden="false" customHeight="false" outlineLevel="0" collapsed="false">
      <c r="A36" s="5" t="s">
        <v>144</v>
      </c>
      <c r="B36" s="6" t="s">
        <v>114</v>
      </c>
      <c r="C36" s="2" t="n">
        <v>4125000</v>
      </c>
      <c r="D36" s="2" t="n">
        <v>4125000</v>
      </c>
      <c r="E36" s="2" t="s">
        <v>18</v>
      </c>
      <c r="F36" s="2" t="n">
        <v>1</v>
      </c>
      <c r="G36" s="2" t="s">
        <v>19</v>
      </c>
      <c r="H36" s="2" t="n">
        <v>2018</v>
      </c>
      <c r="I36" s="2" t="n">
        <v>166</v>
      </c>
      <c r="J36" s="2" t="n">
        <v>6</v>
      </c>
      <c r="K36" s="0" t="n">
        <f aca="false">C36/I36</f>
        <v>24849.3975903614</v>
      </c>
    </row>
    <row r="37" customFormat="false" ht="12.8" hidden="false" customHeight="false" outlineLevel="0" collapsed="false">
      <c r="A37" s="5" t="s">
        <v>145</v>
      </c>
      <c r="B37" s="6" t="s">
        <v>121</v>
      </c>
      <c r="C37" s="2" t="n">
        <v>5229900</v>
      </c>
      <c r="D37" s="2" t="n">
        <v>5229900</v>
      </c>
      <c r="E37" s="2" t="s">
        <v>18</v>
      </c>
      <c r="F37" s="2" t="n">
        <v>1</v>
      </c>
      <c r="G37" s="2" t="s">
        <v>19</v>
      </c>
      <c r="H37" s="2" t="n">
        <v>2023</v>
      </c>
      <c r="I37" s="2" t="n">
        <v>251</v>
      </c>
      <c r="J37" s="2" t="n">
        <v>7</v>
      </c>
      <c r="K37" s="0" t="n">
        <f aca="false">C37/I37</f>
        <v>20836.2549800797</v>
      </c>
    </row>
    <row r="38" customFormat="false" ht="12.8" hidden="false" customHeight="false" outlineLevel="0" collapsed="false">
      <c r="A38" s="5" t="s">
        <v>146</v>
      </c>
      <c r="B38" s="6" t="s">
        <v>121</v>
      </c>
      <c r="C38" s="2" t="n">
        <v>5429900</v>
      </c>
      <c r="D38" s="2" t="n">
        <v>5429900</v>
      </c>
      <c r="E38" s="2" t="s">
        <v>18</v>
      </c>
      <c r="F38" s="2" t="n">
        <v>1</v>
      </c>
      <c r="G38" s="2" t="s">
        <v>19</v>
      </c>
      <c r="H38" s="2" t="n">
        <v>2023</v>
      </c>
      <c r="I38" s="2" t="n">
        <v>248</v>
      </c>
      <c r="J38" s="2" t="n">
        <v>7</v>
      </c>
      <c r="K38" s="0" t="n">
        <f aca="false">C38/I38</f>
        <v>21894.7580645161</v>
      </c>
    </row>
    <row r="39" customFormat="false" ht="12.8" hidden="false" customHeight="false" outlineLevel="0" collapsed="false">
      <c r="A39" s="2"/>
      <c r="K39" s="0" t="n">
        <f aca="false">AVERAGE(K9:K38)</f>
        <v>22231.2287308348</v>
      </c>
    </row>
    <row r="40" customFormat="false" ht="12.8" hidden="false" customHeight="false" outlineLevel="0" collapsed="false">
      <c r="A40" s="3" t="s">
        <v>98</v>
      </c>
    </row>
    <row r="41" customFormat="false" ht="12.8" hidden="false" customHeight="false" outlineLevel="0" collapsed="false">
      <c r="A41" s="2" t="s">
        <v>99</v>
      </c>
    </row>
    <row r="42" customFormat="false" ht="12.8" hidden="false" customHeight="false" outlineLevel="0" collapsed="false">
      <c r="A42" s="2" t="s">
        <v>100</v>
      </c>
    </row>
    <row r="43" customFormat="false" ht="12.8" hidden="false" customHeight="false" outlineLevel="0" collapsed="false">
      <c r="A43" s="2" t="s">
        <v>101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tru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n">
        <f aca="false">Sheet2!K39/Sheet1!K68*100-100</f>
        <v>-4.07543291207449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he-IL</dc:language>
  <cp:lastModifiedBy/>
  <dcterms:modified xsi:type="dcterms:W3CDTF">2023-09-14T16:26:51Z</dcterms:modified>
  <cp:revision>1</cp:revision>
  <dc:subject/>
  <dc:title/>
</cp:coreProperties>
</file>