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 files\Downloads\"/>
    </mc:Choice>
  </mc:AlternateContent>
  <bookViews>
    <workbookView xWindow="0" yWindow="0" windowWidth="28800" windowHeight="11235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30" i="1" l="1"/>
  <c r="A329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0" i="1"/>
  <c r="A309" i="1"/>
  <c r="A308" i="1"/>
  <c r="A307" i="1"/>
  <c r="A306" i="1"/>
  <c r="A304" i="1"/>
  <c r="A303" i="1"/>
  <c r="A302" i="1"/>
  <c r="A301" i="1"/>
  <c r="A300" i="1"/>
  <c r="A298" i="1"/>
  <c r="A297" i="1"/>
  <c r="A296" i="1"/>
  <c r="A294" i="1"/>
  <c r="A293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6" i="1"/>
  <c r="A185" i="1"/>
  <c r="A184" i="1"/>
  <c r="A183" i="1"/>
  <c r="A181" i="1"/>
  <c r="A179" i="1"/>
  <c r="A178" i="1"/>
  <c r="A177" i="1"/>
  <c r="A176" i="1"/>
  <c r="A175" i="1"/>
  <c r="A173" i="1"/>
  <c r="A171" i="1"/>
  <c r="A170" i="1"/>
  <c r="A169" i="1"/>
  <c r="A168" i="1"/>
  <c r="A167" i="1"/>
  <c r="A166" i="1"/>
  <c r="A164" i="1"/>
  <c r="A163" i="1"/>
  <c r="A161" i="1"/>
  <c r="A160" i="1"/>
  <c r="A159" i="1"/>
  <c r="A155" i="1"/>
  <c r="A152" i="1"/>
  <c r="A151" i="1"/>
  <c r="A149" i="1"/>
  <c r="A148" i="1"/>
  <c r="A146" i="1"/>
  <c r="A142" i="1"/>
  <c r="A141" i="1"/>
  <c r="A140" i="1"/>
  <c r="A139" i="1"/>
  <c r="A138" i="1"/>
  <c r="A137" i="1"/>
  <c r="A136" i="1"/>
  <c r="A135" i="1"/>
  <c r="A133" i="1"/>
  <c r="A132" i="1"/>
  <c r="A131" i="1"/>
  <c r="A130" i="1"/>
  <c r="A128" i="1"/>
  <c r="A125" i="1"/>
  <c r="A124" i="1"/>
  <c r="A122" i="1"/>
  <c r="A121" i="1"/>
  <c r="A120" i="1"/>
  <c r="A119" i="1"/>
  <c r="A118" i="1"/>
  <c r="A116" i="1"/>
  <c r="A114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99" i="1"/>
  <c r="A98" i="1"/>
  <c r="A96" i="1"/>
  <c r="A95" i="1"/>
  <c r="A93" i="1"/>
  <c r="A92" i="1"/>
  <c r="A91" i="1"/>
  <c r="A89" i="1"/>
  <c r="A87" i="1"/>
  <c r="A86" i="1"/>
  <c r="A85" i="1"/>
  <c r="A84" i="1"/>
  <c r="A83" i="1"/>
  <c r="A82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5" i="1"/>
  <c r="A64" i="1"/>
  <c r="A63" i="1"/>
  <c r="A62" i="1"/>
  <c r="A61" i="1"/>
  <c r="A60" i="1"/>
  <c r="A59" i="1"/>
  <c r="A58" i="1"/>
  <c r="A56" i="1"/>
  <c r="A53" i="1"/>
  <c r="A49" i="1"/>
  <c r="A48" i="1"/>
  <c r="A47" i="1"/>
  <c r="A45" i="1"/>
  <c r="A44" i="1"/>
  <c r="A43" i="1"/>
  <c r="A42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<sst xmlns="http://schemas.openxmlformats.org/spreadsheetml/2006/main" count="18" uniqueCount="18">
  <si>
    <t>מספר אישור</t>
  </si>
  <si>
    <t>001390G</t>
  </si>
  <si>
    <t>004438G</t>
  </si>
  <si>
    <t>005751C</t>
  </si>
  <si>
    <t>002589C</t>
  </si>
  <si>
    <t>003723G</t>
  </si>
  <si>
    <t>000034C</t>
  </si>
  <si>
    <t>006668C</t>
  </si>
  <si>
    <t>008055C</t>
  </si>
  <si>
    <t>005515C</t>
  </si>
  <si>
    <t>004650C</t>
  </si>
  <si>
    <t>005778G</t>
  </si>
  <si>
    <t>001381Q</t>
  </si>
  <si>
    <t>009492Q</t>
  </si>
  <si>
    <t>005739Q</t>
  </si>
  <si>
    <t>000150Q</t>
  </si>
  <si>
    <t>004143Q</t>
  </si>
  <si>
    <t>009662Q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</si>
</sst>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b/>
      <sz val="11"/>
      <color rgb="FFFF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0"/>
  <sheetViews>
    <sheetView rightToLeft="1" tabSelected="1" topLeftCell="A25" workbookViewId="0">
      <selection activeCell="J7" sqref="J7"/>
    </sheetView>
  </sheetViews>
  <sheetFormatPr defaultRowHeight="14.25" x14ac:dyDescent="0.2"/>
  <cols>
    <col min="1" max="1" width="9.625" style="2" bestFit="1" customWidth="1"/>
  </cols>
  <sheetData>
    <row r="1" spans="1:1" ht="15" x14ac:dyDescent="0.2">
      <c r="A1" s="1" t="s">
        <v>0</v>
      </c>
    </row>
    <row r="2" spans="1:1" x14ac:dyDescent="0.2">
      <c r="A2" s="2" t="str">
        <f>"0296509"</f>
        <v>0296509</v>
      </c>
    </row>
    <row r="3" spans="1:1" x14ac:dyDescent="0.2">
      <c r="A3" s="2" t="str">
        <f>"0566315"</f>
        <v>0566315</v>
      </c>
    </row>
    <row r="4" spans="1:1" x14ac:dyDescent="0.2">
      <c r="A4" s="2" t="str">
        <f>"0521674"</f>
        <v>0521674</v>
      </c>
    </row>
    <row r="5" spans="1:1" x14ac:dyDescent="0.2">
      <c r="A5" s="2" t="str">
        <f>"0272427"</f>
        <v>0272427</v>
      </c>
    </row>
    <row r="6" spans="1:1" x14ac:dyDescent="0.2">
      <c r="A6" s="2" t="str">
        <f>"0992412"</f>
        <v>0992412</v>
      </c>
    </row>
    <row r="7" spans="1:1" x14ac:dyDescent="0.2">
      <c r="A7" s="2" t="str">
        <f>"0680637"</f>
        <v>0680637</v>
      </c>
    </row>
    <row r="8" spans="1:1" x14ac:dyDescent="0.2">
      <c r="A8" s="2" t="str">
        <f>"0436485"</f>
        <v>0436485</v>
      </c>
    </row>
    <row r="9" spans="1:1" x14ac:dyDescent="0.2">
      <c r="A9" s="2" t="str">
        <f>"0580993"</f>
        <v>0580993</v>
      </c>
    </row>
    <row r="10" spans="1:1" x14ac:dyDescent="0.2">
      <c r="A10" s="2" t="str">
        <f>"0675298"</f>
        <v>0675298</v>
      </c>
    </row>
    <row r="11" spans="1:1" x14ac:dyDescent="0.2">
      <c r="A11" s="2" t="str">
        <f>"0907691"</f>
        <v>0907691</v>
      </c>
    </row>
    <row r="12" spans="1:1" x14ac:dyDescent="0.2">
      <c r="A12" s="2" t="str">
        <f>"0904672"</f>
        <v>0904672</v>
      </c>
    </row>
    <row r="13" spans="1:1" x14ac:dyDescent="0.2">
      <c r="A13" s="2" t="str">
        <f>"0633644"</f>
        <v>0633644</v>
      </c>
    </row>
    <row r="14" spans="1:1" x14ac:dyDescent="0.2">
      <c r="A14" s="2" t="str">
        <f>"0526897"</f>
        <v>0526897</v>
      </c>
    </row>
    <row r="15" spans="1:1" x14ac:dyDescent="0.2">
      <c r="A15" s="2" t="str">
        <f>"0626903"</f>
        <v>0626903</v>
      </c>
    </row>
    <row r="16" spans="1:1" x14ac:dyDescent="0.2">
      <c r="A16" s="2" t="str">
        <f>"0757591"</f>
        <v>0757591</v>
      </c>
    </row>
    <row r="17" spans="1:1" x14ac:dyDescent="0.2">
      <c r="A17" s="2" t="str">
        <f>"0763458"</f>
        <v>0763458</v>
      </c>
    </row>
    <row r="18" spans="1:1" x14ac:dyDescent="0.2">
      <c r="A18" s="2" t="str">
        <f>"0903104"</f>
        <v>0903104</v>
      </c>
    </row>
    <row r="19" spans="1:1" x14ac:dyDescent="0.2">
      <c r="A19" s="2" t="str">
        <f>"0850271"</f>
        <v>0850271</v>
      </c>
    </row>
    <row r="20" spans="1:1" x14ac:dyDescent="0.2">
      <c r="A20" s="2" t="str">
        <f>"0690354"</f>
        <v>0690354</v>
      </c>
    </row>
    <row r="21" spans="1:1" x14ac:dyDescent="0.2">
      <c r="A21" s="2" t="str">
        <f>"0631408"</f>
        <v>0631408</v>
      </c>
    </row>
    <row r="22" spans="1:1" x14ac:dyDescent="0.2">
      <c r="A22" s="2" t="str">
        <f>"0750521"</f>
        <v>0750521</v>
      </c>
    </row>
    <row r="23" spans="1:1" x14ac:dyDescent="0.2">
      <c r="A23" s="2" t="str">
        <f>"0683292"</f>
        <v>0683292</v>
      </c>
    </row>
    <row r="24" spans="1:1" x14ac:dyDescent="0.2">
      <c r="A24" s="2" t="str">
        <f>"0046466"</f>
        <v>0046466</v>
      </c>
    </row>
    <row r="25" spans="1:1" x14ac:dyDescent="0.2">
      <c r="A25" s="2" t="str">
        <f>"0024380"</f>
        <v>0024380</v>
      </c>
    </row>
    <row r="26" spans="1:1" x14ac:dyDescent="0.2">
      <c r="A26" s="2" t="str">
        <f>"0862276"</f>
        <v>0862276</v>
      </c>
    </row>
    <row r="27" spans="1:1" x14ac:dyDescent="0.2">
      <c r="A27" s="2" t="str">
        <f>"0718965"</f>
        <v>0718965</v>
      </c>
    </row>
    <row r="28" spans="1:1" x14ac:dyDescent="0.2">
      <c r="A28" s="2" t="str">
        <f>"0992768"</f>
        <v>0992768</v>
      </c>
    </row>
    <row r="29" spans="1:1" x14ac:dyDescent="0.2">
      <c r="A29" s="2" t="str">
        <f>"0682369"</f>
        <v>0682369</v>
      </c>
    </row>
    <row r="30" spans="1:1" x14ac:dyDescent="0.2">
      <c r="A30" s="2" t="str">
        <f>"0577643"</f>
        <v>0577643</v>
      </c>
    </row>
    <row r="31" spans="1:1" x14ac:dyDescent="0.2">
      <c r="A31" s="2" t="str">
        <f>"0861278"</f>
        <v>0861278</v>
      </c>
    </row>
    <row r="32" spans="1:1" x14ac:dyDescent="0.2">
      <c r="A32" s="2" t="str">
        <f>"0358465"</f>
        <v>0358465</v>
      </c>
    </row>
    <row r="33" spans="1:1" x14ac:dyDescent="0.2">
      <c r="A33" s="2" t="str">
        <f>"0839613"</f>
        <v>0839613</v>
      </c>
    </row>
    <row r="34" spans="1:1" x14ac:dyDescent="0.2">
      <c r="A34" s="2" t="str">
        <f>"0213355"</f>
        <v>0213355</v>
      </c>
    </row>
    <row r="35" spans="1:1" x14ac:dyDescent="0.2">
      <c r="A35" s="2" t="str">
        <f>"0444703"</f>
        <v>0444703</v>
      </c>
    </row>
    <row r="36" spans="1:1" x14ac:dyDescent="0.2">
      <c r="A36" s="2" t="str">
        <f>"0501221"</f>
        <v>0501221</v>
      </c>
    </row>
    <row r="37" spans="1:1" x14ac:dyDescent="0.2">
      <c r="A37" s="2" t="str">
        <f>"0127514"</f>
        <v>0127514</v>
      </c>
    </row>
    <row r="38" spans="1:1" x14ac:dyDescent="0.2">
      <c r="A38" s="2" t="str">
        <f>"0141525"</f>
        <v>0141525</v>
      </c>
    </row>
    <row r="39" spans="1:1" x14ac:dyDescent="0.2">
      <c r="A39" s="2" t="str">
        <f>"0518365"</f>
        <v>0518365</v>
      </c>
    </row>
    <row r="40" spans="1:1" x14ac:dyDescent="0.2">
      <c r="A40" s="2" t="str">
        <f>"0516153"</f>
        <v>0516153</v>
      </c>
    </row>
    <row r="41" spans="1:1" x14ac:dyDescent="0.2">
      <c r="A41" s="2">
        <v>77280</v>
      </c>
    </row>
    <row r="42" spans="1:1" x14ac:dyDescent="0.2">
      <c r="A42" s="2" t="str">
        <f>"0521047"</f>
        <v>0521047</v>
      </c>
    </row>
    <row r="43" spans="1:1" x14ac:dyDescent="0.2">
      <c r="A43" s="2" t="str">
        <f>"0002451"</f>
        <v>0002451</v>
      </c>
    </row>
    <row r="44" spans="1:1" x14ac:dyDescent="0.2">
      <c r="A44" s="2" t="str">
        <f>"0419481"</f>
        <v>0419481</v>
      </c>
    </row>
    <row r="45" spans="1:1" x14ac:dyDescent="0.2">
      <c r="A45" s="2" t="str">
        <f>"0997999"</f>
        <v>0997999</v>
      </c>
    </row>
    <row r="46" spans="1:1" x14ac:dyDescent="0.2">
      <c r="A46" s="2" t="s">
        <v>1</v>
      </c>
    </row>
    <row r="47" spans="1:1" x14ac:dyDescent="0.2">
      <c r="A47" s="2" t="str">
        <f>"0348995"</f>
        <v>0348995</v>
      </c>
    </row>
    <row r="48" spans="1:1" x14ac:dyDescent="0.2">
      <c r="A48" s="2" t="str">
        <f>"0000778"</f>
        <v>0000778</v>
      </c>
    </row>
    <row r="49" spans="1:1" x14ac:dyDescent="0.2">
      <c r="A49" s="2" t="str">
        <f>"0340091"</f>
        <v>0340091</v>
      </c>
    </row>
    <row r="50" spans="1:1" x14ac:dyDescent="0.2">
      <c r="A50" s="2" t="s">
        <v>2</v>
      </c>
    </row>
    <row r="51" spans="1:1" x14ac:dyDescent="0.2">
      <c r="A51" s="2" t="s">
        <v>3</v>
      </c>
    </row>
    <row r="52" spans="1:1" x14ac:dyDescent="0.2">
      <c r="A52" s="2">
        <v>10395</v>
      </c>
    </row>
    <row r="53" spans="1:1" x14ac:dyDescent="0.2">
      <c r="A53" s="2" t="str">
        <f>"0088807"</f>
        <v>0088807</v>
      </c>
    </row>
    <row r="54" spans="1:1" x14ac:dyDescent="0.2">
      <c r="A54" s="2" t="s">
        <v>4</v>
      </c>
    </row>
    <row r="55" spans="1:1" x14ac:dyDescent="0.2">
      <c r="A55" s="2" t="s">
        <v>5</v>
      </c>
    </row>
    <row r="56" spans="1:1" x14ac:dyDescent="0.2">
      <c r="A56" s="2" t="str">
        <f>"0208603"</f>
        <v>0208603</v>
      </c>
    </row>
    <row r="57" spans="1:1" x14ac:dyDescent="0.2">
      <c r="A57" s="2">
        <v>55091</v>
      </c>
    </row>
    <row r="58" spans="1:1" x14ac:dyDescent="0.2">
      <c r="A58" s="2" t="str">
        <f>"0173666"</f>
        <v>0173666</v>
      </c>
    </row>
    <row r="59" spans="1:1" x14ac:dyDescent="0.2">
      <c r="A59" s="2" t="str">
        <f>"0335893"</f>
        <v>0335893</v>
      </c>
    </row>
    <row r="60" spans="1:1" x14ac:dyDescent="0.2">
      <c r="A60" s="2" t="str">
        <f>"0050487"</f>
        <v>0050487</v>
      </c>
    </row>
    <row r="61" spans="1:1" x14ac:dyDescent="0.2">
      <c r="A61" s="2" t="str">
        <f>"0595926"</f>
        <v>0595926</v>
      </c>
    </row>
    <row r="62" spans="1:1" x14ac:dyDescent="0.2">
      <c r="A62" s="2" t="str">
        <f>"0650960"</f>
        <v>0650960</v>
      </c>
    </row>
    <row r="63" spans="1:1" x14ac:dyDescent="0.2">
      <c r="A63" s="2" t="str">
        <f>"0545913"</f>
        <v>0545913</v>
      </c>
    </row>
    <row r="64" spans="1:1" x14ac:dyDescent="0.2">
      <c r="A64" s="2" t="str">
        <f>"0643742"</f>
        <v>0643742</v>
      </c>
    </row>
    <row r="65" spans="1:1" x14ac:dyDescent="0.2">
      <c r="A65" s="2" t="str">
        <f>"0482059"</f>
        <v>0482059</v>
      </c>
    </row>
    <row r="66" spans="1:1" x14ac:dyDescent="0.2">
      <c r="A66" s="2" t="s">
        <v>6</v>
      </c>
    </row>
    <row r="67" spans="1:1" x14ac:dyDescent="0.2">
      <c r="A67" s="2">
        <v>16460</v>
      </c>
    </row>
    <row r="68" spans="1:1" x14ac:dyDescent="0.2">
      <c r="A68" s="2" t="str">
        <f>"0347302"</f>
        <v>0347302</v>
      </c>
    </row>
    <row r="69" spans="1:1" x14ac:dyDescent="0.2">
      <c r="A69" s="2" t="str">
        <f>"0544544"</f>
        <v>0544544</v>
      </c>
    </row>
    <row r="70" spans="1:1" x14ac:dyDescent="0.2">
      <c r="A70" s="2" t="str">
        <f>"0552180"</f>
        <v>0552180</v>
      </c>
    </row>
    <row r="71" spans="1:1" x14ac:dyDescent="0.2">
      <c r="A71" s="2" t="str">
        <f>"0927327"</f>
        <v>0927327</v>
      </c>
    </row>
    <row r="72" spans="1:1" x14ac:dyDescent="0.2">
      <c r="A72" s="2" t="str">
        <f>"0509745"</f>
        <v>0509745</v>
      </c>
    </row>
    <row r="73" spans="1:1" x14ac:dyDescent="0.2">
      <c r="A73" s="2" t="str">
        <f>"0653993"</f>
        <v>0653993</v>
      </c>
    </row>
    <row r="74" spans="1:1" x14ac:dyDescent="0.2">
      <c r="A74" s="2" t="str">
        <f>"0894063"</f>
        <v>0894063</v>
      </c>
    </row>
    <row r="75" spans="1:1" x14ac:dyDescent="0.2">
      <c r="A75" s="2" t="str">
        <f>"0965079"</f>
        <v>0965079</v>
      </c>
    </row>
    <row r="76" spans="1:1" x14ac:dyDescent="0.2">
      <c r="A76" s="2" t="str">
        <f>"0521435"</f>
        <v>0521435</v>
      </c>
    </row>
    <row r="77" spans="1:1" x14ac:dyDescent="0.2">
      <c r="A77" s="2" t="str">
        <f>"0227603"</f>
        <v>0227603</v>
      </c>
    </row>
    <row r="78" spans="1:1" x14ac:dyDescent="0.2">
      <c r="A78" s="2" t="str">
        <f>"0061448"</f>
        <v>0061448</v>
      </c>
    </row>
    <row r="79" spans="1:1" x14ac:dyDescent="0.2">
      <c r="A79" s="2" t="str">
        <f>"0588632"</f>
        <v>0588632</v>
      </c>
    </row>
    <row r="80" spans="1:1" x14ac:dyDescent="0.2">
      <c r="A80" s="2" t="str">
        <f>"0229682"</f>
        <v>0229682</v>
      </c>
    </row>
    <row r="81" spans="1:1" x14ac:dyDescent="0.2">
      <c r="A81" s="2">
        <v>66353</v>
      </c>
    </row>
    <row r="82" spans="1:1" x14ac:dyDescent="0.2">
      <c r="A82" s="2" t="str">
        <f>"0250666"</f>
        <v>0250666</v>
      </c>
    </row>
    <row r="83" spans="1:1" x14ac:dyDescent="0.2">
      <c r="A83" s="2" t="str">
        <f>"0814780"</f>
        <v>0814780</v>
      </c>
    </row>
    <row r="84" spans="1:1" x14ac:dyDescent="0.2">
      <c r="A84" s="2" t="str">
        <f>"0325712"</f>
        <v>0325712</v>
      </c>
    </row>
    <row r="85" spans="1:1" x14ac:dyDescent="0.2">
      <c r="A85" s="2" t="str">
        <f>"0447797"</f>
        <v>0447797</v>
      </c>
    </row>
    <row r="86" spans="1:1" x14ac:dyDescent="0.2">
      <c r="A86" s="2" t="str">
        <f>"0760603"</f>
        <v>0760603</v>
      </c>
    </row>
    <row r="87" spans="1:1" x14ac:dyDescent="0.2">
      <c r="A87" s="2" t="str">
        <f>"0480517"</f>
        <v>0480517</v>
      </c>
    </row>
    <row r="88" spans="1:1" x14ac:dyDescent="0.2">
      <c r="A88" s="2">
        <v>89147</v>
      </c>
    </row>
    <row r="89" spans="1:1" x14ac:dyDescent="0.2">
      <c r="A89" s="2" t="str">
        <f>"0151913"</f>
        <v>0151913</v>
      </c>
    </row>
    <row r="90" spans="1:1" x14ac:dyDescent="0.2">
      <c r="A90" s="2">
        <v>1515</v>
      </c>
    </row>
    <row r="91" spans="1:1" x14ac:dyDescent="0.2">
      <c r="A91" s="2" t="str">
        <f>"0650747"</f>
        <v>0650747</v>
      </c>
    </row>
    <row r="92" spans="1:1" x14ac:dyDescent="0.2">
      <c r="A92" s="2" t="str">
        <f>"0499973"</f>
        <v>0499973</v>
      </c>
    </row>
    <row r="93" spans="1:1" x14ac:dyDescent="0.2">
      <c r="A93" s="2" t="str">
        <f>"0958678"</f>
        <v>0958678</v>
      </c>
    </row>
    <row r="94" spans="1:1" x14ac:dyDescent="0.2">
      <c r="A94" s="2">
        <v>97024</v>
      </c>
    </row>
    <row r="95" spans="1:1" x14ac:dyDescent="0.2">
      <c r="A95" s="2" t="str">
        <f>"0846988"</f>
        <v>0846988</v>
      </c>
    </row>
    <row r="96" spans="1:1" x14ac:dyDescent="0.2">
      <c r="A96" s="2" t="str">
        <f>"0897839"</f>
        <v>0897839</v>
      </c>
    </row>
    <row r="97" spans="1:1" x14ac:dyDescent="0.2">
      <c r="A97" s="2">
        <v>65776</v>
      </c>
    </row>
    <row r="98" spans="1:1" x14ac:dyDescent="0.2">
      <c r="A98" s="2" t="str">
        <f>"0482721"</f>
        <v>0482721</v>
      </c>
    </row>
    <row r="99" spans="1:1" x14ac:dyDescent="0.2">
      <c r="A99" s="2" t="str">
        <f>"0002899"</f>
        <v>0002899</v>
      </c>
    </row>
    <row r="100" spans="1:1" x14ac:dyDescent="0.2">
      <c r="A100" s="2">
        <v>3913</v>
      </c>
    </row>
    <row r="101" spans="1:1" x14ac:dyDescent="0.2">
      <c r="A101" s="2" t="str">
        <f>"0143842"</f>
        <v>0143842</v>
      </c>
    </row>
    <row r="102" spans="1:1" x14ac:dyDescent="0.2">
      <c r="A102" s="2" t="str">
        <f>"0924724"</f>
        <v>0924724</v>
      </c>
    </row>
    <row r="103" spans="1:1" x14ac:dyDescent="0.2">
      <c r="A103" s="2" t="str">
        <f>"0035116"</f>
        <v>0035116</v>
      </c>
    </row>
    <row r="104" spans="1:1" x14ac:dyDescent="0.2">
      <c r="A104" s="2" t="str">
        <f>"0973805"</f>
        <v>0973805</v>
      </c>
    </row>
    <row r="105" spans="1:1" x14ac:dyDescent="0.2">
      <c r="A105" s="2" t="str">
        <f>"0063949"</f>
        <v>0063949</v>
      </c>
    </row>
    <row r="106" spans="1:1" x14ac:dyDescent="0.2">
      <c r="A106" s="2" t="str">
        <f>"0298773"</f>
        <v>0298773</v>
      </c>
    </row>
    <row r="107" spans="1:1" x14ac:dyDescent="0.2">
      <c r="A107" s="2" t="str">
        <f>"0934786"</f>
        <v>0934786</v>
      </c>
    </row>
    <row r="108" spans="1:1" x14ac:dyDescent="0.2">
      <c r="A108" s="2" t="str">
        <f>"0448993"</f>
        <v>0448993</v>
      </c>
    </row>
    <row r="109" spans="1:1" x14ac:dyDescent="0.2">
      <c r="A109" s="2" t="str">
        <f>"0340968"</f>
        <v>0340968</v>
      </c>
    </row>
    <row r="110" spans="1:1" x14ac:dyDescent="0.2">
      <c r="A110" s="2" t="str">
        <f>"0900498"</f>
        <v>0900498</v>
      </c>
    </row>
    <row r="111" spans="1:1" x14ac:dyDescent="0.2">
      <c r="A111" s="2" t="str">
        <f>"0489906"</f>
        <v>0489906</v>
      </c>
    </row>
    <row r="112" spans="1:1" x14ac:dyDescent="0.2">
      <c r="A112" s="2" t="str">
        <f>"0956193"</f>
        <v>0956193</v>
      </c>
    </row>
    <row r="113" spans="1:1" x14ac:dyDescent="0.2">
      <c r="A113" s="2">
        <v>90689</v>
      </c>
    </row>
    <row r="114" spans="1:1" x14ac:dyDescent="0.2">
      <c r="A114" s="2" t="str">
        <f>"0513572"</f>
        <v>0513572</v>
      </c>
    </row>
    <row r="115" spans="1:1" x14ac:dyDescent="0.2">
      <c r="A115" s="2">
        <v>48503</v>
      </c>
    </row>
    <row r="116" spans="1:1" x14ac:dyDescent="0.2">
      <c r="A116" s="2" t="str">
        <f>"0201087"</f>
        <v>0201087</v>
      </c>
    </row>
    <row r="117" spans="1:1" x14ac:dyDescent="0.2">
      <c r="A117" s="2">
        <v>47340</v>
      </c>
    </row>
    <row r="118" spans="1:1" x14ac:dyDescent="0.2">
      <c r="A118" s="2" t="str">
        <f>"0969808"</f>
        <v>0969808</v>
      </c>
    </row>
    <row r="119" spans="1:1" x14ac:dyDescent="0.2">
      <c r="A119" s="2" t="str">
        <f>"0658343"</f>
        <v>0658343</v>
      </c>
    </row>
    <row r="120" spans="1:1" x14ac:dyDescent="0.2">
      <c r="A120" s="2" t="str">
        <f>"0059808"</f>
        <v>0059808</v>
      </c>
    </row>
    <row r="121" spans="1:1" x14ac:dyDescent="0.2">
      <c r="A121" s="2" t="str">
        <f>"0496701"</f>
        <v>0496701</v>
      </c>
    </row>
    <row r="122" spans="1:1" x14ac:dyDescent="0.2">
      <c r="A122" s="2" t="str">
        <f>"0717207"</f>
        <v>0717207</v>
      </c>
    </row>
    <row r="123" spans="1:1" x14ac:dyDescent="0.2">
      <c r="A123" s="2">
        <v>11349</v>
      </c>
    </row>
    <row r="124" spans="1:1" x14ac:dyDescent="0.2">
      <c r="A124" s="2" t="str">
        <f>"0139055"</f>
        <v>0139055</v>
      </c>
    </row>
    <row r="125" spans="1:1" x14ac:dyDescent="0.2">
      <c r="A125" s="2" t="str">
        <f>"0154229"</f>
        <v>0154229</v>
      </c>
    </row>
    <row r="126" spans="1:1" x14ac:dyDescent="0.2">
      <c r="A126" s="2">
        <v>33383</v>
      </c>
    </row>
    <row r="127" spans="1:1" x14ac:dyDescent="0.2">
      <c r="A127" s="2">
        <v>58990</v>
      </c>
    </row>
    <row r="128" spans="1:1" x14ac:dyDescent="0.2">
      <c r="A128" s="2" t="str">
        <f>"0496074"</f>
        <v>0496074</v>
      </c>
    </row>
    <row r="129" spans="1:1" x14ac:dyDescent="0.2">
      <c r="A129" s="2">
        <v>63649</v>
      </c>
    </row>
    <row r="130" spans="1:1" x14ac:dyDescent="0.2">
      <c r="A130" s="2" t="str">
        <f>"0742940"</f>
        <v>0742940</v>
      </c>
    </row>
    <row r="131" spans="1:1" x14ac:dyDescent="0.2">
      <c r="A131" s="2" t="str">
        <f>"0772012"</f>
        <v>0772012</v>
      </c>
    </row>
    <row r="132" spans="1:1" x14ac:dyDescent="0.2">
      <c r="A132" s="2" t="str">
        <f>"0542078"</f>
        <v>0542078</v>
      </c>
    </row>
    <row r="133" spans="1:1" x14ac:dyDescent="0.2">
      <c r="A133" s="2" t="str">
        <f>"0624015"</f>
        <v>0624015</v>
      </c>
    </row>
    <row r="134" spans="1:1" x14ac:dyDescent="0.2">
      <c r="A134" s="2">
        <v>11240</v>
      </c>
    </row>
    <row r="135" spans="1:1" x14ac:dyDescent="0.2">
      <c r="A135" s="2" t="str">
        <f>"0769224"</f>
        <v>0769224</v>
      </c>
    </row>
    <row r="136" spans="1:1" x14ac:dyDescent="0.2">
      <c r="A136" s="2" t="str">
        <f>"0500717"</f>
        <v>0500717</v>
      </c>
    </row>
    <row r="137" spans="1:1" x14ac:dyDescent="0.2">
      <c r="A137" s="2" t="str">
        <f>"0847574"</f>
        <v>0847574</v>
      </c>
    </row>
    <row r="138" spans="1:1" x14ac:dyDescent="0.2">
      <c r="A138" s="2" t="str">
        <f>"0421610"</f>
        <v>0421610</v>
      </c>
    </row>
    <row r="139" spans="1:1" x14ac:dyDescent="0.2">
      <c r="A139" s="2" t="str">
        <f>"0756338"</f>
        <v>0756338</v>
      </c>
    </row>
    <row r="140" spans="1:1" x14ac:dyDescent="0.2">
      <c r="A140" s="2" t="str">
        <f>"0534073"</f>
        <v>0534073</v>
      </c>
    </row>
    <row r="141" spans="1:1" x14ac:dyDescent="0.2">
      <c r="A141" s="2" t="str">
        <f>"0202432"</f>
        <v>0202432</v>
      </c>
    </row>
    <row r="142" spans="1:1" x14ac:dyDescent="0.2">
      <c r="A142" s="2" t="str">
        <f>"0743211"</f>
        <v>0743211</v>
      </c>
    </row>
    <row r="143" spans="1:1" x14ac:dyDescent="0.2">
      <c r="A143" s="2">
        <v>74183</v>
      </c>
    </row>
    <row r="144" spans="1:1" x14ac:dyDescent="0.2">
      <c r="A144" s="2">
        <v>66991</v>
      </c>
    </row>
    <row r="145" spans="1:1" x14ac:dyDescent="0.2">
      <c r="A145" s="2">
        <v>30348</v>
      </c>
    </row>
    <row r="146" spans="1:1" x14ac:dyDescent="0.2">
      <c r="A146" s="2" t="str">
        <f>"0486274"</f>
        <v>0486274</v>
      </c>
    </row>
    <row r="147" spans="1:1" x14ac:dyDescent="0.2">
      <c r="A147" s="2" t="s">
        <v>7</v>
      </c>
    </row>
    <row r="148" spans="1:1" x14ac:dyDescent="0.2">
      <c r="A148" s="2" t="str">
        <f>"0389643"</f>
        <v>0389643</v>
      </c>
    </row>
    <row r="149" spans="1:1" x14ac:dyDescent="0.2">
      <c r="A149" s="2" t="str">
        <f>"0557017"</f>
        <v>0557017</v>
      </c>
    </row>
    <row r="150" spans="1:1" x14ac:dyDescent="0.2">
      <c r="A150" s="2" t="s">
        <v>8</v>
      </c>
    </row>
    <row r="151" spans="1:1" x14ac:dyDescent="0.2">
      <c r="A151" s="2" t="str">
        <f>"0423590"</f>
        <v>0423590</v>
      </c>
    </row>
    <row r="152" spans="1:1" x14ac:dyDescent="0.2">
      <c r="A152" s="2" t="str">
        <f>"0278846"</f>
        <v>0278846</v>
      </c>
    </row>
    <row r="153" spans="1:1" x14ac:dyDescent="0.2">
      <c r="A153" s="2" t="s">
        <v>9</v>
      </c>
    </row>
    <row r="154" spans="1:1" x14ac:dyDescent="0.2">
      <c r="A154" s="2" t="s">
        <v>10</v>
      </c>
    </row>
    <row r="155" spans="1:1" x14ac:dyDescent="0.2">
      <c r="A155" s="2" t="str">
        <f>"0005801"</f>
        <v>0005801</v>
      </c>
    </row>
    <row r="156" spans="1:1" x14ac:dyDescent="0.2">
      <c r="A156" s="2" t="s">
        <v>11</v>
      </c>
    </row>
    <row r="157" spans="1:1" x14ac:dyDescent="0.2">
      <c r="A157" s="2">
        <v>2154</v>
      </c>
    </row>
    <row r="158" spans="1:1" x14ac:dyDescent="0.2">
      <c r="A158" s="2">
        <v>53911</v>
      </c>
    </row>
    <row r="159" spans="1:1" x14ac:dyDescent="0.2">
      <c r="A159" s="2" t="str">
        <f>"0638353"</f>
        <v>0638353</v>
      </c>
    </row>
    <row r="160" spans="1:1" x14ac:dyDescent="0.2">
      <c r="A160" s="2" t="str">
        <f>"0921254"</f>
        <v>0921254</v>
      </c>
    </row>
    <row r="161" spans="1:1" x14ac:dyDescent="0.2">
      <c r="A161" s="2" t="str">
        <f>"0949966"</f>
        <v>0949966</v>
      </c>
    </row>
    <row r="162" spans="1:1" x14ac:dyDescent="0.2">
      <c r="A162" s="2">
        <v>24444</v>
      </c>
    </row>
    <row r="163" spans="1:1" x14ac:dyDescent="0.2">
      <c r="A163" s="2" t="str">
        <f>"0786038"</f>
        <v>0786038</v>
      </c>
    </row>
    <row r="164" spans="1:1" x14ac:dyDescent="0.2">
      <c r="A164" s="2" t="str">
        <f>"0873000"</f>
        <v>0873000</v>
      </c>
    </row>
    <row r="165" spans="1:1" x14ac:dyDescent="0.2">
      <c r="A165" s="2">
        <v>43204</v>
      </c>
    </row>
    <row r="166" spans="1:1" x14ac:dyDescent="0.2">
      <c r="A166" s="2" t="str">
        <f>"0083162"</f>
        <v>0083162</v>
      </c>
    </row>
    <row r="167" spans="1:1" x14ac:dyDescent="0.2">
      <c r="A167" s="2" t="str">
        <f>"0776568"</f>
        <v>0776568</v>
      </c>
    </row>
    <row r="168" spans="1:1" x14ac:dyDescent="0.2">
      <c r="A168" s="2" t="str">
        <f>"0873604"</f>
        <v>0873604</v>
      </c>
    </row>
    <row r="169" spans="1:1" x14ac:dyDescent="0.2">
      <c r="A169" s="2" t="str">
        <f>"0027961"</f>
        <v>0027961</v>
      </c>
    </row>
    <row r="170" spans="1:1" x14ac:dyDescent="0.2">
      <c r="A170" s="2" t="str">
        <f>"0545491"</f>
        <v>0545491</v>
      </c>
    </row>
    <row r="171" spans="1:1" x14ac:dyDescent="0.2">
      <c r="A171" s="2" t="str">
        <f>"0273346"</f>
        <v>0273346</v>
      </c>
    </row>
    <row r="172" spans="1:1" x14ac:dyDescent="0.2">
      <c r="A172" s="2">
        <v>88252</v>
      </c>
    </row>
    <row r="173" spans="1:1" x14ac:dyDescent="0.2">
      <c r="A173" s="2" t="str">
        <f>"0280735"</f>
        <v>0280735</v>
      </c>
    </row>
    <row r="174" spans="1:1" x14ac:dyDescent="0.2">
      <c r="A174" s="2">
        <v>13414</v>
      </c>
    </row>
    <row r="175" spans="1:1" x14ac:dyDescent="0.2">
      <c r="A175" s="2" t="str">
        <f>"0665489"</f>
        <v>0665489</v>
      </c>
    </row>
    <row r="176" spans="1:1" x14ac:dyDescent="0.2">
      <c r="A176" s="2" t="str">
        <f>"0304139"</f>
        <v>0304139</v>
      </c>
    </row>
    <row r="177" spans="1:1" x14ac:dyDescent="0.2">
      <c r="A177" s="2" t="str">
        <f>"0197848"</f>
        <v>0197848</v>
      </c>
    </row>
    <row r="178" spans="1:1" x14ac:dyDescent="0.2">
      <c r="A178" s="2" t="str">
        <f>"0733279"</f>
        <v>0733279</v>
      </c>
    </row>
    <row r="179" spans="1:1" x14ac:dyDescent="0.2">
      <c r="A179" s="2" t="str">
        <f>"0833285"</f>
        <v>0833285</v>
      </c>
    </row>
    <row r="180" spans="1:1" x14ac:dyDescent="0.2">
      <c r="A180" s="2">
        <v>6758</v>
      </c>
    </row>
    <row r="181" spans="1:1" x14ac:dyDescent="0.2">
      <c r="A181" s="2" t="str">
        <f>"0938548"</f>
        <v>0938548</v>
      </c>
    </row>
    <row r="182" spans="1:1" x14ac:dyDescent="0.2">
      <c r="A182" s="2">
        <v>51063</v>
      </c>
    </row>
    <row r="183" spans="1:1" x14ac:dyDescent="0.2">
      <c r="A183" s="2" t="str">
        <f>"0267013"</f>
        <v>0267013</v>
      </c>
    </row>
    <row r="184" spans="1:1" x14ac:dyDescent="0.2">
      <c r="A184" s="2" t="str">
        <f>"0622662"</f>
        <v>0622662</v>
      </c>
    </row>
    <row r="185" spans="1:1" x14ac:dyDescent="0.2">
      <c r="A185" s="2" t="str">
        <f>"0833020"</f>
        <v>0833020</v>
      </c>
    </row>
    <row r="186" spans="1:1" x14ac:dyDescent="0.2">
      <c r="A186" s="2" t="str">
        <f>"0221994"</f>
        <v>0221994</v>
      </c>
    </row>
    <row r="187" spans="1:1" x14ac:dyDescent="0.2">
      <c r="A187" s="2">
        <v>3665</v>
      </c>
    </row>
    <row r="188" spans="1:1" x14ac:dyDescent="0.2">
      <c r="A188" s="2">
        <v>28494</v>
      </c>
    </row>
    <row r="189" spans="1:1" x14ac:dyDescent="0.2">
      <c r="A189" s="2" t="str">
        <f>"0451518"</f>
        <v>0451518</v>
      </c>
    </row>
    <row r="190" spans="1:1" x14ac:dyDescent="0.2">
      <c r="A190" s="2" t="str">
        <f>"0435939"</f>
        <v>0435939</v>
      </c>
    </row>
    <row r="191" spans="1:1" x14ac:dyDescent="0.2">
      <c r="A191" s="2" t="str">
        <f>"0277129"</f>
        <v>0277129</v>
      </c>
    </row>
    <row r="192" spans="1:1" x14ac:dyDescent="0.2">
      <c r="A192" s="2" t="str">
        <f>"0715169"</f>
        <v>0715169</v>
      </c>
    </row>
    <row r="193" spans="1:1" x14ac:dyDescent="0.2">
      <c r="A193" s="2" t="str">
        <f>"0781429"</f>
        <v>0781429</v>
      </c>
    </row>
    <row r="194" spans="1:1" x14ac:dyDescent="0.2">
      <c r="A194" s="2" t="str">
        <f>"0667600"</f>
        <v>0667600</v>
      </c>
    </row>
    <row r="195" spans="1:1" x14ac:dyDescent="0.2">
      <c r="A195" s="2" t="str">
        <f>"0772034"</f>
        <v>0772034</v>
      </c>
    </row>
    <row r="196" spans="1:1" x14ac:dyDescent="0.2">
      <c r="A196" s="2" t="str">
        <f>"0901429"</f>
        <v>0901429</v>
      </c>
    </row>
    <row r="197" spans="1:1" x14ac:dyDescent="0.2">
      <c r="A197" s="2" t="str">
        <f>"0152674"</f>
        <v>0152674</v>
      </c>
    </row>
    <row r="198" spans="1:1" x14ac:dyDescent="0.2">
      <c r="A198" s="2" t="str">
        <f>"0452729"</f>
        <v>0452729</v>
      </c>
    </row>
    <row r="199" spans="1:1" x14ac:dyDescent="0.2">
      <c r="A199" s="2" t="str">
        <f>"0452167"</f>
        <v>0452167</v>
      </c>
    </row>
    <row r="200" spans="1:1" x14ac:dyDescent="0.2">
      <c r="A200" s="2" t="str">
        <f>"0453871"</f>
        <v>0453871</v>
      </c>
    </row>
    <row r="201" spans="1:1" x14ac:dyDescent="0.2">
      <c r="A201" s="2" t="str">
        <f>"0965600"</f>
        <v>0965600</v>
      </c>
    </row>
    <row r="202" spans="1:1" x14ac:dyDescent="0.2">
      <c r="A202" s="2" t="str">
        <f>"0082529"</f>
        <v>0082529</v>
      </c>
    </row>
    <row r="203" spans="1:1" x14ac:dyDescent="0.2">
      <c r="A203" s="2" t="str">
        <f>"0992004"</f>
        <v>0992004</v>
      </c>
    </row>
    <row r="204" spans="1:1" x14ac:dyDescent="0.2">
      <c r="A204" s="2" t="str">
        <f>"0659793"</f>
        <v>0659793</v>
      </c>
    </row>
    <row r="205" spans="1:1" x14ac:dyDescent="0.2">
      <c r="A205" s="2" t="str">
        <f>"0931964"</f>
        <v>0931964</v>
      </c>
    </row>
    <row r="206" spans="1:1" x14ac:dyDescent="0.2">
      <c r="A206" s="2" t="str">
        <f>"0700146"</f>
        <v>0700146</v>
      </c>
    </row>
    <row r="207" spans="1:1" x14ac:dyDescent="0.2">
      <c r="A207" s="2" t="str">
        <f>"0910790"</f>
        <v>0910790</v>
      </c>
    </row>
    <row r="208" spans="1:1" x14ac:dyDescent="0.2">
      <c r="A208" s="2" t="str">
        <f>"0122447"</f>
        <v>0122447</v>
      </c>
    </row>
    <row r="209" spans="1:1" x14ac:dyDescent="0.2">
      <c r="A209" s="2" t="str">
        <f>"0432165"</f>
        <v>0432165</v>
      </c>
    </row>
    <row r="210" spans="1:1" x14ac:dyDescent="0.2">
      <c r="A210" s="2" t="str">
        <f>"0692089"</f>
        <v>0692089</v>
      </c>
    </row>
    <row r="211" spans="1:1" x14ac:dyDescent="0.2">
      <c r="A211" s="2" t="str">
        <f>"0715480"</f>
        <v>0715480</v>
      </c>
    </row>
    <row r="212" spans="1:1" x14ac:dyDescent="0.2">
      <c r="A212" s="2" t="str">
        <f>"0317313"</f>
        <v>0317313</v>
      </c>
    </row>
    <row r="213" spans="1:1" x14ac:dyDescent="0.2">
      <c r="A213" s="2" t="str">
        <f>"0634080"</f>
        <v>0634080</v>
      </c>
    </row>
    <row r="214" spans="1:1" x14ac:dyDescent="0.2">
      <c r="A214" s="2" t="str">
        <f>"0356558"</f>
        <v>0356558</v>
      </c>
    </row>
    <row r="215" spans="1:1" x14ac:dyDescent="0.2">
      <c r="A215" s="2" t="str">
        <f>"0418937"</f>
        <v>0418937</v>
      </c>
    </row>
    <row r="216" spans="1:1" x14ac:dyDescent="0.2">
      <c r="A216" s="2" t="str">
        <f>"0084936"</f>
        <v>0084936</v>
      </c>
    </row>
    <row r="217" spans="1:1" x14ac:dyDescent="0.2">
      <c r="A217" s="2" t="str">
        <f>"0131624"</f>
        <v>0131624</v>
      </c>
    </row>
    <row r="218" spans="1:1" x14ac:dyDescent="0.2">
      <c r="A218" s="2" t="str">
        <f>"0353969"</f>
        <v>0353969</v>
      </c>
    </row>
    <row r="219" spans="1:1" x14ac:dyDescent="0.2">
      <c r="A219" s="2" t="str">
        <f>"0148897"</f>
        <v>0148897</v>
      </c>
    </row>
    <row r="220" spans="1:1" x14ac:dyDescent="0.2">
      <c r="A220" s="2" t="str">
        <f>"0752816"</f>
        <v>0752816</v>
      </c>
    </row>
    <row r="221" spans="1:1" x14ac:dyDescent="0.2">
      <c r="A221" s="2" t="str">
        <f>"0575947"</f>
        <v>0575947</v>
      </c>
    </row>
    <row r="222" spans="1:1" x14ac:dyDescent="0.2">
      <c r="A222" s="2" t="str">
        <f>"0213540"</f>
        <v>0213540</v>
      </c>
    </row>
    <row r="223" spans="1:1" x14ac:dyDescent="0.2">
      <c r="A223" s="2" t="str">
        <f>"0875654"</f>
        <v>0875654</v>
      </c>
    </row>
    <row r="224" spans="1:1" x14ac:dyDescent="0.2">
      <c r="A224" s="2" t="str">
        <f>"0777134"</f>
        <v>0777134</v>
      </c>
    </row>
    <row r="225" spans="1:1" x14ac:dyDescent="0.2">
      <c r="A225" s="2" t="str">
        <f>"0721183"</f>
        <v>0721183</v>
      </c>
    </row>
    <row r="226" spans="1:1" x14ac:dyDescent="0.2">
      <c r="A226" s="2" t="str">
        <f>"0189884"</f>
        <v>0189884</v>
      </c>
    </row>
    <row r="227" spans="1:1" x14ac:dyDescent="0.2">
      <c r="A227" s="2" t="str">
        <f>"0319619"</f>
        <v>0319619</v>
      </c>
    </row>
    <row r="228" spans="1:1" x14ac:dyDescent="0.2">
      <c r="A228" s="2" t="str">
        <f>"0224595"</f>
        <v>0224595</v>
      </c>
    </row>
    <row r="229" spans="1:1" x14ac:dyDescent="0.2">
      <c r="A229" s="2" t="str">
        <f>"0359957"</f>
        <v>0359957</v>
      </c>
    </row>
    <row r="230" spans="1:1" x14ac:dyDescent="0.2">
      <c r="A230" s="2" t="str">
        <f>"0933976"</f>
        <v>0933976</v>
      </c>
    </row>
    <row r="231" spans="1:1" x14ac:dyDescent="0.2">
      <c r="A231" s="2" t="str">
        <f>"0467508"</f>
        <v>0467508</v>
      </c>
    </row>
    <row r="232" spans="1:1" x14ac:dyDescent="0.2">
      <c r="A232" s="2" t="str">
        <f>"0860193"</f>
        <v>0860193</v>
      </c>
    </row>
    <row r="233" spans="1:1" x14ac:dyDescent="0.2">
      <c r="A233" s="2" t="str">
        <f>"0339358"</f>
        <v>0339358</v>
      </c>
    </row>
    <row r="234" spans="1:1" x14ac:dyDescent="0.2">
      <c r="A234" s="2" t="str">
        <f>"0693722"</f>
        <v>0693722</v>
      </c>
    </row>
    <row r="235" spans="1:1" x14ac:dyDescent="0.2">
      <c r="A235" s="2" t="str">
        <f>"0387512"</f>
        <v>0387512</v>
      </c>
    </row>
    <row r="236" spans="1:1" x14ac:dyDescent="0.2">
      <c r="A236" s="2" t="str">
        <f>"0082119"</f>
        <v>0082119</v>
      </c>
    </row>
    <row r="237" spans="1:1" x14ac:dyDescent="0.2">
      <c r="A237" s="2" t="str">
        <f>"0211042"</f>
        <v>0211042</v>
      </c>
    </row>
    <row r="238" spans="1:1" x14ac:dyDescent="0.2">
      <c r="A238" s="2" t="str">
        <f>"0421281"</f>
        <v>0421281</v>
      </c>
    </row>
    <row r="239" spans="1:1" x14ac:dyDescent="0.2">
      <c r="A239" s="2" t="str">
        <f>"0600226"</f>
        <v>0600226</v>
      </c>
    </row>
    <row r="240" spans="1:1" x14ac:dyDescent="0.2">
      <c r="A240" s="2" t="str">
        <f>"0210829"</f>
        <v>0210829</v>
      </c>
    </row>
    <row r="241" spans="1:1" x14ac:dyDescent="0.2">
      <c r="A241" s="2" t="str">
        <f>"0387742"</f>
        <v>0387742</v>
      </c>
    </row>
    <row r="242" spans="1:1" x14ac:dyDescent="0.2">
      <c r="A242" s="2" t="str">
        <f>"0106010"</f>
        <v>0106010</v>
      </c>
    </row>
    <row r="243" spans="1:1" x14ac:dyDescent="0.2">
      <c r="A243" s="2" t="str">
        <f>"0579528"</f>
        <v>0579528</v>
      </c>
    </row>
    <row r="244" spans="1:1" x14ac:dyDescent="0.2">
      <c r="A244" s="2" t="str">
        <f>"0906956"</f>
        <v>0906956</v>
      </c>
    </row>
    <row r="245" spans="1:1" x14ac:dyDescent="0.2">
      <c r="A245" s="2" t="str">
        <f>"0578328"</f>
        <v>0578328</v>
      </c>
    </row>
    <row r="246" spans="1:1" x14ac:dyDescent="0.2">
      <c r="A246" s="2" t="str">
        <f>"0564176"</f>
        <v>0564176</v>
      </c>
    </row>
    <row r="247" spans="1:1" x14ac:dyDescent="0.2">
      <c r="A247" s="2" t="str">
        <f>"0163679"</f>
        <v>0163679</v>
      </c>
    </row>
    <row r="248" spans="1:1" x14ac:dyDescent="0.2">
      <c r="A248" s="2" t="str">
        <f>"0338025"</f>
        <v>0338025</v>
      </c>
    </row>
    <row r="249" spans="1:1" x14ac:dyDescent="0.2">
      <c r="A249" s="2" t="str">
        <f>"0325696"</f>
        <v>0325696</v>
      </c>
    </row>
    <row r="250" spans="1:1" x14ac:dyDescent="0.2">
      <c r="A250" s="2" t="str">
        <f>"0983590"</f>
        <v>0983590</v>
      </c>
    </row>
    <row r="251" spans="1:1" x14ac:dyDescent="0.2">
      <c r="A251" s="2" t="str">
        <f>"0092843"</f>
        <v>0092843</v>
      </c>
    </row>
    <row r="252" spans="1:1" x14ac:dyDescent="0.2">
      <c r="A252" s="2" t="str">
        <f>"0292421"</f>
        <v>0292421</v>
      </c>
    </row>
    <row r="253" spans="1:1" x14ac:dyDescent="0.2">
      <c r="A253" s="2" t="str">
        <f>"0403416"</f>
        <v>0403416</v>
      </c>
    </row>
    <row r="254" spans="1:1" x14ac:dyDescent="0.2">
      <c r="A254" s="2" t="str">
        <f>"0922403"</f>
        <v>0922403</v>
      </c>
    </row>
    <row r="255" spans="1:1" x14ac:dyDescent="0.2">
      <c r="A255" s="2" t="str">
        <f>"0505587"</f>
        <v>0505587</v>
      </c>
    </row>
    <row r="256" spans="1:1" x14ac:dyDescent="0.2">
      <c r="A256" s="2" t="str">
        <f>"0013156"</f>
        <v>0013156</v>
      </c>
    </row>
    <row r="257" spans="1:1" x14ac:dyDescent="0.2">
      <c r="A257" s="2" t="str">
        <f>"0717906"</f>
        <v>0717906</v>
      </c>
    </row>
    <row r="258" spans="1:1" x14ac:dyDescent="0.2">
      <c r="A258" s="2" t="str">
        <f>"0694410"</f>
        <v>0694410</v>
      </c>
    </row>
    <row r="259" spans="1:1" x14ac:dyDescent="0.2">
      <c r="A259" s="2" t="str">
        <f>"0968090"</f>
        <v>0968090</v>
      </c>
    </row>
    <row r="260" spans="1:1" x14ac:dyDescent="0.2">
      <c r="A260" s="2" t="str">
        <f>"0376669"</f>
        <v>0376669</v>
      </c>
    </row>
    <row r="261" spans="1:1" x14ac:dyDescent="0.2">
      <c r="A261" s="2" t="str">
        <f>"0011878"</f>
        <v>0011878</v>
      </c>
    </row>
    <row r="262" spans="1:1" x14ac:dyDescent="0.2">
      <c r="A262" s="2" t="str">
        <f>"0253256"</f>
        <v>0253256</v>
      </c>
    </row>
    <row r="263" spans="1:1" x14ac:dyDescent="0.2">
      <c r="A263" s="2" t="str">
        <f>"0784601"</f>
        <v>0784601</v>
      </c>
    </row>
    <row r="264" spans="1:1" x14ac:dyDescent="0.2">
      <c r="A264" s="2" t="str">
        <f>"0922496"</f>
        <v>0922496</v>
      </c>
    </row>
    <row r="265" spans="1:1" x14ac:dyDescent="0.2">
      <c r="A265" s="2" t="str">
        <f>"0434941"</f>
        <v>0434941</v>
      </c>
    </row>
    <row r="266" spans="1:1" x14ac:dyDescent="0.2">
      <c r="A266" s="2" t="str">
        <f>"0256791"</f>
        <v>0256791</v>
      </c>
    </row>
    <row r="267" spans="1:1" x14ac:dyDescent="0.2">
      <c r="A267" s="2" t="str">
        <f>"0780324"</f>
        <v>0780324</v>
      </c>
    </row>
    <row r="268" spans="1:1" x14ac:dyDescent="0.2">
      <c r="A268" s="2" t="str">
        <f>"0109637"</f>
        <v>0109637</v>
      </c>
    </row>
    <row r="269" spans="1:1" x14ac:dyDescent="0.2">
      <c r="A269" s="2" t="str">
        <f>"0482993"</f>
        <v>0482993</v>
      </c>
    </row>
    <row r="270" spans="1:1" x14ac:dyDescent="0.2">
      <c r="A270" s="2" t="str">
        <f>"0719473"</f>
        <v>0719473</v>
      </c>
    </row>
    <row r="271" spans="1:1" x14ac:dyDescent="0.2">
      <c r="A271" s="2" t="str">
        <f>"0861534"</f>
        <v>0861534</v>
      </c>
    </row>
    <row r="272" spans="1:1" x14ac:dyDescent="0.2">
      <c r="A272" s="2" t="str">
        <f>"0219311"</f>
        <v>0219311</v>
      </c>
    </row>
    <row r="273" spans="1:1" x14ac:dyDescent="0.2">
      <c r="A273" s="2" t="str">
        <f>"0415278"</f>
        <v>0415278</v>
      </c>
    </row>
    <row r="274" spans="1:1" x14ac:dyDescent="0.2">
      <c r="A274" s="2" t="str">
        <f>"0467277"</f>
        <v>0467277</v>
      </c>
    </row>
    <row r="275" spans="1:1" x14ac:dyDescent="0.2">
      <c r="A275" s="2" t="str">
        <f>"0864254"</f>
        <v>0864254</v>
      </c>
    </row>
    <row r="276" spans="1:1" x14ac:dyDescent="0.2">
      <c r="A276" s="2" t="str">
        <f>"0513643"</f>
        <v>0513643</v>
      </c>
    </row>
    <row r="277" spans="1:1" x14ac:dyDescent="0.2">
      <c r="A277" s="2" t="str">
        <f>"0181379"</f>
        <v>0181379</v>
      </c>
    </row>
    <row r="278" spans="1:1" x14ac:dyDescent="0.2">
      <c r="A278" s="2" t="str">
        <f>"0880976"</f>
        <v>0880976</v>
      </c>
    </row>
    <row r="279" spans="1:1" x14ac:dyDescent="0.2">
      <c r="A279" s="2" t="str">
        <f>"0015335"</f>
        <v>0015335</v>
      </c>
    </row>
    <row r="280" spans="1:1" x14ac:dyDescent="0.2">
      <c r="A280" s="2" t="str">
        <f>"0020914"</f>
        <v>0020914</v>
      </c>
    </row>
    <row r="281" spans="1:1" x14ac:dyDescent="0.2">
      <c r="A281" s="2" t="str">
        <f>"0794313"</f>
        <v>0794313</v>
      </c>
    </row>
    <row r="282" spans="1:1" x14ac:dyDescent="0.2">
      <c r="A282" s="2" t="str">
        <f>"0262767"</f>
        <v>0262767</v>
      </c>
    </row>
    <row r="283" spans="1:1" x14ac:dyDescent="0.2">
      <c r="A283" s="2" t="str">
        <f>"0933710"</f>
        <v>0933710</v>
      </c>
    </row>
    <row r="284" spans="1:1" x14ac:dyDescent="0.2">
      <c r="A284" s="2" t="str">
        <f>"0073074"</f>
        <v>0073074</v>
      </c>
    </row>
    <row r="285" spans="1:1" x14ac:dyDescent="0.2">
      <c r="A285" s="2" t="str">
        <f>"0126339"</f>
        <v>0126339</v>
      </c>
    </row>
    <row r="286" spans="1:1" x14ac:dyDescent="0.2">
      <c r="A286" s="2" t="str">
        <f>"0539397"</f>
        <v>0539397</v>
      </c>
    </row>
    <row r="287" spans="1:1" x14ac:dyDescent="0.2">
      <c r="A287" s="2" t="str">
        <f>"0034975"</f>
        <v>0034975</v>
      </c>
    </row>
    <row r="288" spans="1:1" x14ac:dyDescent="0.2">
      <c r="A288" s="2" t="str">
        <f>"0522476"</f>
        <v>0522476</v>
      </c>
    </row>
    <row r="289" spans="1:1" x14ac:dyDescent="0.2">
      <c r="A289" s="2" t="str">
        <f>"0679777"</f>
        <v>0679777</v>
      </c>
    </row>
    <row r="290" spans="1:1" x14ac:dyDescent="0.2">
      <c r="A290" s="2" t="str">
        <f>"0489146"</f>
        <v>0489146</v>
      </c>
    </row>
    <row r="291" spans="1:1" x14ac:dyDescent="0.2">
      <c r="A291" s="2" t="str">
        <f>"0051345"</f>
        <v>0051345</v>
      </c>
    </row>
    <row r="292" spans="1:1" x14ac:dyDescent="0.2">
      <c r="A292" s="2" t="s">
        <v>12</v>
      </c>
    </row>
    <row r="293" spans="1:1" x14ac:dyDescent="0.2">
      <c r="A293" s="2" t="str">
        <f>"0428726"</f>
        <v>0428726</v>
      </c>
    </row>
    <row r="294" spans="1:1" x14ac:dyDescent="0.2">
      <c r="A294" s="2" t="str">
        <f>"0070028"</f>
        <v>0070028</v>
      </c>
    </row>
    <row r="295" spans="1:1" x14ac:dyDescent="0.2">
      <c r="A295" s="2">
        <v>33435</v>
      </c>
    </row>
    <row r="296" spans="1:1" x14ac:dyDescent="0.2">
      <c r="A296" s="2" t="str">
        <f>"0404965"</f>
        <v>0404965</v>
      </c>
    </row>
    <row r="297" spans="1:1" x14ac:dyDescent="0.2">
      <c r="A297" s="2" t="str">
        <f>"0349599"</f>
        <v>0349599</v>
      </c>
    </row>
    <row r="298" spans="1:1" x14ac:dyDescent="0.2">
      <c r="A298" s="2" t="str">
        <f>"0411874"</f>
        <v>0411874</v>
      </c>
    </row>
    <row r="299" spans="1:1" x14ac:dyDescent="0.2">
      <c r="A299" s="2">
        <v>48406</v>
      </c>
    </row>
    <row r="300" spans="1:1" x14ac:dyDescent="0.2">
      <c r="A300" s="2" t="str">
        <f>"0564944"</f>
        <v>0564944</v>
      </c>
    </row>
    <row r="301" spans="1:1" x14ac:dyDescent="0.2">
      <c r="A301" s="2" t="str">
        <f>"0730444"</f>
        <v>0730444</v>
      </c>
    </row>
    <row r="302" spans="1:1" x14ac:dyDescent="0.2">
      <c r="A302" s="2" t="str">
        <f>"0645162"</f>
        <v>0645162</v>
      </c>
    </row>
    <row r="303" spans="1:1" x14ac:dyDescent="0.2">
      <c r="A303" s="2" t="str">
        <f>"0438224"</f>
        <v>0438224</v>
      </c>
    </row>
    <row r="304" spans="1:1" x14ac:dyDescent="0.2">
      <c r="A304" s="2" t="str">
        <f>"0850133"</f>
        <v>0850133</v>
      </c>
    </row>
    <row r="305" spans="1:1" x14ac:dyDescent="0.2">
      <c r="A305" s="2" t="s">
        <v>13</v>
      </c>
    </row>
    <row r="306" spans="1:1" x14ac:dyDescent="0.2">
      <c r="A306" s="2" t="str">
        <f>"0520345"</f>
        <v>0520345</v>
      </c>
    </row>
    <row r="307" spans="1:1" x14ac:dyDescent="0.2">
      <c r="A307" s="2" t="str">
        <f>"0855458"</f>
        <v>0855458</v>
      </c>
    </row>
    <row r="308" spans="1:1" x14ac:dyDescent="0.2">
      <c r="A308" s="2" t="str">
        <f>"0116370"</f>
        <v>0116370</v>
      </c>
    </row>
    <row r="309" spans="1:1" x14ac:dyDescent="0.2">
      <c r="A309" s="2" t="str">
        <f>"0987193"</f>
        <v>0987193</v>
      </c>
    </row>
    <row r="310" spans="1:1" x14ac:dyDescent="0.2">
      <c r="A310" s="2" t="str">
        <f>"0790065"</f>
        <v>0790065</v>
      </c>
    </row>
    <row r="311" spans="1:1" x14ac:dyDescent="0.2">
      <c r="A311" s="2" t="s">
        <v>14</v>
      </c>
    </row>
    <row r="312" spans="1:1" x14ac:dyDescent="0.2">
      <c r="A312" s="2" t="s">
        <v>15</v>
      </c>
    </row>
    <row r="313" spans="1:1" x14ac:dyDescent="0.2">
      <c r="A313" s="2" t="s">
        <v>16</v>
      </c>
    </row>
    <row r="314" spans="1:1" x14ac:dyDescent="0.2">
      <c r="A314" s="2" t="str">
        <f>"0820558"</f>
        <v>0820558</v>
      </c>
    </row>
    <row r="315" spans="1:1" x14ac:dyDescent="0.2">
      <c r="A315" s="2" t="str">
        <f>"0454456"</f>
        <v>0454456</v>
      </c>
    </row>
    <row r="316" spans="1:1" x14ac:dyDescent="0.2">
      <c r="A316" s="2" t="str">
        <f>"0138852"</f>
        <v>0138852</v>
      </c>
    </row>
    <row r="317" spans="1:1" x14ac:dyDescent="0.2">
      <c r="A317" s="2" t="str">
        <f>"0383687"</f>
        <v>0383687</v>
      </c>
    </row>
    <row r="318" spans="1:1" x14ac:dyDescent="0.2">
      <c r="A318" s="2" t="str">
        <f>"0854111"</f>
        <v>0854111</v>
      </c>
    </row>
    <row r="319" spans="1:1" x14ac:dyDescent="0.2">
      <c r="A319" s="2" t="str">
        <f>"0775909"</f>
        <v>0775909</v>
      </c>
    </row>
    <row r="320" spans="1:1" x14ac:dyDescent="0.2">
      <c r="A320" s="2" t="str">
        <f>"0797633"</f>
        <v>0797633</v>
      </c>
    </row>
    <row r="321" spans="1:1" x14ac:dyDescent="0.2">
      <c r="A321" s="2" t="str">
        <f>"0588911"</f>
        <v>0588911</v>
      </c>
    </row>
    <row r="322" spans="1:1" x14ac:dyDescent="0.2">
      <c r="A322" s="2" t="str">
        <f>"0934564"</f>
        <v>0934564</v>
      </c>
    </row>
    <row r="323" spans="1:1" x14ac:dyDescent="0.2">
      <c r="A323" s="2" t="str">
        <f>"0827608"</f>
        <v>0827608</v>
      </c>
    </row>
    <row r="324" spans="1:1" x14ac:dyDescent="0.2">
      <c r="A324" s="2" t="str">
        <f>"0927349"</f>
        <v>0927349</v>
      </c>
    </row>
    <row r="325" spans="1:1" x14ac:dyDescent="0.2">
      <c r="A325" s="2" t="str">
        <f>"0380386"</f>
        <v>0380386</v>
      </c>
    </row>
    <row r="326" spans="1:1" x14ac:dyDescent="0.2">
      <c r="A326" s="2" t="str">
        <f>"0543890"</f>
        <v>0543890</v>
      </c>
    </row>
    <row r="327" spans="1:1" x14ac:dyDescent="0.2">
      <c r="A327" s="2" t="s">
        <v>17</v>
      </c>
    </row>
    <row r="328" spans="1:1" x14ac:dyDescent="0.2">
      <c r="A328" s="2">
        <v>39026</v>
      </c>
    </row>
    <row r="329" spans="1:1" x14ac:dyDescent="0.2">
      <c r="A329" s="2" t="str">
        <f>"0904604"</f>
        <v>0904604</v>
      </c>
    </row>
    <row r="330" spans="1:1" x14ac:dyDescent="0.2">
      <c r="A330" s="2" t="str">
        <f>"0244285"</f>
        <v>0244285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2025-01-08T08:03:56Z</dcterms:created>
  <dcterms:modified xsi:type="dcterms:W3CDTF">2025-01-08T08:05:27Z</dcterms:modified>
</cp:coreProperties>
</file>