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8_{4CFDCD77-8694-4470-B992-0778C16EC1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G4" i="1"/>
  <c r="G5" i="1"/>
  <c r="G7" i="1"/>
  <c r="H7" i="1"/>
  <c r="H6" i="1"/>
  <c r="H3" i="1"/>
  <c r="H4" i="1"/>
  <c r="H5" i="1"/>
  <c r="H2" i="1"/>
  <c r="K2" i="1"/>
  <c r="G3" i="1" s="1"/>
  <c r="G6" i="1" l="1"/>
  <c r="E6" i="1" s="1"/>
  <c r="G2" i="1"/>
  <c r="E2" i="1" s="1"/>
  <c r="E7" i="1"/>
  <c r="E5" i="1"/>
  <c r="E4" i="1"/>
  <c r="E3" i="1"/>
</calcChain>
</file>

<file path=xl/sharedStrings.xml><?xml version="1.0" encoding="utf-8"?>
<sst xmlns="http://schemas.openxmlformats.org/spreadsheetml/2006/main" count="21" uniqueCount="21">
  <si>
    <t>מס' תשלומים</t>
  </si>
  <si>
    <t>תאריך הלוואה</t>
  </si>
  <si>
    <t>מס' תשלומים מעודכנים</t>
  </si>
  <si>
    <t>תאריך today</t>
  </si>
  <si>
    <t>אברהם</t>
  </si>
  <si>
    <t>יצחק</t>
  </si>
  <si>
    <t>יעקב</t>
  </si>
  <si>
    <t>משה</t>
  </si>
  <si>
    <t>תאריך סיום</t>
  </si>
  <si>
    <t>נפרע</t>
  </si>
  <si>
    <t>סכום הלוואה</t>
  </si>
  <si>
    <t>עמודה1</t>
  </si>
  <si>
    <t>סכום שנשאר</t>
  </si>
  <si>
    <t>אאא</t>
  </si>
  <si>
    <t>ששש</t>
  </si>
  <si>
    <t>שהפונקציה today יעדכן אוטומטי לכל השורות.</t>
  </si>
  <si>
    <r>
      <rPr>
        <b/>
        <sz val="11"/>
        <color theme="1"/>
        <rFont val="Arial"/>
        <family val="2"/>
        <scheme val="minor"/>
      </rPr>
      <t>א</t>
    </r>
    <r>
      <rPr>
        <sz val="11"/>
        <color theme="1"/>
        <rFont val="Arial"/>
        <family val="2"/>
        <scheme val="minor"/>
      </rPr>
      <t>' מעוצב כטבלה חוסך לעדכן נוסחה בשורות.</t>
    </r>
  </si>
  <si>
    <r>
      <rPr>
        <b/>
        <sz val="11"/>
        <color theme="1"/>
        <rFont val="Arial"/>
        <family val="2"/>
        <scheme val="minor"/>
      </rPr>
      <t>ב</t>
    </r>
    <r>
      <rPr>
        <sz val="11"/>
        <color theme="1"/>
        <rFont val="Arial"/>
        <family val="2"/>
        <scheme val="minor"/>
      </rPr>
      <t>' בכחול הנתונים בורוד הנוסחאות.</t>
    </r>
  </si>
  <si>
    <r>
      <rPr>
        <b/>
        <sz val="11"/>
        <color theme="1"/>
        <rFont val="Arial"/>
        <family val="2"/>
        <scheme val="minor"/>
      </rPr>
      <t>ג</t>
    </r>
    <r>
      <rPr>
        <sz val="11"/>
        <color theme="1"/>
        <rFont val="Arial"/>
        <family val="2"/>
        <scheme val="minor"/>
      </rPr>
      <t>' בתאריך מומלץ לעגל את הימים לדוגמא 01</t>
    </r>
  </si>
  <si>
    <r>
      <rPr>
        <b/>
        <sz val="11"/>
        <color theme="1"/>
        <rFont val="Arial"/>
        <family val="2"/>
        <scheme val="minor"/>
      </rPr>
      <t>ד</t>
    </r>
    <r>
      <rPr>
        <sz val="11"/>
        <color theme="1"/>
        <rFont val="Arial"/>
        <family val="2"/>
        <scheme val="minor"/>
      </rPr>
      <t>' מחשב באופן שכל הנתונים מולאו באותו שורה.</t>
    </r>
  </si>
  <si>
    <t>בהצלחה.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</si>
</sst>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1" fillId="2" borderId="8" xfId="0" applyFont="1" applyFill="1" applyBorder="1"/>
    <xf numFmtId="0" fontId="0" fillId="2" borderId="1" xfId="0" applyFill="1" applyBorder="1"/>
    <xf numFmtId="14" fontId="0" fillId="2" borderId="3" xfId="0" applyNumberFormat="1" applyFill="1" applyBorder="1"/>
    <xf numFmtId="0" fontId="0" fillId="2" borderId="8" xfId="0" applyFill="1" applyBorder="1"/>
    <xf numFmtId="14" fontId="0" fillId="2" borderId="9" xfId="0" applyNumberFormat="1" applyFill="1" applyBorder="1"/>
    <xf numFmtId="0" fontId="0" fillId="4" borderId="4" xfId="0" applyFill="1" applyBorder="1"/>
    <xf numFmtId="0" fontId="1" fillId="4" borderId="5" xfId="0" applyFont="1" applyFill="1" applyBorder="1"/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/>
    <xf numFmtId="44" fontId="1" fillId="4" borderId="5" xfId="1" applyFont="1" applyFill="1" applyBorder="1"/>
    <xf numFmtId="44" fontId="0" fillId="0" borderId="0" xfId="1" applyFont="1"/>
    <xf numFmtId="44" fontId="0" fillId="0" borderId="0" xfId="0" applyNumberFormat="1"/>
    <xf numFmtId="44" fontId="1" fillId="2" borderId="1" xfId="0" applyNumberFormat="1" applyFont="1" applyFill="1" applyBorder="1"/>
    <xf numFmtId="44" fontId="1" fillId="2" borderId="8" xfId="0" applyNumberFormat="1" applyFont="1" applyFill="1" applyBorder="1"/>
    <xf numFmtId="0" fontId="0" fillId="4" borderId="2" xfId="0" applyFill="1" applyBorder="1"/>
    <xf numFmtId="14" fontId="0" fillId="4" borderId="1" xfId="0" applyNumberFormat="1" applyFill="1" applyBorder="1"/>
    <xf numFmtId="44" fontId="0" fillId="4" borderId="1" xfId="1" applyFont="1" applyFill="1" applyBorder="1"/>
    <xf numFmtId="0" fontId="0" fillId="4" borderId="1" xfId="0" applyFill="1" applyBorder="1"/>
    <xf numFmtId="0" fontId="0" fillId="4" borderId="7" xfId="0" applyFill="1" applyBorder="1"/>
    <xf numFmtId="14" fontId="0" fillId="4" borderId="8" xfId="0" applyNumberFormat="1" applyFill="1" applyBorder="1"/>
    <xf numFmtId="44" fontId="0" fillId="4" borderId="8" xfId="1" applyFont="1" applyFill="1" applyBorder="1"/>
    <xf numFmtId="0" fontId="0" fillId="4" borderId="8" xfId="0" applyFill="1" applyBorder="1"/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34" formatCode="_ &quot;₪&quot;\ * #,##0.00_ ;_ &quot;₪&quot;\ * \-#,##0.00_ ;_ &quot;₪&quot;\ * &quot;-&quot;??_ ;_ @_ 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5" tint="0.59999389629810485"/>
        </patternFill>
      </fill>
    </dxf>
    <dxf>
      <numFmt numFmtId="19" formatCode="dd/mm/yyyy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EBFDEC-9A4A-47C2-9E53-48E2CAF44F7E}" name="טבלה1" displayName="טבלה1" ref="A1:H7" totalsRowShown="0" headerRowDxfId="7" dataDxfId="8" headerRowBorderDxfId="11" tableBorderDxfId="12" totalsRowBorderDxfId="10">
  <autoFilter ref="A1:H7" xr:uid="{95EBFDEC-9A4A-47C2-9E53-48E2CAF44F7E}"/>
  <tableColumns count="8">
    <tableColumn id="1" xr3:uid="{23DE141D-BEA9-4DAE-857B-0D4AB7765B0E}" name="עמודה1" dataDxfId="6"/>
    <tableColumn id="2" xr3:uid="{47CE4C6A-FFC0-4D33-8E11-245C5E7172E2}" name="תאריך הלוואה" dataDxfId="5"/>
    <tableColumn id="3" xr3:uid="{900EA800-53CD-4888-9D05-903BF7C58C28}" name="סכום הלוואה" dataDxfId="4" dataCellStyle="Currency"/>
    <tableColumn id="4" xr3:uid="{7C862152-D49A-419B-950C-840A6202C58D}" name="מס' תשלומים" dataDxfId="3"/>
    <tableColumn id="5" xr3:uid="{9EA62C15-0BD5-4F3B-A63A-600A4E1A68EF}" name="מס' תשלומים מעודכנים" dataDxfId="2">
      <calculatedColumnFormula>IFERROR(D2-G2," ")</calculatedColumnFormula>
    </tableColumn>
    <tableColumn id="9" xr3:uid="{A387AACF-A761-4DB3-883F-2E454178112C}" name="סכום שנשאר" dataDxfId="0">
      <calculatedColumnFormula>IF(AND(D2&gt;0,C2&gt;0,B2&gt;0,A2&gt;0),(C2-(C2/D2))," ")</calculatedColumnFormula>
    </tableColumn>
    <tableColumn id="6" xr3:uid="{986026A7-C0BB-4E31-AC9A-56F4FBA0A911}" name="נפרע" dataDxfId="1">
      <calculatedColumnFormula>IF(AND(D2&gt;0,C2&gt;0,B2&gt;0,A2&gt;0),DATEDIF(B2,$K$2,"M")," ")</calculatedColumnFormula>
    </tableColumn>
    <tableColumn id="7" xr3:uid="{98F9E4CF-8770-4B26-8DEA-061460BF3E26}" name="תאריך סיום" dataDxfId="9">
      <calculatedColumnFormula>EDATE(B2,D2)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rightToLeft="1" tabSelected="1" workbookViewId="0">
      <selection activeCell="H21" sqref="H21"/>
    </sheetView>
  </sheetViews>
  <sheetFormatPr defaultRowHeight="14.25" x14ac:dyDescent="0.2"/>
  <cols>
    <col min="2" max="2" width="13.375" customWidth="1"/>
    <col min="3" max="3" width="12.125" style="14" customWidth="1"/>
    <col min="4" max="4" width="12.875" customWidth="1"/>
    <col min="5" max="5" width="20.25" customWidth="1"/>
    <col min="6" max="6" width="14.75" customWidth="1"/>
    <col min="7" max="7" width="13.625" customWidth="1"/>
    <col min="8" max="8" width="12.25" customWidth="1"/>
    <col min="11" max="11" width="12" customWidth="1"/>
    <col min="13" max="13" width="9.875" bestFit="1" customWidth="1"/>
  </cols>
  <sheetData>
    <row r="1" spans="1:13" ht="15" x14ac:dyDescent="0.25">
      <c r="A1" s="9" t="s">
        <v>11</v>
      </c>
      <c r="B1" s="10" t="s">
        <v>1</v>
      </c>
      <c r="C1" s="13" t="s">
        <v>10</v>
      </c>
      <c r="D1" s="10" t="s">
        <v>0</v>
      </c>
      <c r="E1" s="10" t="s">
        <v>2</v>
      </c>
      <c r="F1" s="10" t="s">
        <v>12</v>
      </c>
      <c r="G1" s="11" t="s">
        <v>9</v>
      </c>
      <c r="H1" s="12" t="s">
        <v>8</v>
      </c>
      <c r="K1" s="2" t="s">
        <v>3</v>
      </c>
    </row>
    <row r="2" spans="1:13" ht="15" x14ac:dyDescent="0.25">
      <c r="A2" s="18" t="s">
        <v>4</v>
      </c>
      <c r="B2" s="19">
        <v>44782</v>
      </c>
      <c r="C2" s="20">
        <v>10000</v>
      </c>
      <c r="D2" s="21">
        <v>60</v>
      </c>
      <c r="E2" s="1">
        <f t="shared" ref="E2:E7" ca="1" si="0">IFERROR(D2-G2," ")</f>
        <v>58</v>
      </c>
      <c r="F2" s="16">
        <f t="shared" ref="F2:F7" si="1">IF(AND(D2&gt;0,C2&gt;0,B2&gt;0,A2&gt;0),(C2-(C2/D2))," ")</f>
        <v>9833.3333333333339</v>
      </c>
      <c r="G2" s="5">
        <f t="shared" ref="G2:G7" ca="1" si="2">IF(AND(D2&gt;0,C2&gt;0,B2&gt;0,A2&gt;0),DATEDIF(B2,$K$2,"M")," ")</f>
        <v>2</v>
      </c>
      <c r="H2" s="6">
        <f>EDATE(B2,D2)</f>
        <v>46608</v>
      </c>
      <c r="K2" s="3">
        <f ca="1">TODAY()</f>
        <v>44873</v>
      </c>
    </row>
    <row r="3" spans="1:13" ht="15" x14ac:dyDescent="0.25">
      <c r="A3" s="18" t="s">
        <v>5</v>
      </c>
      <c r="B3" s="19">
        <v>44662</v>
      </c>
      <c r="C3" s="20">
        <v>5000</v>
      </c>
      <c r="D3" s="21">
        <v>10</v>
      </c>
      <c r="E3" s="1">
        <f t="shared" ca="1" si="0"/>
        <v>4</v>
      </c>
      <c r="F3" s="16">
        <f t="shared" si="1"/>
        <v>4500</v>
      </c>
      <c r="G3" s="5">
        <f t="shared" ca="1" si="2"/>
        <v>6</v>
      </c>
      <c r="H3" s="6">
        <f>EDATE(B3,D3)</f>
        <v>44968</v>
      </c>
    </row>
    <row r="4" spans="1:13" ht="15" x14ac:dyDescent="0.25">
      <c r="A4" s="18" t="s">
        <v>6</v>
      </c>
      <c r="B4" s="19">
        <v>44573</v>
      </c>
      <c r="C4" s="20"/>
      <c r="D4" s="21">
        <v>30</v>
      </c>
      <c r="E4" s="1" t="str">
        <f t="shared" si="0"/>
        <v xml:space="preserve"> </v>
      </c>
      <c r="F4" s="16" t="str">
        <f t="shared" si="1"/>
        <v xml:space="preserve"> </v>
      </c>
      <c r="G4" s="5" t="str">
        <f t="shared" si="2"/>
        <v xml:space="preserve"> </v>
      </c>
      <c r="H4" s="6">
        <f>EDATE(B4,D4)</f>
        <v>45485</v>
      </c>
    </row>
    <row r="5" spans="1:13" ht="15" x14ac:dyDescent="0.25">
      <c r="A5" s="22" t="s">
        <v>7</v>
      </c>
      <c r="B5" s="23">
        <v>44421</v>
      </c>
      <c r="C5" s="24"/>
      <c r="D5" s="25">
        <v>15</v>
      </c>
      <c r="E5" s="4" t="str">
        <f t="shared" si="0"/>
        <v xml:space="preserve"> </v>
      </c>
      <c r="F5" s="17" t="str">
        <f t="shared" si="1"/>
        <v xml:space="preserve"> </v>
      </c>
      <c r="G5" s="7" t="str">
        <f t="shared" si="2"/>
        <v xml:space="preserve"> </v>
      </c>
      <c r="H5" s="8">
        <f>EDATE(B5,D5)</f>
        <v>44878</v>
      </c>
    </row>
    <row r="6" spans="1:13" ht="15" x14ac:dyDescent="0.25">
      <c r="A6" s="22" t="s">
        <v>14</v>
      </c>
      <c r="B6" s="23">
        <v>44022</v>
      </c>
      <c r="C6" s="24">
        <v>23346</v>
      </c>
      <c r="D6" s="25">
        <v>111</v>
      </c>
      <c r="E6" s="4">
        <f t="shared" ca="1" si="0"/>
        <v>84</v>
      </c>
      <c r="F6" s="17">
        <f t="shared" si="1"/>
        <v>23135.675675675677</v>
      </c>
      <c r="G6" s="7">
        <f t="shared" ca="1" si="2"/>
        <v>27</v>
      </c>
      <c r="H6" s="8">
        <f>EDATE(B6,D6)</f>
        <v>47401</v>
      </c>
    </row>
    <row r="7" spans="1:13" ht="15.75" thickBot="1" x14ac:dyDescent="0.3">
      <c r="A7" s="22" t="s">
        <v>13</v>
      </c>
      <c r="B7" s="23">
        <v>44023</v>
      </c>
      <c r="C7" s="24"/>
      <c r="D7" s="25"/>
      <c r="E7" s="4" t="str">
        <f t="shared" si="0"/>
        <v xml:space="preserve"> </v>
      </c>
      <c r="F7" s="17" t="str">
        <f t="shared" si="1"/>
        <v xml:space="preserve"> </v>
      </c>
      <c r="G7" s="7" t="str">
        <f t="shared" si="2"/>
        <v xml:space="preserve"> </v>
      </c>
      <c r="H7" s="8">
        <f>EDATE(B7,D7)</f>
        <v>44023</v>
      </c>
    </row>
    <row r="8" spans="1:13" ht="15" x14ac:dyDescent="0.25">
      <c r="J8" s="28" t="s">
        <v>16</v>
      </c>
      <c r="K8" s="29"/>
      <c r="L8" s="29"/>
      <c r="M8" s="30"/>
    </row>
    <row r="9" spans="1:13" ht="15" x14ac:dyDescent="0.25">
      <c r="J9" s="31" t="s">
        <v>17</v>
      </c>
      <c r="K9" s="27"/>
      <c r="L9" s="27"/>
      <c r="M9" s="32"/>
    </row>
    <row r="10" spans="1:13" ht="15" x14ac:dyDescent="0.25">
      <c r="F10" s="15"/>
      <c r="J10" s="31" t="s">
        <v>18</v>
      </c>
      <c r="K10" s="27"/>
      <c r="L10" s="27"/>
      <c r="M10" s="32"/>
    </row>
    <row r="11" spans="1:13" x14ac:dyDescent="0.2">
      <c r="J11" s="31" t="s">
        <v>15</v>
      </c>
      <c r="K11" s="27"/>
      <c r="L11" s="27"/>
      <c r="M11" s="32"/>
    </row>
    <row r="12" spans="1:13" ht="15.75" thickBot="1" x14ac:dyDescent="0.3">
      <c r="J12" s="33" t="s">
        <v>19</v>
      </c>
      <c r="K12" s="34"/>
      <c r="L12" s="34"/>
      <c r="M12" s="35"/>
    </row>
    <row r="13" spans="1:13" x14ac:dyDescent="0.2">
      <c r="J13" s="26" t="s">
        <v>20</v>
      </c>
      <c r="K13" s="26"/>
      <c r="L13" s="26"/>
      <c r="M13" s="26"/>
    </row>
    <row r="14" spans="1:13" x14ac:dyDescent="0.2">
      <c r="J14" s="26"/>
      <c r="K14" s="26"/>
      <c r="L14" s="26"/>
      <c r="M14" s="26"/>
    </row>
    <row r="16" spans="1:13" x14ac:dyDescent="0.2">
      <c r="F16" s="15"/>
    </row>
  </sheetData>
  <mergeCells count="7">
    <mergeCell ref="J14:M14"/>
    <mergeCell ref="J8:M8"/>
    <mergeCell ref="J9:M9"/>
    <mergeCell ref="J10:M10"/>
    <mergeCell ref="J11:M11"/>
    <mergeCell ref="J12:M12"/>
    <mergeCell ref="J13:M13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cp:lastPrinted>2022-10-20T21:02:31Z</cp:lastPrinted>
  <dcterms:created xsi:type="dcterms:W3CDTF">2015-06-05T18:19:34Z</dcterms:created>
  <dcterms:modified xsi:type="dcterms:W3CDTF">2022-11-08T15:35:55Z</dcterms:modified>
</cp:coreProperties>
</file>