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5" windowWidth="12000" windowHeight="5535"/>
  </bookViews>
  <sheets>
    <sheet name="גיליון1" sheetId="1" r:id="rId1"/>
    <sheet name="גיליון2" sheetId="2" r:id="rId2"/>
    <sheet name="גיליון3" sheetId="3" r:id="rId3"/>
  </sheets>
  <definedNames>
    <definedName name="_xlnm._FilterDatabase" localSheetId="0" hidden="1">גיליון1!$V$3:$W$3</definedName>
  </definedNames>
  <calcPr calcId="144525"/>
</workbook>
</file>

<file path=xl/calcChain.xml><?xml version="1.0" encoding="utf-8"?>
<calcChain xmlns="http://schemas.openxmlformats.org/spreadsheetml/2006/main">
  <c r="K24" i="1" l="1"/>
  <c r="K29" i="1"/>
  <c r="K15" i="1"/>
  <c r="AD8" i="1" s="1"/>
  <c r="E15" i="1"/>
  <c r="AD5" i="1" s="1"/>
  <c r="T15" i="1"/>
  <c r="AD10" i="1" s="1"/>
  <c r="Q15" i="1"/>
  <c r="AD9" i="1" s="1"/>
  <c r="N15" i="1"/>
  <c r="AD6" i="1" s="1"/>
  <c r="H15" i="1"/>
  <c r="AD7" i="1" s="1"/>
  <c r="B15" i="1"/>
  <c r="AD4" i="1" s="1"/>
  <c r="K30" i="1" l="1"/>
  <c r="K31" i="1" s="1"/>
  <c r="AD11" i="1" s="1"/>
</calcChain>
</file>

<file path=xl/sharedStrings.xml><?xml version="1.0" encoding="utf-8"?>
<sst xmlns="http://schemas.openxmlformats.org/spreadsheetml/2006/main" count="77" uniqueCount="59">
  <si>
    <t>דיור</t>
  </si>
  <si>
    <t>שכר דירה</t>
  </si>
  <si>
    <t>ארנונה</t>
  </si>
  <si>
    <t>מים</t>
  </si>
  <si>
    <t>חשמל</t>
  </si>
  <si>
    <t>גז</t>
  </si>
  <si>
    <t>וועד בית</t>
  </si>
  <si>
    <t>עוזרת בית</t>
  </si>
  <si>
    <t>אחר</t>
  </si>
  <si>
    <t>סה"כ לסעיף</t>
  </si>
  <si>
    <t>רכב ותחבורה</t>
  </si>
  <si>
    <t xml:space="preserve">דלק </t>
  </si>
  <si>
    <t>ביטוח מקיף</t>
  </si>
  <si>
    <t>ביטוח חובה</t>
  </si>
  <si>
    <t>שוטפות</t>
  </si>
  <si>
    <t>מזון</t>
  </si>
  <si>
    <t>ביגוד והנעלה</t>
  </si>
  <si>
    <t>תספורת</t>
  </si>
  <si>
    <t>פנאי ותרבות</t>
  </si>
  <si>
    <t>מסעדות</t>
  </si>
  <si>
    <t xml:space="preserve">מתנות  </t>
  </si>
  <si>
    <t>תקשורת</t>
  </si>
  <si>
    <t>טלפון בזק</t>
  </si>
  <si>
    <t>כבלים/לווין</t>
  </si>
  <si>
    <t>אינטרנט</t>
  </si>
  <si>
    <t>חינוך וילדים</t>
  </si>
  <si>
    <t>גנים</t>
  </si>
  <si>
    <t>בתי ספר</t>
  </si>
  <si>
    <t>מטפלת</t>
  </si>
  <si>
    <t>בייבי סיטר</t>
  </si>
  <si>
    <t>חוגים</t>
  </si>
  <si>
    <t>צעצועים</t>
  </si>
  <si>
    <t>שעור פרטי</t>
  </si>
  <si>
    <t>מוסך</t>
  </si>
  <si>
    <t>אגרה</t>
  </si>
  <si>
    <t xml:space="preserve">כביש 6 </t>
  </si>
  <si>
    <t>ת. ציבורית</t>
  </si>
  <si>
    <t>טלפון נייד</t>
  </si>
  <si>
    <t>תרופות</t>
  </si>
  <si>
    <t>שונות</t>
  </si>
  <si>
    <t>הוצאות מימון</t>
  </si>
  <si>
    <t>משכנתא</t>
  </si>
  <si>
    <t>הלוואה 1</t>
  </si>
  <si>
    <t>הלוואה 2</t>
  </si>
  <si>
    <t>ביטוח חיים</t>
  </si>
  <si>
    <t>חסכון</t>
  </si>
  <si>
    <t>בילויים</t>
  </si>
  <si>
    <t>הכנסות</t>
  </si>
  <si>
    <t>הכנסה 1</t>
  </si>
  <si>
    <t>הכנסה 2</t>
  </si>
  <si>
    <t>ביטוח לאומי</t>
  </si>
  <si>
    <t>סה"כ הכנסות</t>
  </si>
  <si>
    <t>סה"כ הוצאות</t>
  </si>
  <si>
    <t>עודף / גרעון</t>
  </si>
  <si>
    <t>חינוך</t>
  </si>
  <si>
    <t>רכב</t>
  </si>
  <si>
    <t>מימון</t>
  </si>
  <si>
    <t>פנאי</t>
  </si>
  <si>
    <r>
      <rPr>
        <b/>
        <sz val="22"/>
        <color theme="1"/>
        <rFont val="Calibri"/>
        <family val="2"/>
        <scheme val="minor"/>
      </rPr>
      <t xml:space="preserve">                 </t>
    </r>
    <r>
      <rPr>
        <b/>
        <u/>
        <sz val="22"/>
        <color theme="1"/>
        <rFont val="Calibri"/>
        <family val="2"/>
        <scheme val="minor"/>
      </rPr>
      <t>תקציב משפחתי</t>
    </r>
    <r>
      <rPr>
        <b/>
        <sz val="16"/>
        <color theme="1"/>
        <rFont val="Calibri"/>
        <family val="2"/>
        <scheme val="minor"/>
      </rPr>
      <t xml:space="preserve">                 </t>
    </r>
    <r>
      <rPr>
        <sz val="8"/>
        <color theme="1"/>
        <rFont val="Guttman Yad-Brush"/>
        <charset val="177"/>
      </rPr>
      <t>אילן קוסקי- ספירלי בע"מ פתרונות מימון לעסקים ואנשים 050-7223501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</si>
</sst>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3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color rgb="FF00B050"/>
      <name val="Arial"/>
      <family val="2"/>
    </font>
    <font>
      <b/>
      <sz val="9"/>
      <color rgb="FFFF000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Guttman Yad-Brush"/>
      <charset val="177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Fill="1" applyAlignment="1">
      <alignment vertical="center"/>
    </xf>
    <xf numFmtId="43" fontId="3" fillId="0" borderId="0" xfId="1" applyFont="1" applyFill="1" applyAlignment="1">
      <alignment vertical="center"/>
    </xf>
    <xf numFmtId="0" fontId="0" fillId="0" borderId="0" xfId="0" applyFill="1"/>
    <xf numFmtId="43" fontId="2" fillId="0" borderId="0" xfId="1" applyFont="1" applyFill="1" applyAlignment="1">
      <alignment vertical="center"/>
    </xf>
    <xf numFmtId="43" fontId="2" fillId="0" borderId="7" xfId="1" applyFont="1" applyBorder="1" applyAlignment="1">
      <alignment vertical="center"/>
    </xf>
    <xf numFmtId="0" fontId="3" fillId="2" borderId="4" xfId="0" applyFont="1" applyFill="1" applyBorder="1" applyAlignment="1">
      <alignment vertical="center" wrapText="1"/>
    </xf>
    <xf numFmtId="43" fontId="2" fillId="0" borderId="5" xfId="1" applyFont="1" applyBorder="1" applyAlignment="1">
      <alignment vertical="center"/>
    </xf>
    <xf numFmtId="43" fontId="2" fillId="0" borderId="5" xfId="1" applyFont="1" applyBorder="1" applyAlignment="1">
      <alignment horizontal="right" vertical="center"/>
    </xf>
    <xf numFmtId="0" fontId="3" fillId="2" borderId="6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 wrapText="1"/>
    </xf>
    <xf numFmtId="43" fontId="2" fillId="0" borderId="11" xfId="1" applyFont="1" applyBorder="1" applyAlignment="1">
      <alignment vertical="center"/>
    </xf>
    <xf numFmtId="0" fontId="7" fillId="0" borderId="0" xfId="0" applyFont="1"/>
    <xf numFmtId="0" fontId="7" fillId="0" borderId="0" xfId="0" applyFont="1" applyFill="1"/>
    <xf numFmtId="43" fontId="6" fillId="0" borderId="0" xfId="1" applyFont="1" applyFill="1" applyBorder="1" applyAlignment="1">
      <alignment vertical="center"/>
    </xf>
    <xf numFmtId="0" fontId="7" fillId="0" borderId="0" xfId="0" applyFont="1" applyBorder="1"/>
    <xf numFmtId="0" fontId="7" fillId="0" borderId="0" xfId="0" applyFont="1" applyFill="1" applyBorder="1"/>
    <xf numFmtId="0" fontId="9" fillId="0" borderId="0" xfId="0" applyFont="1"/>
    <xf numFmtId="0" fontId="9" fillId="0" borderId="0" xfId="0" applyFont="1" applyFill="1"/>
    <xf numFmtId="0" fontId="2" fillId="5" borderId="12" xfId="0" applyFont="1" applyFill="1" applyBorder="1" applyAlignment="1">
      <alignment horizontal="center" vertical="center" wrapText="1"/>
    </xf>
    <xf numFmtId="43" fontId="4" fillId="0" borderId="13" xfId="1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43" fontId="5" fillId="0" borderId="16" xfId="1" applyFont="1" applyBorder="1" applyAlignment="1">
      <alignment vertical="center"/>
    </xf>
    <xf numFmtId="0" fontId="2" fillId="3" borderId="14" xfId="0" applyFont="1" applyFill="1" applyBorder="1" applyAlignment="1">
      <alignment horizontal="center" vertical="center" wrapText="1"/>
    </xf>
    <xf numFmtId="43" fontId="2" fillId="0" borderId="15" xfId="1" applyFont="1" applyBorder="1" applyAlignment="1">
      <alignment vertical="center"/>
    </xf>
    <xf numFmtId="43" fontId="0" fillId="0" borderId="0" xfId="0" applyNumberFormat="1"/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99088271860754"/>
          <c:y val="8.9695223503299587E-2"/>
          <c:w val="0.70795808418684503"/>
          <c:h val="0.80021295970628903"/>
        </c:manualLayout>
      </c:layout>
      <c:pieChart>
        <c:varyColors val="1"/>
        <c:ser>
          <c:idx val="0"/>
          <c:order val="0"/>
          <c:explosion val="22"/>
          <c:dLbls>
            <c:txPr>
              <a:bodyPr/>
              <a:lstStyle/>
              <a:p>
                <a:pPr>
                  <a:defRPr sz="1050" b="1"/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גיליון1!$AC$4:$AC$11</c:f>
              <c:strCache>
                <c:ptCount val="8"/>
                <c:pt idx="0">
                  <c:v>דיור</c:v>
                </c:pt>
                <c:pt idx="1">
                  <c:v>חינוך</c:v>
                </c:pt>
                <c:pt idx="2">
                  <c:v>שוטפות</c:v>
                </c:pt>
                <c:pt idx="3">
                  <c:v>רכב</c:v>
                </c:pt>
                <c:pt idx="4">
                  <c:v>מימון</c:v>
                </c:pt>
                <c:pt idx="5">
                  <c:v>פנאי</c:v>
                </c:pt>
                <c:pt idx="6">
                  <c:v>תקשורת</c:v>
                </c:pt>
                <c:pt idx="7">
                  <c:v>עודף / גרעון</c:v>
                </c:pt>
              </c:strCache>
            </c:strRef>
          </c:cat>
          <c:val>
            <c:numRef>
              <c:f>גיליון1!$AD$4:$AD$11</c:f>
              <c:numCache>
                <c:formatCode>_(* #,##0.00_);_(* \(#,##0.00\);_(* "-"??_);_(@_)</c:formatCode>
                <c:ptCount val="8"/>
                <c:pt idx="0">
                  <c:v>4450</c:v>
                </c:pt>
                <c:pt idx="1">
                  <c:v>3000</c:v>
                </c:pt>
                <c:pt idx="2">
                  <c:v>2500</c:v>
                </c:pt>
                <c:pt idx="3">
                  <c:v>2050</c:v>
                </c:pt>
                <c:pt idx="4">
                  <c:v>760</c:v>
                </c:pt>
                <c:pt idx="5">
                  <c:v>800</c:v>
                </c:pt>
                <c:pt idx="6">
                  <c:v>640</c:v>
                </c:pt>
                <c:pt idx="7">
                  <c:v>2800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360"/>
      </c:pieChart>
    </c:plotArea>
    <c:plotVisOnly val="1"/>
    <c:dispBlanksAs val="gap"/>
    <c:showDLblsOverMax val="0"/>
  </c:chart>
  <c:spPr>
    <a:ln w="38100">
      <a:solidFill>
        <a:sysClr val="windowText" lastClr="000000"/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txPr>
              <a:bodyPr/>
              <a:lstStyle/>
              <a:p>
                <a:pPr>
                  <a:defRPr sz="9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גיליון1!$AC$4:$AC$11</c:f>
              <c:strCache>
                <c:ptCount val="8"/>
                <c:pt idx="0">
                  <c:v>דיור</c:v>
                </c:pt>
                <c:pt idx="1">
                  <c:v>חינוך</c:v>
                </c:pt>
                <c:pt idx="2">
                  <c:v>שוטפות</c:v>
                </c:pt>
                <c:pt idx="3">
                  <c:v>רכב</c:v>
                </c:pt>
                <c:pt idx="4">
                  <c:v>מימון</c:v>
                </c:pt>
                <c:pt idx="5">
                  <c:v>פנאי</c:v>
                </c:pt>
                <c:pt idx="6">
                  <c:v>תקשורת</c:v>
                </c:pt>
                <c:pt idx="7">
                  <c:v>עודף / גרעון</c:v>
                </c:pt>
              </c:strCache>
            </c:strRef>
          </c:cat>
          <c:val>
            <c:numRef>
              <c:f>גיליון1!$AD$4:$AD$11</c:f>
              <c:numCache>
                <c:formatCode>_(* #,##0.00_);_(* \(#,##0.00\);_(* "-"??_);_(@_)</c:formatCode>
                <c:ptCount val="8"/>
                <c:pt idx="0">
                  <c:v>4450</c:v>
                </c:pt>
                <c:pt idx="1">
                  <c:v>3000</c:v>
                </c:pt>
                <c:pt idx="2">
                  <c:v>2500</c:v>
                </c:pt>
                <c:pt idx="3">
                  <c:v>2050</c:v>
                </c:pt>
                <c:pt idx="4">
                  <c:v>760</c:v>
                </c:pt>
                <c:pt idx="5">
                  <c:v>800</c:v>
                </c:pt>
                <c:pt idx="6">
                  <c:v>640</c:v>
                </c:pt>
                <c:pt idx="7">
                  <c:v>2800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459648"/>
        <c:axId val="105653376"/>
      </c:barChart>
      <c:catAx>
        <c:axId val="1044596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105653376"/>
        <c:crosses val="autoZero"/>
        <c:auto val="1"/>
        <c:lblAlgn val="ctr"/>
        <c:lblOffset val="100"/>
        <c:noMultiLvlLbl val="0"/>
      </c:catAx>
      <c:valAx>
        <c:axId val="105653376"/>
        <c:scaling>
          <c:orientation val="minMax"/>
        </c:scaling>
        <c:delete val="0"/>
        <c:axPos val="l"/>
        <c:numFmt formatCode="_(* #,##0.00_);_(* \(#,##0.00\);_(* &quot;-&quot;??_);_(@_)" sourceLinked="1"/>
        <c:majorTickMark val="out"/>
        <c:minorTickMark val="none"/>
        <c:tickLblPos val="nextTo"/>
        <c:txPr>
          <a:bodyPr/>
          <a:lstStyle/>
          <a:p>
            <a:pPr>
              <a:defRPr sz="1000" b="1"/>
            </a:pPr>
            <a:endParaRPr lang="en-US"/>
          </a:p>
        </c:txPr>
        <c:crossAx val="104459648"/>
        <c:crosses val="autoZero"/>
        <c:crossBetween val="between"/>
      </c:valAx>
    </c:plotArea>
    <c:plotVisOnly val="1"/>
    <c:dispBlanksAs val="gap"/>
    <c:showDLblsOverMax val="0"/>
  </c:chart>
  <c:spPr>
    <a:ln w="38100">
      <a:solidFill>
        <a:sysClr val="windowText" lastClr="000000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10583</xdr:colOff>
      <xdr:row>16</xdr:row>
      <xdr:rowOff>190499</xdr:rowOff>
    </xdr:from>
    <xdr:to>
      <xdr:col>7</xdr:col>
      <xdr:colOff>349249</xdr:colOff>
      <xdr:row>35</xdr:row>
      <xdr:rowOff>169334</xdr:rowOff>
    </xdr:to>
    <xdr:graphicFrame macro="">
      <xdr:nvGraphicFramePr>
        <xdr:cNvPr id="2" name="תרשים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21167</xdr:colOff>
      <xdr:row>17</xdr:row>
      <xdr:rowOff>21165</xdr:rowOff>
    </xdr:from>
    <xdr:to>
      <xdr:col>19</xdr:col>
      <xdr:colOff>412750</xdr:colOff>
      <xdr:row>35</xdr:row>
      <xdr:rowOff>158749</xdr:rowOff>
    </xdr:to>
    <xdr:graphicFrame macro="">
      <xdr:nvGraphicFramePr>
        <xdr:cNvPr id="3" name="תרשים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rightToLeft="1" tabSelected="1" zoomScale="110" zoomScaleNormal="110" workbookViewId="0">
      <selection sqref="A1:T2"/>
    </sheetView>
  </sheetViews>
  <sheetFormatPr defaultRowHeight="15"/>
  <cols>
    <col min="1" max="1" width="8.5703125" bestFit="1" customWidth="1"/>
    <col min="2" max="2" width="8.7109375" bestFit="1" customWidth="1"/>
    <col min="3" max="3" width="2.28515625" customWidth="1"/>
    <col min="4" max="4" width="10" bestFit="1" customWidth="1"/>
    <col min="5" max="5" width="9.42578125" customWidth="1"/>
    <col min="6" max="6" width="2.28515625" customWidth="1"/>
    <col min="7" max="7" width="8.5703125" bestFit="1" customWidth="1"/>
    <col min="8" max="8" width="7.5703125" bestFit="1" customWidth="1"/>
    <col min="9" max="9" width="2" customWidth="1"/>
    <col min="10" max="10" width="8.5703125" bestFit="1" customWidth="1"/>
    <col min="11" max="11" width="8.42578125" bestFit="1" customWidth="1"/>
    <col min="12" max="12" width="2.28515625" customWidth="1"/>
    <col min="13" max="13" width="9.140625" bestFit="1" customWidth="1"/>
    <col min="14" max="14" width="7.5703125" bestFit="1" customWidth="1"/>
    <col min="15" max="15" width="2.28515625" customWidth="1"/>
    <col min="16" max="16" width="8.5703125" bestFit="1" customWidth="1"/>
    <col min="17" max="17" width="7.5703125" bestFit="1" customWidth="1"/>
    <col min="18" max="18" width="2.28515625" customWidth="1"/>
    <col min="19" max="19" width="8.5703125" bestFit="1" customWidth="1"/>
    <col min="20" max="20" width="6.42578125" bestFit="1" customWidth="1"/>
    <col min="23" max="23" width="9.5703125" bestFit="1" customWidth="1"/>
  </cols>
  <sheetData>
    <row r="1" spans="1:30" ht="14.25" customHeight="1">
      <c r="A1" s="31" t="s">
        <v>58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30" ht="14.2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</row>
    <row r="3" spans="1:30" ht="15.75" thickBot="1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30">
      <c r="A4" s="32" t="s">
        <v>0</v>
      </c>
      <c r="B4" s="33"/>
      <c r="C4" s="20"/>
      <c r="D4" s="34" t="s">
        <v>25</v>
      </c>
      <c r="E4" s="35"/>
      <c r="F4" s="20"/>
      <c r="G4" s="34" t="s">
        <v>10</v>
      </c>
      <c r="H4" s="35"/>
      <c r="I4" s="20"/>
      <c r="J4" s="34" t="s">
        <v>40</v>
      </c>
      <c r="K4" s="35"/>
      <c r="L4" s="20"/>
      <c r="M4" s="32" t="s">
        <v>14</v>
      </c>
      <c r="N4" s="33"/>
      <c r="O4" s="20"/>
      <c r="P4" s="36" t="s">
        <v>18</v>
      </c>
      <c r="Q4" s="37"/>
      <c r="R4" s="20"/>
      <c r="S4" s="34" t="s">
        <v>21</v>
      </c>
      <c r="T4" s="35"/>
      <c r="AC4" t="s">
        <v>0</v>
      </c>
      <c r="AD4" s="28">
        <f>B15</f>
        <v>4450</v>
      </c>
    </row>
    <row r="5" spans="1:30">
      <c r="A5" s="6" t="s">
        <v>1</v>
      </c>
      <c r="B5" s="7">
        <v>3000</v>
      </c>
      <c r="C5" s="20"/>
      <c r="D5" s="6" t="s">
        <v>26</v>
      </c>
      <c r="E5" s="7">
        <v>2000</v>
      </c>
      <c r="F5" s="20"/>
      <c r="G5" s="6" t="s">
        <v>11</v>
      </c>
      <c r="H5" s="7">
        <v>1000</v>
      </c>
      <c r="I5" s="20"/>
      <c r="J5" s="6" t="s">
        <v>41</v>
      </c>
      <c r="K5" s="7">
        <v>0</v>
      </c>
      <c r="L5" s="20"/>
      <c r="M5" s="6" t="s">
        <v>15</v>
      </c>
      <c r="N5" s="7">
        <v>2000</v>
      </c>
      <c r="O5" s="20"/>
      <c r="P5" s="6" t="s">
        <v>19</v>
      </c>
      <c r="Q5" s="7">
        <v>300</v>
      </c>
      <c r="R5" s="20"/>
      <c r="S5" s="6" t="s">
        <v>22</v>
      </c>
      <c r="T5" s="7">
        <v>150</v>
      </c>
      <c r="AC5" t="s">
        <v>54</v>
      </c>
      <c r="AD5" s="28">
        <f>E15</f>
        <v>3000</v>
      </c>
    </row>
    <row r="6" spans="1:30" ht="24">
      <c r="A6" s="6" t="s">
        <v>2</v>
      </c>
      <c r="B6" s="7">
        <v>500</v>
      </c>
      <c r="C6" s="20"/>
      <c r="D6" s="6" t="s">
        <v>27</v>
      </c>
      <c r="E6" s="7">
        <v>500</v>
      </c>
      <c r="F6" s="20"/>
      <c r="G6" s="6" t="s">
        <v>33</v>
      </c>
      <c r="H6" s="7">
        <v>300</v>
      </c>
      <c r="I6" s="20"/>
      <c r="J6" s="6" t="s">
        <v>42</v>
      </c>
      <c r="K6" s="7"/>
      <c r="L6" s="20"/>
      <c r="M6" s="6" t="s">
        <v>16</v>
      </c>
      <c r="N6" s="7">
        <v>500</v>
      </c>
      <c r="O6" s="20"/>
      <c r="P6" s="6" t="s">
        <v>20</v>
      </c>
      <c r="Q6" s="7">
        <v>300</v>
      </c>
      <c r="R6" s="20"/>
      <c r="S6" s="6" t="s">
        <v>37</v>
      </c>
      <c r="T6" s="7">
        <v>150</v>
      </c>
      <c r="AC6" t="s">
        <v>14</v>
      </c>
      <c r="AD6" s="28">
        <f>N15</f>
        <v>2500</v>
      </c>
    </row>
    <row r="7" spans="1:30">
      <c r="A7" s="6" t="s">
        <v>3</v>
      </c>
      <c r="B7" s="7">
        <v>150</v>
      </c>
      <c r="C7" s="20"/>
      <c r="D7" s="6" t="s">
        <v>30</v>
      </c>
      <c r="E7" s="7">
        <v>200</v>
      </c>
      <c r="F7" s="20"/>
      <c r="G7" s="6" t="s">
        <v>34</v>
      </c>
      <c r="H7" s="7">
        <v>100</v>
      </c>
      <c r="I7" s="20"/>
      <c r="J7" s="6" t="s">
        <v>43</v>
      </c>
      <c r="K7" s="7">
        <v>100</v>
      </c>
      <c r="L7" s="20"/>
      <c r="M7" s="6" t="s">
        <v>17</v>
      </c>
      <c r="N7" s="7"/>
      <c r="O7" s="20"/>
      <c r="P7" s="6" t="s">
        <v>46</v>
      </c>
      <c r="Q7" s="7">
        <v>200</v>
      </c>
      <c r="R7" s="20"/>
      <c r="S7" s="6" t="s">
        <v>34</v>
      </c>
      <c r="T7" s="7">
        <v>75</v>
      </c>
      <c r="AC7" t="s">
        <v>55</v>
      </c>
      <c r="AD7" s="28">
        <f>H15</f>
        <v>2050</v>
      </c>
    </row>
    <row r="8" spans="1:30" ht="24">
      <c r="A8" s="6" t="s">
        <v>4</v>
      </c>
      <c r="B8" s="7">
        <v>500</v>
      </c>
      <c r="C8" s="20"/>
      <c r="D8" s="6" t="s">
        <v>31</v>
      </c>
      <c r="E8" s="7"/>
      <c r="F8" s="20"/>
      <c r="G8" s="6" t="s">
        <v>12</v>
      </c>
      <c r="H8" s="7">
        <v>300</v>
      </c>
      <c r="I8" s="20"/>
      <c r="J8" s="6" t="s">
        <v>44</v>
      </c>
      <c r="K8" s="7">
        <v>300</v>
      </c>
      <c r="L8" s="20"/>
      <c r="M8" s="6" t="s">
        <v>38</v>
      </c>
      <c r="N8" s="7"/>
      <c r="O8" s="20"/>
      <c r="P8" s="12" t="s">
        <v>8</v>
      </c>
      <c r="Q8" s="7"/>
      <c r="R8" s="20"/>
      <c r="S8" s="6" t="s">
        <v>23</v>
      </c>
      <c r="T8" s="7">
        <v>215</v>
      </c>
      <c r="AC8" t="s">
        <v>56</v>
      </c>
      <c r="AD8" s="28">
        <f>K15</f>
        <v>760</v>
      </c>
    </row>
    <row r="9" spans="1:30" ht="24">
      <c r="A9" s="6" t="s">
        <v>5</v>
      </c>
      <c r="B9" s="8">
        <v>100</v>
      </c>
      <c r="C9" s="20"/>
      <c r="D9" s="6" t="s">
        <v>28</v>
      </c>
      <c r="E9" s="7">
        <v>300</v>
      </c>
      <c r="F9" s="20"/>
      <c r="G9" s="6" t="s">
        <v>13</v>
      </c>
      <c r="H9" s="7">
        <v>200</v>
      </c>
      <c r="I9" s="20"/>
      <c r="J9" s="6" t="s">
        <v>45</v>
      </c>
      <c r="K9" s="7">
        <v>360</v>
      </c>
      <c r="L9" s="20"/>
      <c r="M9" s="6" t="s">
        <v>39</v>
      </c>
      <c r="N9" s="7"/>
      <c r="O9" s="20"/>
      <c r="P9" s="6"/>
      <c r="Q9" s="7"/>
      <c r="R9" s="20"/>
      <c r="S9" s="6" t="s">
        <v>24</v>
      </c>
      <c r="T9" s="7">
        <v>50</v>
      </c>
      <c r="AC9" t="s">
        <v>57</v>
      </c>
      <c r="AD9" s="28">
        <f>Q15</f>
        <v>800</v>
      </c>
    </row>
    <row r="10" spans="1:30">
      <c r="A10" s="6" t="s">
        <v>6</v>
      </c>
      <c r="B10" s="7">
        <v>100</v>
      </c>
      <c r="C10" s="20"/>
      <c r="D10" s="6" t="s">
        <v>29</v>
      </c>
      <c r="E10" s="7"/>
      <c r="F10" s="20"/>
      <c r="G10" s="11" t="s">
        <v>35</v>
      </c>
      <c r="H10" s="7">
        <v>50</v>
      </c>
      <c r="I10" s="20"/>
      <c r="J10" s="11"/>
      <c r="K10" s="7"/>
      <c r="L10" s="20"/>
      <c r="M10" s="6" t="s">
        <v>8</v>
      </c>
      <c r="N10" s="7"/>
      <c r="O10" s="20"/>
      <c r="P10" s="6"/>
      <c r="Q10" s="7"/>
      <c r="R10" s="20"/>
      <c r="S10" s="12" t="s">
        <v>8</v>
      </c>
      <c r="T10" s="7"/>
      <c r="AC10" t="s">
        <v>21</v>
      </c>
      <c r="AD10" s="28">
        <f>T15</f>
        <v>640</v>
      </c>
    </row>
    <row r="11" spans="1:30">
      <c r="A11" s="6" t="s">
        <v>7</v>
      </c>
      <c r="B11" s="7">
        <v>100</v>
      </c>
      <c r="C11" s="20"/>
      <c r="D11" s="6" t="s">
        <v>32</v>
      </c>
      <c r="E11" s="7"/>
      <c r="F11" s="20"/>
      <c r="G11" s="6" t="s">
        <v>36</v>
      </c>
      <c r="H11" s="7">
        <v>100</v>
      </c>
      <c r="I11" s="20"/>
      <c r="J11" s="6"/>
      <c r="K11" s="7"/>
      <c r="L11" s="20"/>
      <c r="M11" s="6"/>
      <c r="N11" s="7"/>
      <c r="O11" s="20"/>
      <c r="P11" s="6"/>
      <c r="Q11" s="7"/>
      <c r="R11" s="20"/>
      <c r="S11" s="12"/>
      <c r="T11" s="7"/>
      <c r="AC11" t="s">
        <v>53</v>
      </c>
      <c r="AD11" s="28">
        <f>K31</f>
        <v>2800</v>
      </c>
    </row>
    <row r="12" spans="1:30">
      <c r="A12" s="6" t="s">
        <v>8</v>
      </c>
      <c r="B12" s="7"/>
      <c r="C12" s="20"/>
      <c r="D12" s="6" t="s">
        <v>8</v>
      </c>
      <c r="E12" s="7"/>
      <c r="F12" s="20"/>
      <c r="G12" s="6" t="s">
        <v>8</v>
      </c>
      <c r="H12" s="7"/>
      <c r="I12" s="20"/>
      <c r="J12" s="6"/>
      <c r="K12" s="7"/>
      <c r="L12" s="20"/>
      <c r="M12" s="6"/>
      <c r="N12" s="7"/>
      <c r="O12" s="20"/>
      <c r="P12" s="12"/>
      <c r="Q12" s="7"/>
      <c r="R12" s="20"/>
      <c r="S12" s="12"/>
      <c r="T12" s="7"/>
    </row>
    <row r="13" spans="1:30" ht="15.75" thickBot="1">
      <c r="A13" s="9"/>
      <c r="B13" s="5"/>
      <c r="C13" s="20"/>
      <c r="D13" s="10"/>
      <c r="E13" s="5"/>
      <c r="F13" s="20"/>
      <c r="G13" s="9"/>
      <c r="H13" s="5"/>
      <c r="I13" s="20"/>
      <c r="J13" s="9"/>
      <c r="K13" s="5"/>
      <c r="L13" s="20"/>
      <c r="M13" s="9"/>
      <c r="N13" s="5"/>
      <c r="O13" s="20"/>
      <c r="P13" s="9"/>
      <c r="Q13" s="5"/>
      <c r="R13" s="20"/>
      <c r="S13" s="9"/>
      <c r="T13" s="5"/>
    </row>
    <row r="14" spans="1:30" s="3" customFormat="1" ht="15.75" thickBot="1">
      <c r="A14" s="1"/>
      <c r="B14" s="4"/>
      <c r="C14" s="21"/>
      <c r="D14" s="1"/>
      <c r="E14" s="4"/>
      <c r="F14" s="21"/>
      <c r="G14" s="1"/>
      <c r="H14" s="2"/>
      <c r="I14" s="21"/>
      <c r="J14" s="21"/>
      <c r="K14" s="21"/>
      <c r="L14" s="21"/>
      <c r="M14" s="1"/>
      <c r="N14" s="2"/>
      <c r="O14" s="21"/>
      <c r="P14" s="1"/>
      <c r="Q14" s="1"/>
      <c r="R14" s="21"/>
      <c r="S14" s="1"/>
      <c r="T14" s="1"/>
    </row>
    <row r="15" spans="1:30" ht="24.75" thickBot="1">
      <c r="A15" s="13" t="s">
        <v>9</v>
      </c>
      <c r="B15" s="14">
        <f>SUM(B5:B13)</f>
        <v>4450</v>
      </c>
      <c r="C15" s="20"/>
      <c r="D15" s="13" t="s">
        <v>9</v>
      </c>
      <c r="E15" s="14">
        <f>SUM(E5:E13)</f>
        <v>3000</v>
      </c>
      <c r="F15" s="20"/>
      <c r="G15" s="13" t="s">
        <v>9</v>
      </c>
      <c r="H15" s="14">
        <f>SUM(H5:H13)</f>
        <v>2050</v>
      </c>
      <c r="I15" s="20"/>
      <c r="J15" s="13" t="s">
        <v>9</v>
      </c>
      <c r="K15" s="14">
        <f>SUM(K5:K13)</f>
        <v>760</v>
      </c>
      <c r="L15" s="20"/>
      <c r="M15" s="13" t="s">
        <v>9</v>
      </c>
      <c r="N15" s="14">
        <f>SUM(N5:N13)</f>
        <v>2500</v>
      </c>
      <c r="O15" s="20"/>
      <c r="P15" s="13" t="s">
        <v>9</v>
      </c>
      <c r="Q15" s="14">
        <f>SUM(Q5:Q13)</f>
        <v>800</v>
      </c>
      <c r="R15" s="20"/>
      <c r="S15" s="13" t="s">
        <v>9</v>
      </c>
      <c r="T15" s="14">
        <f>SUM(T5:T13)</f>
        <v>640</v>
      </c>
    </row>
    <row r="16" spans="1:30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3:15" ht="15.75" thickBot="1">
      <c r="I17" s="15"/>
      <c r="L17" s="15"/>
    </row>
    <row r="18" spans="3:15">
      <c r="I18" s="15"/>
      <c r="J18" s="29" t="s">
        <v>47</v>
      </c>
      <c r="K18" s="30"/>
      <c r="L18" s="15"/>
    </row>
    <row r="19" spans="3:15">
      <c r="I19" s="15"/>
      <c r="J19" s="6" t="s">
        <v>48</v>
      </c>
      <c r="K19" s="7">
        <v>12000</v>
      </c>
      <c r="L19" s="15"/>
    </row>
    <row r="20" spans="3:15">
      <c r="I20" s="15"/>
      <c r="J20" s="6" t="s">
        <v>49</v>
      </c>
      <c r="K20" s="7">
        <v>4820</v>
      </c>
      <c r="L20" s="15"/>
    </row>
    <row r="21" spans="3:15" ht="24">
      <c r="I21" s="15"/>
      <c r="J21" s="6" t="s">
        <v>50</v>
      </c>
      <c r="K21" s="7">
        <v>180</v>
      </c>
      <c r="L21" s="15"/>
      <c r="O21" s="15"/>
    </row>
    <row r="22" spans="3:15" ht="15.75" thickBot="1">
      <c r="I22" s="18"/>
      <c r="J22" s="10" t="s">
        <v>8</v>
      </c>
      <c r="K22" s="5"/>
      <c r="L22" s="17"/>
      <c r="O22" s="15"/>
    </row>
    <row r="23" spans="3:15" ht="15.75" thickBot="1">
      <c r="I23" s="18"/>
      <c r="J23" s="20"/>
      <c r="K23" s="20"/>
      <c r="L23" s="17"/>
      <c r="O23" s="15"/>
    </row>
    <row r="24" spans="3:15" ht="24.75" thickBot="1">
      <c r="I24" s="18"/>
      <c r="J24" s="13" t="s">
        <v>9</v>
      </c>
      <c r="K24" s="14">
        <f>SUM(K19:K22)</f>
        <v>17000</v>
      </c>
      <c r="L24" s="17"/>
      <c r="O24" s="15"/>
    </row>
    <row r="25" spans="3:15">
      <c r="I25" s="18"/>
      <c r="L25" s="17"/>
      <c r="O25" s="15"/>
    </row>
    <row r="26" spans="3:15">
      <c r="I26" s="18"/>
      <c r="L26" s="17"/>
      <c r="O26" s="15"/>
    </row>
    <row r="27" spans="3:15" s="3" customFormat="1">
      <c r="C27"/>
      <c r="D27" s="20"/>
      <c r="E27" s="20"/>
      <c r="I27" s="19"/>
      <c r="L27" s="19"/>
      <c r="O27" s="15"/>
    </row>
    <row r="28" spans="3:15" ht="15.75" thickBot="1">
      <c r="D28" s="20"/>
      <c r="E28" s="20"/>
      <c r="I28" s="18"/>
      <c r="L28" s="18"/>
      <c r="O28" s="15"/>
    </row>
    <row r="29" spans="3:15" ht="24.75" thickBot="1">
      <c r="F29" s="15"/>
      <c r="G29" s="15"/>
      <c r="H29" s="15"/>
      <c r="I29" s="18"/>
      <c r="J29" s="22" t="s">
        <v>51</v>
      </c>
      <c r="K29" s="23">
        <f>SUM(K19:K22)</f>
        <v>17000</v>
      </c>
      <c r="L29" s="18"/>
      <c r="O29" s="15"/>
    </row>
    <row r="30" spans="3:15" ht="24.75" thickBot="1">
      <c r="C30" s="3"/>
      <c r="J30" s="24" t="s">
        <v>52</v>
      </c>
      <c r="K30" s="25">
        <f>T15+Q15+N15+B15+E15+H15+K15</f>
        <v>14200</v>
      </c>
      <c r="O30" s="15"/>
    </row>
    <row r="31" spans="3:15" ht="24.75" thickBot="1">
      <c r="J31" s="26" t="s">
        <v>53</v>
      </c>
      <c r="K31" s="27">
        <f>K29-K30</f>
        <v>2800</v>
      </c>
      <c r="M31" s="16"/>
      <c r="N31" s="16"/>
      <c r="O31" s="16"/>
    </row>
    <row r="32" spans="3:15">
      <c r="O32" s="15"/>
    </row>
  </sheetData>
  <protectedRanges>
    <protectedRange sqref="B5 B11:B13" name="טווח1"/>
    <protectedRange sqref="B6:B10" name="טווח1_1"/>
    <protectedRange sqref="H5:H10 H12:H13 K5:K10 K12:K13 L22:L23 L25:L26 K19:K22" name="טווח2_1"/>
    <protectedRange sqref="H11 K11 L24" name="טווח2_2_1"/>
    <protectedRange sqref="N11:N13" name="טווח3"/>
    <protectedRange sqref="N5:N10" name="טווח3_1"/>
    <protectedRange sqref="Q5:Q13" name="טווח5"/>
    <protectedRange sqref="T11:T13" name="טווח6"/>
    <protectedRange sqref="T5:T10" name="טווח6_1"/>
    <protectedRange sqref="E5:E11 E13" name="טווח4"/>
    <protectedRange sqref="E12" name="טווח4_1"/>
  </protectedRanges>
  <mergeCells count="9">
    <mergeCell ref="J18:K18"/>
    <mergeCell ref="A1:T2"/>
    <mergeCell ref="A4:B4"/>
    <mergeCell ref="D4:E4"/>
    <mergeCell ref="G4:H4"/>
    <mergeCell ref="M4:N4"/>
    <mergeCell ref="P4:Q4"/>
    <mergeCell ref="S4:T4"/>
    <mergeCell ref="J4:K4"/>
  </mergeCells>
  <pageMargins left="0" right="0" top="0" bottom="0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elan</cp:lastModifiedBy>
  <dcterms:created xsi:type="dcterms:W3CDTF">2013-11-04T19:20:16Z</dcterms:created>
  <dcterms:modified xsi:type="dcterms:W3CDTF">2014-04-29T05:12:34Z</dcterms:modified>
</cp:coreProperties>
</file>