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616E58D-699D-4035-ABD8-7D2C40716B33}" xr6:coauthVersionLast="47" xr6:coauthVersionMax="47" xr10:uidLastSave="{00000000-0000-0000-0000-000000000000}"/>
  <bookViews>
    <workbookView xWindow="-120" yWindow="-120" windowWidth="29040" windowHeight="15840" xr2:uid="{848DBCAE-46D0-477D-8A15-F95E7D43D18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/>
  <c r="C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<sst xmlns="http://schemas.openxmlformats.org/spreadsheetml/2006/main" count="36" uniqueCount="36">
  <si>
    <t>ישוב</t>
  </si>
  <si>
    <t>מספר מקבלי הגמלה</t>
  </si>
  <si>
    <t>אחוז מקבלים מתושבים</t>
  </si>
  <si>
    <t>אחוזים לפי גיל עבודה</t>
  </si>
  <si>
    <t>תושבים בגיל עבודה</t>
  </si>
  <si>
    <t>מס' תושבים</t>
  </si>
  <si>
    <t>אחוז הצבעה למפלגות חרדיות מתוךבעלי זכות בחירה</t>
  </si>
  <si>
    <t>מודיעין עילית</t>
  </si>
  <si>
    <t>אלעד</t>
  </si>
  <si>
    <t>הרצלייה</t>
  </si>
  <si>
    <t>תל אביב -יפו</t>
  </si>
  <si>
    <t>ירושלים</t>
  </si>
  <si>
    <t>ראשון לציון</t>
  </si>
  <si>
    <t>ביתר עילית</t>
  </si>
  <si>
    <t>יבנה</t>
  </si>
  <si>
    <t>בית שמש</t>
  </si>
  <si>
    <t>פתח תקווה</t>
  </si>
  <si>
    <t>רחובות</t>
  </si>
  <si>
    <t>סה''כ ארצי</t>
  </si>
  <si>
    <t>כפר סבא</t>
  </si>
  <si>
    <t>אום אל-פחם</t>
  </si>
  <si>
    <t>בני ברק</t>
  </si>
  <si>
    <t>אשדוד</t>
  </si>
  <si>
    <t>נתניה</t>
  </si>
  <si>
    <t>לוד</t>
  </si>
  <si>
    <t>חולון</t>
  </si>
  <si>
    <t>חדרה</t>
  </si>
  <si>
    <t>אשקלון</t>
  </si>
  <si>
    <t>בת ים</t>
  </si>
  <si>
    <t>אופקים</t>
  </si>
  <si>
    <t>קריית גת</t>
  </si>
  <si>
    <t>חיפה</t>
  </si>
  <si>
    <t>באר שבע</t>
  </si>
  <si>
    <t>קריית ים</t>
  </si>
  <si>
    <t>עפולה</t>
  </si>
  <si>
    <t>טבריה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</si>
</sst>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 tint="4.9989318521683403E-2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top" wrapText="1"/>
    </xf>
    <xf numFmtId="1" fontId="2" fillId="0" borderId="0" xfId="0" applyNumberFormat="1" applyFont="1" applyAlignment="1">
      <alignment horizontal="center" vertical="top" wrapText="1"/>
    </xf>
    <xf numFmtId="0" fontId="2" fillId="2" borderId="0" xfId="0" applyFont="1" applyFill="1"/>
    <xf numFmtId="164" fontId="2" fillId="2" borderId="0" xfId="0" applyNumberFormat="1" applyFont="1" applyFill="1"/>
    <xf numFmtId="1" fontId="2" fillId="2" borderId="0" xfId="0" applyNumberFormat="1" applyFont="1" applyFill="1"/>
    <xf numFmtId="164" fontId="2" fillId="2" borderId="0" xfId="1" applyNumberFormat="1" applyFont="1" applyFill="1"/>
    <xf numFmtId="0" fontId="2" fillId="3" borderId="0" xfId="0" applyFont="1" applyFill="1"/>
    <xf numFmtId="164" fontId="2" fillId="3" borderId="0" xfId="0" applyNumberFormat="1" applyFont="1" applyFill="1"/>
    <xf numFmtId="1" fontId="2" fillId="3" borderId="0" xfId="0" applyNumberFormat="1" applyFont="1" applyFill="1"/>
    <xf numFmtId="164" fontId="2" fillId="3" borderId="0" xfId="1" applyNumberFormat="1" applyFont="1" applyFill="1"/>
    <xf numFmtId="0" fontId="2" fillId="4" borderId="0" xfId="0" applyFont="1" applyFill="1"/>
    <xf numFmtId="164" fontId="2" fillId="4" borderId="0" xfId="0" applyNumberFormat="1" applyFont="1" applyFill="1"/>
    <xf numFmtId="1" fontId="2" fillId="4" borderId="0" xfId="0" applyNumberFormat="1" applyFont="1" applyFill="1"/>
    <xf numFmtId="164" fontId="2" fillId="4" borderId="0" xfId="1" applyNumberFormat="1" applyFont="1" applyFill="1"/>
    <xf numFmtId="0" fontId="3" fillId="0" borderId="0" xfId="0" applyFont="1"/>
    <xf numFmtId="164" fontId="3" fillId="0" borderId="0" xfId="0" applyNumberFormat="1" applyFont="1"/>
    <xf numFmtId="1" fontId="3" fillId="0" borderId="0" xfId="0" applyNumberFormat="1" applyFont="1"/>
    <xf numFmtId="164" fontId="3" fillId="0" borderId="0" xfId="1" applyNumberFormat="1" applyFont="1"/>
    <xf numFmtId="0" fontId="2" fillId="5" borderId="0" xfId="0" applyFont="1" applyFill="1"/>
    <xf numFmtId="164" fontId="2" fillId="5" borderId="0" xfId="0" applyNumberFormat="1" applyFont="1" applyFill="1"/>
    <xf numFmtId="1" fontId="2" fillId="5" borderId="0" xfId="0" applyNumberFormat="1" applyFont="1" applyFill="1"/>
    <xf numFmtId="164" fontId="2" fillId="5" borderId="0" xfId="1" applyNumberFormat="1" applyFont="1" applyFill="1"/>
  </cellXfs>
  <cellStyles count="2">
    <cellStyle name="Normal" xfId="0" builtinId="0"/>
    <cellStyle name="Percent" xfId="1" builtinId="5"/>
  </cellStyles>
  <dxfs count="9"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family val="2"/>
        <charset val="177"/>
        <scheme val="minor"/>
      </font>
      <numFmt numFmtId="164" formatCode="0.0%"/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family val="2"/>
        <charset val="177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family val="2"/>
        <charset val="177"/>
        <scheme val="minor"/>
      </font>
      <numFmt numFmtId="1" formatCode="0"/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family val="2"/>
        <charset val="177"/>
        <scheme val="minor"/>
      </font>
      <numFmt numFmtId="164" formatCode="0.0%"/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family val="2"/>
        <charset val="177"/>
        <scheme val="minor"/>
      </font>
      <numFmt numFmtId="164" formatCode="0.0%"/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family val="2"/>
        <charset val="177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family val="2"/>
        <charset val="177"/>
        <scheme val="minor"/>
      </font>
    </dxf>
    <dxf>
      <font>
        <strike val="0"/>
        <outline val="0"/>
        <shadow val="0"/>
        <u val="none"/>
        <vertAlign val="baseline"/>
        <sz val="11"/>
        <color rgb="FF0D0D0D"/>
        <name val="Arial"/>
        <family val="2"/>
        <charset val="177"/>
        <scheme val="none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Arial"/>
        <family val="2"/>
        <charset val="177"/>
        <scheme val="minor"/>
      </font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BFBA60-C4CB-4447-8021-0058DD70A424}" name="טבלה13" displayName="טבלה13" ref="A1:G30" totalsRowShown="0" headerRowDxfId="8" dataDxfId="7">
  <autoFilter ref="A1:G30" xr:uid="{D5BFBA60-C4CB-4447-8021-0058DD70A424}"/>
  <sortState xmlns:xlrd2="http://schemas.microsoft.com/office/spreadsheetml/2017/richdata2" ref="A2:G30">
    <sortCondition ref="D1:D30"/>
  </sortState>
  <tableColumns count="7">
    <tableColumn id="1" xr3:uid="{F459AED7-64EA-4CCA-B1BF-87F57C951604}" name="ישוב" dataDxfId="6"/>
    <tableColumn id="2" xr3:uid="{886B5B3B-2385-46D3-BBCB-29C9CDF6EB56}" name="מספר מקבלי הגמלה" dataDxfId="5"/>
    <tableColumn id="3" xr3:uid="{DF263248-08EA-4C7B-A590-69E63B862F07}" name="אחוז מקבלים מתושבים" dataDxfId="4"/>
    <tableColumn id="4" xr3:uid="{D02BE3BF-C50D-48F9-9B03-4F51C901DC57}" name="אחוזים לפי גיל עבודה" dataDxfId="3">
      <calculatedColumnFormula>B2/E2</calculatedColumnFormula>
    </tableColumn>
    <tableColumn id="5" xr3:uid="{C590EA8C-0C5C-41A0-8AB1-F29331C5E6CD}" name="תושבים בגיל עבודה" dataDxfId="2"/>
    <tableColumn id="6" xr3:uid="{6E393D08-C56D-4AE0-B8F8-C8B616E4DC59}" name="מס' תושבים" dataDxfId="1"/>
    <tableColumn id="7" xr3:uid="{A6A0BCDE-3872-432E-9EEF-8F1E596A5547}" name="אחוז הצבעה למפלגות חרדיות מתוךבעלי זכות בחירה" dataDxfId="0" dataCellStyle="Percent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7807B-B323-4124-A5C1-917542C847F8}">
  <dimension ref="A1:G30"/>
  <sheetViews>
    <sheetView rightToLeft="1" tabSelected="1" workbookViewId="0">
      <selection activeCell="L14" sqref="L14"/>
    </sheetView>
  </sheetViews>
  <sheetFormatPr defaultRowHeight="14.25" x14ac:dyDescent="0.2"/>
  <cols>
    <col min="7" max="7" width="13.125" customWidth="1"/>
  </cols>
  <sheetData>
    <row r="1" spans="1:7" ht="99.7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7" x14ac:dyDescent="0.2">
      <c r="A2" s="3" t="s">
        <v>7</v>
      </c>
      <c r="B2" s="3">
        <v>1673</v>
      </c>
      <c r="C2" s="4">
        <v>1.9E-2</v>
      </c>
      <c r="D2" s="4">
        <f>B2/E2</f>
        <v>5.095017663540017E-2</v>
      </c>
      <c r="E2" s="5">
        <v>32836</v>
      </c>
      <c r="F2" s="3">
        <v>87692</v>
      </c>
      <c r="G2" s="6">
        <v>0.78800000000000003</v>
      </c>
    </row>
    <row r="3" spans="1:7" x14ac:dyDescent="0.2">
      <c r="A3" s="3" t="s">
        <v>8</v>
      </c>
      <c r="B3" s="3">
        <v>1238</v>
      </c>
      <c r="C3" s="4">
        <v>2.5000000000000001E-2</v>
      </c>
      <c r="D3" s="4">
        <f>B3/E3</f>
        <v>5.1896876964996855E-2</v>
      </c>
      <c r="E3" s="5">
        <v>23855</v>
      </c>
      <c r="F3" s="3">
        <v>49782</v>
      </c>
      <c r="G3" s="6"/>
    </row>
    <row r="4" spans="1:7" x14ac:dyDescent="0.2">
      <c r="A4" s="7" t="s">
        <v>9</v>
      </c>
      <c r="B4" s="7">
        <v>2951</v>
      </c>
      <c r="C4" s="8">
        <v>2.8000000000000001E-2</v>
      </c>
      <c r="D4" s="8">
        <f>B4/E4</f>
        <v>5.1985343339322837E-2</v>
      </c>
      <c r="E4" s="9">
        <v>56766</v>
      </c>
      <c r="F4" s="7">
        <v>104792</v>
      </c>
      <c r="G4" s="10">
        <v>2.8000000000000001E-2</v>
      </c>
    </row>
    <row r="5" spans="1:7" x14ac:dyDescent="0.2">
      <c r="A5" s="7" t="s">
        <v>10</v>
      </c>
      <c r="B5" s="7">
        <v>15448</v>
      </c>
      <c r="C5" s="8">
        <v>3.3000000000000002E-2</v>
      </c>
      <c r="D5" s="8">
        <f>B5/E5</f>
        <v>5.3890001325621474E-2</v>
      </c>
      <c r="E5" s="9">
        <v>286658</v>
      </c>
      <c r="F5" s="7">
        <v>461888</v>
      </c>
      <c r="G5" s="10">
        <v>0.03</v>
      </c>
    </row>
    <row r="6" spans="1:7" x14ac:dyDescent="0.2">
      <c r="A6" s="11" t="s">
        <v>11</v>
      </c>
      <c r="B6" s="11">
        <v>28664</v>
      </c>
      <c r="C6" s="12">
        <v>2.8000000000000001E-2</v>
      </c>
      <c r="D6" s="12">
        <f>B6/E6</f>
        <v>5.4840752510632765E-2</v>
      </c>
      <c r="E6" s="13">
        <v>522677</v>
      </c>
      <c r="F6" s="11">
        <v>1020893</v>
      </c>
      <c r="G6" s="14">
        <v>0.25800000000000001</v>
      </c>
    </row>
    <row r="7" spans="1:7" x14ac:dyDescent="0.2">
      <c r="A7" s="7" t="s">
        <v>12</v>
      </c>
      <c r="B7" s="7">
        <v>8447</v>
      </c>
      <c r="C7" s="8">
        <v>3.3000000000000002E-2</v>
      </c>
      <c r="D7" s="8">
        <f>B7/E7</f>
        <v>5.842157317047867E-2</v>
      </c>
      <c r="E7" s="9">
        <v>144587</v>
      </c>
      <c r="F7" s="7">
        <v>254935</v>
      </c>
      <c r="G7" s="10">
        <v>3.6999999999999998E-2</v>
      </c>
    </row>
    <row r="8" spans="1:7" x14ac:dyDescent="0.2">
      <c r="A8" s="3" t="s">
        <v>13</v>
      </c>
      <c r="B8" s="3">
        <v>1812</v>
      </c>
      <c r="C8" s="4">
        <v>2.5000000000000001E-2</v>
      </c>
      <c r="D8" s="4">
        <f>B8/E8</f>
        <v>5.8665457959659405E-2</v>
      </c>
      <c r="E8" s="5">
        <v>30887</v>
      </c>
      <c r="F8" s="3">
        <v>72261</v>
      </c>
      <c r="G8" s="6">
        <v>0.72899999999999998</v>
      </c>
    </row>
    <row r="9" spans="1:7" x14ac:dyDescent="0.2">
      <c r="A9" s="7" t="s">
        <v>14</v>
      </c>
      <c r="B9" s="7">
        <v>1748</v>
      </c>
      <c r="C9" s="8">
        <v>3.1E-2</v>
      </c>
      <c r="D9" s="8">
        <f>B9/E9</f>
        <v>5.8871076384211234E-2</v>
      </c>
      <c r="E9" s="9">
        <v>29692</v>
      </c>
      <c r="F9" s="7">
        <v>57197</v>
      </c>
      <c r="G9" s="10">
        <v>9.1999999999999998E-2</v>
      </c>
    </row>
    <row r="10" spans="1:7" x14ac:dyDescent="0.2">
      <c r="A10" s="11" t="s">
        <v>15</v>
      </c>
      <c r="B10" s="11">
        <v>4763</v>
      </c>
      <c r="C10" s="12">
        <v>2.5999999999999999E-2</v>
      </c>
      <c r="D10" s="12">
        <f>B10/E10</f>
        <v>5.9987405541561713E-2</v>
      </c>
      <c r="E10" s="13">
        <v>79400</v>
      </c>
      <c r="F10" s="11">
        <v>181214</v>
      </c>
      <c r="G10" s="14">
        <v>0.39600000000000002</v>
      </c>
    </row>
    <row r="11" spans="1:7" x14ac:dyDescent="0.2">
      <c r="A11" s="7" t="s">
        <v>16</v>
      </c>
      <c r="B11" s="7">
        <v>8878</v>
      </c>
      <c r="C11" s="8">
        <v>3.5000000000000003E-2</v>
      </c>
      <c r="D11" s="8">
        <f>B11/E11</f>
        <v>6.4014190124596221E-2</v>
      </c>
      <c r="E11" s="9">
        <v>138688</v>
      </c>
      <c r="F11" s="7">
        <v>255969</v>
      </c>
      <c r="G11" s="10">
        <v>0.09</v>
      </c>
    </row>
    <row r="12" spans="1:7" x14ac:dyDescent="0.2">
      <c r="A12" s="7" t="s">
        <v>17</v>
      </c>
      <c r="B12" s="7">
        <v>5183</v>
      </c>
      <c r="C12" s="8">
        <v>3.5000000000000003E-2</v>
      </c>
      <c r="D12" s="8">
        <f>B12/E12</f>
        <v>6.5718234496050312E-2</v>
      </c>
      <c r="E12" s="9">
        <v>78867</v>
      </c>
      <c r="F12" s="7">
        <v>149784</v>
      </c>
      <c r="G12" s="10">
        <v>0.08</v>
      </c>
    </row>
    <row r="13" spans="1:7" ht="15" x14ac:dyDescent="0.25">
      <c r="A13" s="15" t="s">
        <v>18</v>
      </c>
      <c r="B13" s="15">
        <v>354928</v>
      </c>
      <c r="C13" s="16">
        <v>3.5999999999999997E-2</v>
      </c>
      <c r="D13" s="16">
        <f>B13/E13</f>
        <v>6.6413085620278103E-2</v>
      </c>
      <c r="E13" s="17">
        <v>5344248</v>
      </c>
      <c r="F13" s="15">
        <v>9799905</v>
      </c>
      <c r="G13" s="18">
        <v>9.9000000000000005E-2</v>
      </c>
    </row>
    <row r="14" spans="1:7" x14ac:dyDescent="0.2">
      <c r="A14" s="7" t="s">
        <v>19</v>
      </c>
      <c r="B14" s="7">
        <v>3536</v>
      </c>
      <c r="C14" s="8">
        <v>3.5999999999999997E-2</v>
      </c>
      <c r="D14" s="8">
        <f>B14/E14</f>
        <v>6.7761531533257952E-2</v>
      </c>
      <c r="E14" s="9">
        <v>52183</v>
      </c>
      <c r="F14" s="7">
        <v>98829</v>
      </c>
      <c r="G14" s="10">
        <v>2.8000000000000001E-2</v>
      </c>
    </row>
    <row r="15" spans="1:7" x14ac:dyDescent="0.2">
      <c r="A15" s="19" t="s">
        <v>20</v>
      </c>
      <c r="B15" s="19">
        <v>2552</v>
      </c>
      <c r="C15" s="20">
        <v>4.2000000000000003E-2</v>
      </c>
      <c r="D15" s="20">
        <f>B15/E15</f>
        <v>6.8443919969961922E-2</v>
      </c>
      <c r="E15" s="21">
        <v>37286</v>
      </c>
      <c r="F15" s="19">
        <v>61066</v>
      </c>
      <c r="G15" s="22"/>
    </row>
    <row r="16" spans="1:7" x14ac:dyDescent="0.2">
      <c r="A16" s="3" t="s">
        <v>21</v>
      </c>
      <c r="B16" s="3">
        <v>6821</v>
      </c>
      <c r="C16" s="4">
        <v>0.03</v>
      </c>
      <c r="D16" s="4">
        <f>B16/E16</f>
        <v>6.8706057736860129E-2</v>
      </c>
      <c r="E16" s="5">
        <v>99278</v>
      </c>
      <c r="F16" s="3">
        <v>226995</v>
      </c>
      <c r="G16" s="6">
        <v>0.68300000000000005</v>
      </c>
    </row>
    <row r="17" spans="1:7" x14ac:dyDescent="0.2">
      <c r="A17" s="11" t="s">
        <v>22</v>
      </c>
      <c r="B17" s="11">
        <v>8457</v>
      </c>
      <c r="C17" s="12">
        <v>3.6999999999999998E-2</v>
      </c>
      <c r="D17" s="12">
        <f>B17/E17</f>
        <v>7.0408112293321348E-2</v>
      </c>
      <c r="E17" s="13">
        <v>120114</v>
      </c>
      <c r="F17" s="11">
        <v>226805</v>
      </c>
      <c r="G17" s="14">
        <v>0.186</v>
      </c>
    </row>
    <row r="18" spans="1:7" x14ac:dyDescent="0.2">
      <c r="A18" s="7" t="s">
        <v>23</v>
      </c>
      <c r="B18" s="7">
        <v>8894</v>
      </c>
      <c r="C18" s="8">
        <v>3.9E-2</v>
      </c>
      <c r="D18" s="8">
        <f>B18/E18</f>
        <v>7.3574666622547233E-2</v>
      </c>
      <c r="E18" s="9">
        <v>120884</v>
      </c>
      <c r="F18" s="7">
        <v>227324</v>
      </c>
      <c r="G18" s="10">
        <v>8.6999999999999994E-2</v>
      </c>
    </row>
    <row r="19" spans="1:7" x14ac:dyDescent="0.2">
      <c r="A19" s="7" t="s">
        <v>24</v>
      </c>
      <c r="B19" s="7">
        <v>3459</v>
      </c>
      <c r="C19" s="8">
        <v>3.7999999999999999E-2</v>
      </c>
      <c r="D19" s="8">
        <f>B19/E19</f>
        <v>7.3990887505615097E-2</v>
      </c>
      <c r="E19" s="9">
        <v>46749</v>
      </c>
      <c r="F19" s="7">
        <v>90284</v>
      </c>
      <c r="G19" s="10">
        <v>9.1999999999999998E-2</v>
      </c>
    </row>
    <row r="20" spans="1:7" x14ac:dyDescent="0.2">
      <c r="A20" s="7" t="s">
        <v>25</v>
      </c>
      <c r="B20" s="7">
        <v>7724</v>
      </c>
      <c r="C20" s="8">
        <v>4.1000000000000002E-2</v>
      </c>
      <c r="D20" s="8">
        <f>B20/E20</f>
        <v>7.5597271294764762E-2</v>
      </c>
      <c r="E20" s="9">
        <v>102173</v>
      </c>
      <c r="F20" s="7">
        <v>186816</v>
      </c>
      <c r="G20" s="10">
        <v>7.1999999999999995E-2</v>
      </c>
    </row>
    <row r="21" spans="1:7" x14ac:dyDescent="0.2">
      <c r="A21" s="7" t="s">
        <v>26</v>
      </c>
      <c r="B21" s="7">
        <v>4448</v>
      </c>
      <c r="C21" s="8">
        <v>4.2999999999999997E-2</v>
      </c>
      <c r="D21" s="8">
        <f>B21/E21</f>
        <v>7.7516948118715248E-2</v>
      </c>
      <c r="E21" s="9">
        <v>57381</v>
      </c>
      <c r="F21" s="7">
        <v>104080</v>
      </c>
      <c r="G21" s="10">
        <v>6.2E-2</v>
      </c>
    </row>
    <row r="22" spans="1:7" x14ac:dyDescent="0.2">
      <c r="A22" s="7" t="s">
        <v>27</v>
      </c>
      <c r="B22" s="7">
        <v>7572</v>
      </c>
      <c r="C22" s="8">
        <v>4.5999999999999999E-2</v>
      </c>
      <c r="D22" s="8">
        <f>B22/E22</f>
        <v>8.4244723578954392E-2</v>
      </c>
      <c r="E22" s="9">
        <v>89881</v>
      </c>
      <c r="F22" s="7">
        <v>163417</v>
      </c>
      <c r="G22" s="10">
        <v>7.9000000000000001E-2</v>
      </c>
    </row>
    <row r="23" spans="1:7" x14ac:dyDescent="0.2">
      <c r="A23" s="7" t="s">
        <v>28</v>
      </c>
      <c r="B23" s="7">
        <v>5796</v>
      </c>
      <c r="C23" s="8">
        <v>4.7E-2</v>
      </c>
      <c r="D23" s="8">
        <f>B23/E23</f>
        <v>8.5137636240782633E-2</v>
      </c>
      <c r="E23" s="9">
        <v>68078</v>
      </c>
      <c r="F23" s="7">
        <v>123827</v>
      </c>
      <c r="G23" s="10">
        <v>5.5E-2</v>
      </c>
    </row>
    <row r="24" spans="1:7" x14ac:dyDescent="0.2">
      <c r="A24" s="11" t="s">
        <v>29</v>
      </c>
      <c r="B24" s="11">
        <v>1887</v>
      </c>
      <c r="C24" s="12">
        <v>4.5999999999999999E-2</v>
      </c>
      <c r="D24" s="12">
        <f>B24/E24</f>
        <v>8.7022689540675158E-2</v>
      </c>
      <c r="E24" s="13">
        <v>21684</v>
      </c>
      <c r="F24" s="11">
        <v>41081</v>
      </c>
      <c r="G24" s="14">
        <v>0.26</v>
      </c>
    </row>
    <row r="25" spans="1:7" x14ac:dyDescent="0.2">
      <c r="A25" s="11" t="s">
        <v>30</v>
      </c>
      <c r="B25" s="11">
        <v>3286</v>
      </c>
      <c r="C25" s="12">
        <v>4.5999999999999999E-2</v>
      </c>
      <c r="D25" s="12">
        <f>B25/E25</f>
        <v>8.8609642972710609E-2</v>
      </c>
      <c r="E25" s="13">
        <v>37084</v>
      </c>
      <c r="F25" s="11">
        <v>71795</v>
      </c>
      <c r="G25" s="14">
        <v>0.16400000000000001</v>
      </c>
    </row>
    <row r="26" spans="1:7" x14ac:dyDescent="0.2">
      <c r="A26" s="7" t="s">
        <v>31</v>
      </c>
      <c r="B26" s="7">
        <v>13738</v>
      </c>
      <c r="C26" s="8">
        <v>4.9000000000000002E-2</v>
      </c>
      <c r="D26" s="8">
        <f>B26/E26</f>
        <v>8.880069292722971E-2</v>
      </c>
      <c r="E26" s="9">
        <v>154706</v>
      </c>
      <c r="F26" s="7">
        <v>279043</v>
      </c>
      <c r="G26" s="10">
        <v>3.7999999999999999E-2</v>
      </c>
    </row>
    <row r="27" spans="1:7" x14ac:dyDescent="0.2">
      <c r="A27" s="7" t="s">
        <v>32</v>
      </c>
      <c r="B27" s="7">
        <v>12900</v>
      </c>
      <c r="C27" s="8">
        <v>0.06</v>
      </c>
      <c r="D27" s="8">
        <f>B27/E27</f>
        <v>0.10521422104773789</v>
      </c>
      <c r="E27" s="9">
        <v>122607</v>
      </c>
      <c r="F27" s="7">
        <v>215130</v>
      </c>
      <c r="G27" s="10">
        <v>6.3E-2</v>
      </c>
    </row>
    <row r="28" spans="1:7" x14ac:dyDescent="0.2">
      <c r="A28" s="7" t="s">
        <v>33</v>
      </c>
      <c r="B28" s="7">
        <v>2387</v>
      </c>
      <c r="C28" s="8">
        <v>5.8000000000000003E-2</v>
      </c>
      <c r="D28" s="8">
        <f>B28/E28</f>
        <v>0.10561012299796478</v>
      </c>
      <c r="E28" s="9">
        <v>22602</v>
      </c>
      <c r="F28" s="7">
        <v>41487</v>
      </c>
      <c r="G28" s="10">
        <v>3.5000000000000003E-2</v>
      </c>
    </row>
    <row r="29" spans="1:7" x14ac:dyDescent="0.2">
      <c r="A29" s="7" t="s">
        <v>34</v>
      </c>
      <c r="B29" s="7">
        <v>3964</v>
      </c>
      <c r="C29" s="8">
        <v>0.06</v>
      </c>
      <c r="D29" s="8">
        <f>B29/E29</f>
        <v>0.11225963580753873</v>
      </c>
      <c r="E29" s="9">
        <v>35311</v>
      </c>
      <c r="F29" s="7">
        <v>66351</v>
      </c>
      <c r="G29" s="10">
        <v>9.0999999999999998E-2</v>
      </c>
    </row>
    <row r="30" spans="1:7" x14ac:dyDescent="0.2">
      <c r="A30" s="11" t="s">
        <v>35</v>
      </c>
      <c r="B30" s="11">
        <v>4230</v>
      </c>
      <c r="C30" s="12">
        <f>טבלה13[[#This Row],[מספר מקבלי הגמלה]]/טבלה13[[#This Row],[מס'' תושבים]]</f>
        <v>8.0329674503399298E-2</v>
      </c>
      <c r="D30" s="12">
        <f>B30/E30</f>
        <v>0.1514554763865516</v>
      </c>
      <c r="E30" s="13">
        <v>27929</v>
      </c>
      <c r="F30" s="11">
        <v>52658</v>
      </c>
      <c r="G30" s="14">
        <v>0.17799999999999999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קל זכות</dc:creator>
  <cp:lastModifiedBy>קל זכות</cp:lastModifiedBy>
  <dcterms:created xsi:type="dcterms:W3CDTF">2025-07-27T16:03:59Z</dcterms:created>
  <dcterms:modified xsi:type="dcterms:W3CDTF">2025-07-27T16:04:26Z</dcterms:modified>
</cp:coreProperties>
</file>