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4D43428F-0749-4753-B2EE-BE41081826F6}" xr6:coauthVersionLast="47" xr6:coauthVersionMax="47" xr10:uidLastSave="{00000000-0000-0000-0000-000000000000}"/>
  <bookViews>
    <workbookView xWindow="-110" yWindow="-110" windowWidth="19420" windowHeight="10300" xr2:uid="{E911AFC3-52CB-465D-BAB4-23AC4B07B05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</calcChain>
</file>

<file path=xl/sharedStrings.xml><?xml version="1.0" encoding="utf-8"?>
<sst xmlns="http://schemas.openxmlformats.org/spreadsheetml/2006/main" count="4" uniqueCount="4">
  <si>
    <t>בס"ד</t>
  </si>
  <si>
    <t>S&amp;P 500</t>
  </si>
  <si>
    <t>ת"א 125</t>
  </si>
  <si>
    <t>אחוז תשואה ממוצע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</si>
</sst>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₪-40D]\ * #,##0.00_ ;_ [$₪-40D]\ * \-#,##0.00_ ;_ [$₪-40D]\ * &quot;-&quot;??_ ;_ @_ 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10" fontId="0" fillId="0" borderId="0" xfId="0" applyNumberFormat="1"/>
    <xf numFmtId="164" fontId="0" fillId="0" borderId="0" xfId="0" applyNumberFormat="1"/>
    <xf numFmtId="10" fontId="0" fillId="2" borderId="1" xfId="0" applyNumberFormat="1" applyFill="1" applyBorder="1"/>
    <xf numFmtId="164" fontId="0" fillId="2" borderId="1" xfId="0" applyNumberFormat="1" applyFill="1" applyBorder="1"/>
    <xf numFmtId="164" fontId="0" fillId="3" borderId="1" xfId="1" applyNumberFormat="1" applyFont="1" applyFill="1" applyBorder="1"/>
    <xf numFmtId="10" fontId="0" fillId="4" borderId="1" xfId="1" applyNumberFormat="1" applyFont="1" applyFill="1" applyBorder="1"/>
    <xf numFmtId="0" fontId="0" fillId="5" borderId="1" xfId="0" applyFill="1" applyBorder="1"/>
    <xf numFmtId="10" fontId="0" fillId="4" borderId="3" xfId="1" applyNumberFormat="1" applyFont="1" applyFill="1" applyBorder="1"/>
    <xf numFmtId="10" fontId="0" fillId="4" borderId="4" xfId="1" applyNumberFormat="1" applyFont="1" applyFill="1" applyBorder="1"/>
    <xf numFmtId="164" fontId="0" fillId="3" borderId="5" xfId="1" applyNumberFormat="1" applyFont="1" applyFill="1" applyBorder="1"/>
    <xf numFmtId="164" fontId="0" fillId="3" borderId="2" xfId="1" applyNumberFormat="1" applyFont="1" applyFill="1" applyBorder="1"/>
    <xf numFmtId="9" fontId="0" fillId="0" borderId="0" xfId="1" applyFont="1"/>
    <xf numFmtId="2" fontId="0" fillId="0" borderId="0" xfId="0" applyNumberFormat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C2DDC-06FD-4D4E-9A28-5F8D6B62C01A}">
  <dimension ref="A1:J37"/>
  <sheetViews>
    <sheetView rightToLeft="1" tabSelected="1" topLeftCell="A23" workbookViewId="0">
      <selection activeCell="G36" sqref="G36"/>
    </sheetView>
  </sheetViews>
  <sheetFormatPr defaultRowHeight="14" x14ac:dyDescent="0.3"/>
  <cols>
    <col min="3" max="3" width="8.9140625" style="1" bestFit="1" customWidth="1"/>
    <col min="4" max="4" width="11.75" style="2" bestFit="1" customWidth="1"/>
    <col min="5" max="5" width="8.75" style="1" bestFit="1" customWidth="1"/>
    <col min="6" max="6" width="11.75" style="2" bestFit="1" customWidth="1"/>
    <col min="8" max="8" width="9.25" bestFit="1" customWidth="1"/>
    <col min="10" max="10" width="9.25" bestFit="1" customWidth="1"/>
  </cols>
  <sheetData>
    <row r="1" spans="1:6" x14ac:dyDescent="0.3">
      <c r="A1" t="s">
        <v>0</v>
      </c>
    </row>
    <row r="3" spans="1:6" x14ac:dyDescent="0.3">
      <c r="C3" s="3" t="s">
        <v>1</v>
      </c>
      <c r="D3" s="4">
        <v>1000</v>
      </c>
      <c r="E3" s="3" t="s">
        <v>2</v>
      </c>
      <c r="F3" s="4">
        <v>1000</v>
      </c>
    </row>
    <row r="4" spans="1:6" x14ac:dyDescent="0.3">
      <c r="B4" s="7">
        <v>1993</v>
      </c>
      <c r="C4" s="6">
        <v>0.1008</v>
      </c>
      <c r="D4" s="5">
        <f>D3*(1+C4)</f>
        <v>1100.8</v>
      </c>
      <c r="E4" s="6">
        <v>0.26390000000000002</v>
      </c>
      <c r="F4" s="5">
        <f>F3*(1+E4)</f>
        <v>1263.9000000000001</v>
      </c>
    </row>
    <row r="5" spans="1:6" x14ac:dyDescent="0.3">
      <c r="B5" s="7">
        <v>1994</v>
      </c>
      <c r="C5" s="6">
        <v>1.32E-2</v>
      </c>
      <c r="D5" s="5">
        <f t="shared" ref="D5:F35" si="0">D4*(1+C5)</f>
        <v>1115.3305600000001</v>
      </c>
      <c r="E5" s="6">
        <v>-0.29920000000000002</v>
      </c>
      <c r="F5" s="5">
        <f t="shared" si="0"/>
        <v>885.74112000000002</v>
      </c>
    </row>
    <row r="6" spans="1:6" x14ac:dyDescent="0.3">
      <c r="B6" s="7">
        <v>1995</v>
      </c>
      <c r="C6" s="6">
        <v>0.37559999999999999</v>
      </c>
      <c r="D6" s="5">
        <f t="shared" si="0"/>
        <v>1534.2487183360001</v>
      </c>
      <c r="E6" s="6">
        <v>0.20180000000000001</v>
      </c>
      <c r="F6" s="5">
        <f t="shared" si="0"/>
        <v>1064.4836780160001</v>
      </c>
    </row>
    <row r="7" spans="1:6" x14ac:dyDescent="0.3">
      <c r="B7" s="7">
        <v>1996</v>
      </c>
      <c r="C7" s="6">
        <v>0.2296</v>
      </c>
      <c r="D7" s="5">
        <f t="shared" si="0"/>
        <v>1886.5122240659457</v>
      </c>
      <c r="E7" s="6">
        <v>1.17E-2</v>
      </c>
      <c r="F7" s="5">
        <f t="shared" si="0"/>
        <v>1076.9381370487874</v>
      </c>
    </row>
    <row r="8" spans="1:6" x14ac:dyDescent="0.3">
      <c r="B8" s="7">
        <v>1997</v>
      </c>
      <c r="C8" s="6">
        <v>0.33360000000000001</v>
      </c>
      <c r="D8" s="5">
        <f t="shared" si="0"/>
        <v>2515.8527020143456</v>
      </c>
      <c r="E8" s="6">
        <v>0.37869999999999998</v>
      </c>
      <c r="F8" s="5">
        <f t="shared" si="0"/>
        <v>1484.7746095491632</v>
      </c>
    </row>
    <row r="9" spans="1:6" x14ac:dyDescent="0.3">
      <c r="B9" s="7">
        <v>1998</v>
      </c>
      <c r="C9" s="6">
        <v>0.2858</v>
      </c>
      <c r="D9" s="5">
        <f t="shared" si="0"/>
        <v>3234.8834042500457</v>
      </c>
      <c r="E9" s="6">
        <v>3.0700000000000002E-2</v>
      </c>
      <c r="F9" s="5">
        <f t="shared" si="0"/>
        <v>1530.3571900623224</v>
      </c>
    </row>
    <row r="10" spans="1:6" x14ac:dyDescent="0.3">
      <c r="B10" s="7">
        <v>1999</v>
      </c>
      <c r="C10" s="6">
        <v>0.2104</v>
      </c>
      <c r="D10" s="5">
        <f t="shared" si="0"/>
        <v>3915.5028725042553</v>
      </c>
      <c r="E10" s="6">
        <v>0.62470000000000003</v>
      </c>
      <c r="F10" s="5">
        <f t="shared" si="0"/>
        <v>2486.3713266942555</v>
      </c>
    </row>
    <row r="11" spans="1:6" x14ac:dyDescent="0.3">
      <c r="B11" s="7">
        <v>2000</v>
      </c>
      <c r="C11" s="6">
        <v>-9.0999999999999998E-2</v>
      </c>
      <c r="D11" s="5">
        <f t="shared" si="0"/>
        <v>3559.192111106368</v>
      </c>
      <c r="E11" s="6">
        <v>4.1000000000000003E-3</v>
      </c>
      <c r="F11" s="5">
        <f t="shared" si="0"/>
        <v>2496.5654491337018</v>
      </c>
    </row>
    <row r="12" spans="1:6" x14ac:dyDescent="0.3">
      <c r="B12" s="7">
        <v>2001</v>
      </c>
      <c r="C12" s="6">
        <v>-0.11890000000000001</v>
      </c>
      <c r="D12" s="5">
        <f t="shared" si="0"/>
        <v>3136.004169095821</v>
      </c>
      <c r="E12" s="6">
        <v>-8.6800000000000002E-2</v>
      </c>
      <c r="F12" s="5">
        <f t="shared" si="0"/>
        <v>2279.8635681488963</v>
      </c>
    </row>
    <row r="13" spans="1:6" x14ac:dyDescent="0.3">
      <c r="B13" s="7">
        <v>2002</v>
      </c>
      <c r="C13" s="6">
        <v>-0.221</v>
      </c>
      <c r="D13" s="5">
        <f t="shared" si="0"/>
        <v>2442.9472477256445</v>
      </c>
      <c r="E13" s="6">
        <v>-0.25590000000000002</v>
      </c>
      <c r="F13" s="5">
        <f t="shared" si="0"/>
        <v>1696.4464810595937</v>
      </c>
    </row>
    <row r="14" spans="1:6" x14ac:dyDescent="0.3">
      <c r="B14" s="7">
        <v>2003</v>
      </c>
      <c r="C14" s="6">
        <v>0.2868</v>
      </c>
      <c r="D14" s="5">
        <f t="shared" si="0"/>
        <v>3143.5845183733591</v>
      </c>
      <c r="E14" s="6">
        <v>0.60740000000000005</v>
      </c>
      <c r="F14" s="5">
        <f t="shared" si="0"/>
        <v>2726.868073655191</v>
      </c>
    </row>
    <row r="15" spans="1:6" x14ac:dyDescent="0.3">
      <c r="B15" s="7">
        <v>2004</v>
      </c>
      <c r="C15" s="6">
        <v>0.10879999999999999</v>
      </c>
      <c r="D15" s="5">
        <f t="shared" si="0"/>
        <v>3485.6065139723805</v>
      </c>
      <c r="E15" s="6">
        <v>0.19</v>
      </c>
      <c r="F15" s="5">
        <f t="shared" si="0"/>
        <v>3244.9730076496771</v>
      </c>
    </row>
    <row r="16" spans="1:6" x14ac:dyDescent="0.3">
      <c r="B16" s="7">
        <v>2005</v>
      </c>
      <c r="C16" s="6">
        <v>4.9099999999999998E-2</v>
      </c>
      <c r="D16" s="5">
        <f t="shared" si="0"/>
        <v>3656.7497938084243</v>
      </c>
      <c r="E16" s="6">
        <v>0.29409999999999997</v>
      </c>
      <c r="F16" s="5">
        <f t="shared" si="0"/>
        <v>4199.319569199447</v>
      </c>
    </row>
    <row r="17" spans="2:9" x14ac:dyDescent="0.3">
      <c r="B17" s="7">
        <v>2006</v>
      </c>
      <c r="C17" s="6">
        <v>0.15790000000000001</v>
      </c>
      <c r="D17" s="5">
        <f t="shared" si="0"/>
        <v>4234.1505862507747</v>
      </c>
      <c r="E17" s="6">
        <v>0.11990000000000001</v>
      </c>
      <c r="F17" s="5">
        <f t="shared" si="0"/>
        <v>4702.8179855464605</v>
      </c>
    </row>
    <row r="18" spans="2:9" x14ac:dyDescent="0.3">
      <c r="B18" s="7">
        <v>2007</v>
      </c>
      <c r="C18" s="6">
        <v>5.4899999999999997E-2</v>
      </c>
      <c r="D18" s="5">
        <f t="shared" si="0"/>
        <v>4466.6054534359419</v>
      </c>
      <c r="E18" s="6">
        <v>0.25269999999999998</v>
      </c>
      <c r="F18" s="5">
        <f t="shared" si="0"/>
        <v>5891.220090494051</v>
      </c>
    </row>
    <row r="19" spans="2:9" x14ac:dyDescent="0.3">
      <c r="B19" s="7">
        <v>2008</v>
      </c>
      <c r="C19" s="6">
        <v>-0.37</v>
      </c>
      <c r="D19" s="5">
        <f t="shared" si="0"/>
        <v>2813.9614356646434</v>
      </c>
      <c r="E19" s="6">
        <v>-0.51139999999999997</v>
      </c>
      <c r="F19" s="5">
        <f t="shared" si="0"/>
        <v>2878.4501362153933</v>
      </c>
    </row>
    <row r="20" spans="2:9" x14ac:dyDescent="0.3">
      <c r="B20" s="7">
        <v>2009</v>
      </c>
      <c r="C20" s="6">
        <v>0.2646</v>
      </c>
      <c r="D20" s="5">
        <f>D19*(1+C20)</f>
        <v>3558.5356315415079</v>
      </c>
      <c r="E20" s="6">
        <v>0.88800000000000001</v>
      </c>
      <c r="F20" s="5">
        <f>F19*(1+E20)</f>
        <v>5434.513857174662</v>
      </c>
    </row>
    <row r="21" spans="2:9" x14ac:dyDescent="0.3">
      <c r="B21" s="7">
        <v>2010</v>
      </c>
      <c r="C21" s="6">
        <v>0.15060000000000001</v>
      </c>
      <c r="D21" s="5">
        <f t="shared" si="0"/>
        <v>4094.451097651659</v>
      </c>
      <c r="E21" s="6">
        <v>0.14929999999999999</v>
      </c>
      <c r="F21" s="5">
        <f t="shared" si="0"/>
        <v>6245.8867760508392</v>
      </c>
    </row>
    <row r="22" spans="2:9" x14ac:dyDescent="0.3">
      <c r="B22" s="7">
        <v>2011</v>
      </c>
      <c r="C22" s="6">
        <v>2.1100000000000001E-2</v>
      </c>
      <c r="D22" s="5">
        <f t="shared" si="0"/>
        <v>4180.8440158121084</v>
      </c>
      <c r="E22" s="6">
        <v>-0.20219999999999999</v>
      </c>
      <c r="F22" s="5">
        <f t="shared" si="0"/>
        <v>4982.9684699333602</v>
      </c>
    </row>
    <row r="23" spans="2:9" x14ac:dyDescent="0.3">
      <c r="B23" s="7">
        <v>2012</v>
      </c>
      <c r="C23" s="6">
        <v>0.16</v>
      </c>
      <c r="D23" s="5">
        <f t="shared" si="0"/>
        <v>4849.7790583420456</v>
      </c>
      <c r="E23" s="6">
        <v>7.4399999999999994E-2</v>
      </c>
      <c r="F23" s="5">
        <f t="shared" si="0"/>
        <v>5353.7013240964025</v>
      </c>
    </row>
    <row r="24" spans="2:9" x14ac:dyDescent="0.3">
      <c r="B24" s="7">
        <v>2013</v>
      </c>
      <c r="C24" s="6">
        <v>0.32390000000000002</v>
      </c>
      <c r="D24" s="5">
        <f t="shared" si="0"/>
        <v>6420.6224953390347</v>
      </c>
      <c r="E24" s="6">
        <v>0.1512</v>
      </c>
      <c r="F24" s="5">
        <f t="shared" si="0"/>
        <v>6163.1809642997787</v>
      </c>
    </row>
    <row r="25" spans="2:9" x14ac:dyDescent="0.3">
      <c r="B25" s="7">
        <v>2014</v>
      </c>
      <c r="C25" s="6">
        <v>0.13689999999999999</v>
      </c>
      <c r="D25" s="5">
        <f t="shared" si="0"/>
        <v>7299.6057149509488</v>
      </c>
      <c r="E25" s="6">
        <v>6.7299999999999999E-2</v>
      </c>
      <c r="F25" s="5">
        <f t="shared" si="0"/>
        <v>6577.9630431971536</v>
      </c>
    </row>
    <row r="26" spans="2:9" x14ac:dyDescent="0.3">
      <c r="B26" s="7">
        <v>2015</v>
      </c>
      <c r="C26" s="6">
        <v>1.38E-2</v>
      </c>
      <c r="D26" s="5">
        <f t="shared" si="0"/>
        <v>7400.3402738172717</v>
      </c>
      <c r="E26" s="6">
        <v>0.02</v>
      </c>
      <c r="F26" s="5">
        <f t="shared" si="0"/>
        <v>6709.5223040610972</v>
      </c>
    </row>
    <row r="27" spans="2:9" x14ac:dyDescent="0.3">
      <c r="B27" s="7">
        <v>2016</v>
      </c>
      <c r="C27" s="6">
        <v>0.1196</v>
      </c>
      <c r="D27" s="5">
        <f t="shared" si="0"/>
        <v>8285.4209705658177</v>
      </c>
      <c r="E27" s="6">
        <v>-2.4899999999999999E-2</v>
      </c>
      <c r="F27" s="5">
        <f t="shared" si="0"/>
        <v>6542.455198689976</v>
      </c>
    </row>
    <row r="28" spans="2:9" x14ac:dyDescent="0.3">
      <c r="B28" s="7">
        <v>2017</v>
      </c>
      <c r="C28" s="6">
        <v>0.21829999999999999</v>
      </c>
      <c r="D28" s="5">
        <f t="shared" si="0"/>
        <v>10094.128368440335</v>
      </c>
      <c r="E28" s="6">
        <v>6.3899999999999998E-2</v>
      </c>
      <c r="F28" s="5">
        <f t="shared" si="0"/>
        <v>6960.5180858862659</v>
      </c>
    </row>
    <row r="29" spans="2:9" x14ac:dyDescent="0.3">
      <c r="B29" s="7">
        <v>2018</v>
      </c>
      <c r="C29" s="6">
        <v>-4.3799999999999999E-2</v>
      </c>
      <c r="D29" s="5">
        <f t="shared" si="0"/>
        <v>9652.0055459026498</v>
      </c>
      <c r="E29" s="6">
        <v>-2.29E-2</v>
      </c>
      <c r="F29" s="5">
        <f t="shared" si="0"/>
        <v>6801.12222171947</v>
      </c>
    </row>
    <row r="30" spans="2:9" x14ac:dyDescent="0.3">
      <c r="B30" s="7">
        <v>2019</v>
      </c>
      <c r="C30" s="6">
        <v>0.31490000000000001</v>
      </c>
      <c r="D30" s="5">
        <f t="shared" si="0"/>
        <v>12691.422092307394</v>
      </c>
      <c r="E30" s="6">
        <v>0.2127</v>
      </c>
      <c r="F30" s="5">
        <f t="shared" si="0"/>
        <v>8247.7209182792012</v>
      </c>
      <c r="H30" s="12"/>
      <c r="I30" s="12"/>
    </row>
    <row r="31" spans="2:9" x14ac:dyDescent="0.3">
      <c r="B31" s="7">
        <v>2020</v>
      </c>
      <c r="C31" s="6">
        <v>0.184</v>
      </c>
      <c r="D31" s="5">
        <f t="shared" si="0"/>
        <v>15026.643757291953</v>
      </c>
      <c r="E31" s="6">
        <v>-3.0099999999999998E-2</v>
      </c>
      <c r="F31" s="5">
        <f t="shared" si="0"/>
        <v>7999.4645186389971</v>
      </c>
    </row>
    <row r="32" spans="2:9" x14ac:dyDescent="0.3">
      <c r="B32" s="7">
        <v>2021</v>
      </c>
      <c r="C32" s="6">
        <v>0.28710000000000002</v>
      </c>
      <c r="D32" s="5">
        <f t="shared" si="0"/>
        <v>19340.793180010474</v>
      </c>
      <c r="E32" s="6">
        <v>0.3115</v>
      </c>
      <c r="F32" s="5">
        <f t="shared" si="0"/>
        <v>10491.297716195046</v>
      </c>
    </row>
    <row r="33" spans="2:10" x14ac:dyDescent="0.3">
      <c r="B33" s="7">
        <v>2022</v>
      </c>
      <c r="C33" s="6">
        <v>0.18110000000000001</v>
      </c>
      <c r="D33" s="5">
        <f t="shared" si="0"/>
        <v>22843.410824910374</v>
      </c>
      <c r="E33" s="6">
        <v>-0.1182</v>
      </c>
      <c r="F33" s="5">
        <f t="shared" si="0"/>
        <v>9251.2263261407916</v>
      </c>
      <c r="H33" s="13"/>
      <c r="I33" s="2"/>
      <c r="J33" s="13"/>
    </row>
    <row r="34" spans="2:10" ht="14.5" thickBot="1" x14ac:dyDescent="0.35">
      <c r="B34" s="7">
        <v>2023</v>
      </c>
      <c r="C34" s="6">
        <v>0.26290000000000002</v>
      </c>
      <c r="D34" s="10">
        <f t="shared" si="0"/>
        <v>28848.943530779314</v>
      </c>
      <c r="E34" s="6">
        <v>4.07E-2</v>
      </c>
      <c r="F34" s="10">
        <f t="shared" si="0"/>
        <v>9627.7512376147206</v>
      </c>
    </row>
    <row r="35" spans="2:10" ht="14.5" thickBot="1" x14ac:dyDescent="0.35">
      <c r="B35" s="7">
        <v>2024</v>
      </c>
      <c r="C35" s="8">
        <v>0.25019999999999998</v>
      </c>
      <c r="D35" s="11">
        <f t="shared" si="0"/>
        <v>36066.949202180294</v>
      </c>
      <c r="E35" s="9">
        <v>0.28610000000000002</v>
      </c>
      <c r="F35" s="11">
        <f t="shared" si="0"/>
        <v>12382.250866696293</v>
      </c>
    </row>
    <row r="36" spans="2:10" x14ac:dyDescent="0.3">
      <c r="B36" t="s">
        <v>3</v>
      </c>
      <c r="D36" s="14">
        <v>0.11849999999999999</v>
      </c>
      <c r="F36" s="14">
        <v>8.1799999999999998E-2</v>
      </c>
    </row>
    <row r="37" spans="2:10" x14ac:dyDescent="0.3">
      <c r="F37" s="1"/>
    </row>
  </sheetData>
  <conditionalFormatting sqref="C4:C35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E4:E3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2025-06-18T19:22:42Z</dcterms:created>
  <dcterms:modified xsi:type="dcterms:W3CDTF">2025-06-18T19:52:17Z</dcterms:modified>
</cp:coreProperties>
</file>