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94DB8F34-F044-4965-B263-A8960333EE36}" xr6:coauthVersionLast="47" xr6:coauthVersionMax="47" xr10:uidLastSave="{00000000-0000-0000-0000-000000000000}"/>
  <bookViews>
    <workbookView xWindow="-120" yWindow="-120" windowWidth="29040" windowHeight="15720" xr2:uid="{D91606B1-ED8C-42EB-BF54-619E19337B53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Y3" i="1" l="1"/>
  <c r="Z3" i="1"/>
  <c r="AA3" i="1"/>
  <c r="AB3" i="1"/>
  <c r="X3" i="1"/>
  <c r="S3" i="1"/>
  <c r="T3" i="1"/>
  <c r="U3" i="1"/>
  <c r="V3" i="1"/>
  <c r="R3" i="1"/>
  <c r="M3" i="1"/>
  <c r="N3" i="1"/>
  <c r="O3" i="1"/>
  <c r="P3" i="1"/>
  <c r="L3" i="1"/>
  <c r="U8" i="1"/>
  <c r="AA8" i="1" s="1"/>
  <c r="L27" i="1"/>
  <c r="R27" i="1" s="1"/>
  <c r="X27" i="1" s="1"/>
  <c r="M27" i="1"/>
  <c r="S27" i="1" s="1"/>
  <c r="Y27" i="1" s="1"/>
  <c r="N27" i="1"/>
  <c r="T27" i="1" s="1"/>
  <c r="Z27" i="1" s="1"/>
  <c r="O27" i="1"/>
  <c r="U27" i="1" s="1"/>
  <c r="AA27" i="1" s="1"/>
  <c r="P27" i="1"/>
  <c r="V27" i="1" s="1"/>
  <c r="AB17" i="1"/>
  <c r="AA4" i="1"/>
  <c r="M4" i="1"/>
  <c r="N4" i="1"/>
  <c r="O4" i="1"/>
  <c r="P4" i="1"/>
  <c r="M5" i="1"/>
  <c r="N5" i="1"/>
  <c r="T5" i="1" s="1"/>
  <c r="Z5" i="1" s="1"/>
  <c r="O5" i="1"/>
  <c r="P5" i="1"/>
  <c r="M6" i="1"/>
  <c r="N6" i="1"/>
  <c r="O6" i="1"/>
  <c r="P6" i="1"/>
  <c r="M7" i="1"/>
  <c r="N7" i="1"/>
  <c r="O7" i="1"/>
  <c r="P7" i="1"/>
  <c r="M8" i="1"/>
  <c r="N8" i="1"/>
  <c r="O8" i="1"/>
  <c r="P8" i="1"/>
  <c r="M9" i="1"/>
  <c r="N9" i="1"/>
  <c r="O9" i="1"/>
  <c r="U9" i="1" s="1"/>
  <c r="AA9" i="1" s="1"/>
  <c r="P9" i="1"/>
  <c r="M10" i="1"/>
  <c r="N10" i="1"/>
  <c r="O10" i="1"/>
  <c r="U10" i="1" s="1"/>
  <c r="AA10" i="1" s="1"/>
  <c r="P10" i="1"/>
  <c r="M11" i="1"/>
  <c r="N11" i="1"/>
  <c r="O11" i="1"/>
  <c r="P11" i="1"/>
  <c r="M12" i="1"/>
  <c r="N12" i="1"/>
  <c r="O12" i="1"/>
  <c r="P12" i="1"/>
  <c r="M13" i="1"/>
  <c r="N13" i="1"/>
  <c r="O13" i="1"/>
  <c r="P13" i="1"/>
  <c r="M14" i="1"/>
  <c r="N14" i="1"/>
  <c r="O14" i="1"/>
  <c r="P14" i="1"/>
  <c r="M15" i="1"/>
  <c r="N15" i="1"/>
  <c r="O15" i="1"/>
  <c r="P15" i="1"/>
  <c r="M16" i="1"/>
  <c r="N16" i="1"/>
  <c r="O16" i="1"/>
  <c r="P16" i="1"/>
  <c r="M17" i="1"/>
  <c r="N17" i="1"/>
  <c r="O17" i="1"/>
  <c r="P17" i="1"/>
  <c r="M18" i="1"/>
  <c r="N18" i="1"/>
  <c r="O18" i="1"/>
  <c r="P18" i="1"/>
  <c r="M19" i="1"/>
  <c r="N19" i="1"/>
  <c r="O19" i="1"/>
  <c r="P19" i="1"/>
  <c r="M20" i="1"/>
  <c r="N20" i="1"/>
  <c r="O20" i="1"/>
  <c r="P20" i="1"/>
  <c r="M21" i="1"/>
  <c r="N21" i="1"/>
  <c r="O21" i="1"/>
  <c r="P21" i="1"/>
  <c r="M22" i="1"/>
  <c r="N22" i="1"/>
  <c r="O22" i="1"/>
  <c r="P22" i="1"/>
  <c r="M23" i="1"/>
  <c r="N23" i="1"/>
  <c r="O23" i="1"/>
  <c r="P23" i="1"/>
  <c r="M24" i="1"/>
  <c r="N24" i="1"/>
  <c r="O24" i="1"/>
  <c r="P24" i="1"/>
  <c r="M25" i="1"/>
  <c r="N25" i="1"/>
  <c r="O25" i="1"/>
  <c r="P25" i="1"/>
  <c r="M26" i="1"/>
  <c r="N26" i="1"/>
  <c r="O26" i="1"/>
  <c r="P26" i="1"/>
  <c r="L5" i="1"/>
  <c r="R5" i="1" s="1"/>
  <c r="X5" i="1" s="1"/>
  <c r="L6" i="1"/>
  <c r="R6" i="1" s="1"/>
  <c r="L7" i="1"/>
  <c r="L8" i="1"/>
  <c r="L9" i="1"/>
  <c r="L10" i="1"/>
  <c r="L11" i="1"/>
  <c r="L12" i="1"/>
  <c r="L13" i="1"/>
  <c r="L14" i="1"/>
  <c r="L15" i="1"/>
  <c r="L16" i="1"/>
  <c r="L17" i="1"/>
  <c r="V17" i="1" s="1"/>
  <c r="L18" i="1"/>
  <c r="L19" i="1"/>
  <c r="L20" i="1"/>
  <c r="L21" i="1"/>
  <c r="R21" i="1" s="1"/>
  <c r="X21" i="1" s="1"/>
  <c r="L22" i="1"/>
  <c r="S22" i="1" s="1"/>
  <c r="Y22" i="1" s="1"/>
  <c r="L23" i="1"/>
  <c r="L24" i="1"/>
  <c r="L25" i="1"/>
  <c r="L26" i="1"/>
  <c r="L4" i="1"/>
  <c r="U4" i="1" s="1"/>
  <c r="H6" i="1"/>
  <c r="X6" i="1" s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5" i="1"/>
  <c r="H4" i="1"/>
  <c r="X10" i="1" l="1"/>
  <c r="X7" i="1"/>
  <c r="AB12" i="1"/>
  <c r="X26" i="1"/>
  <c r="X15" i="1"/>
  <c r="X4" i="1"/>
  <c r="X13" i="1"/>
  <c r="X11" i="1"/>
  <c r="AB16" i="1"/>
  <c r="R18" i="1"/>
  <c r="X18" i="1" s="1"/>
  <c r="U13" i="1"/>
  <c r="AA13" i="1" s="1"/>
  <c r="T17" i="1"/>
  <c r="Z17" i="1" s="1"/>
  <c r="V24" i="1"/>
  <c r="AB24" i="1" s="1"/>
  <c r="AB18" i="1"/>
  <c r="AB27" i="1"/>
  <c r="T14" i="1"/>
  <c r="Z14" i="1" s="1"/>
  <c r="S25" i="1"/>
  <c r="Y25" i="1" s="1"/>
  <c r="S17" i="1"/>
  <c r="Y17" i="1" s="1"/>
  <c r="R7" i="1"/>
  <c r="R9" i="1"/>
  <c r="X9" i="1" s="1"/>
  <c r="R11" i="1"/>
  <c r="T4" i="1"/>
  <c r="Z4" i="1" s="1"/>
  <c r="V7" i="1"/>
  <c r="AB7" i="1" s="1"/>
  <c r="V6" i="1"/>
  <c r="AB6" i="1" s="1"/>
  <c r="T25" i="1"/>
  <c r="Z25" i="1" s="1"/>
  <c r="R23" i="1"/>
  <c r="X23" i="1" s="1"/>
  <c r="V26" i="1"/>
  <c r="AB26" i="1" s="1"/>
  <c r="V22" i="1"/>
  <c r="AB22" i="1" s="1"/>
  <c r="S14" i="1"/>
  <c r="Y14" i="1" s="1"/>
  <c r="S6" i="1"/>
  <c r="Y6" i="1" s="1"/>
  <c r="U25" i="1"/>
  <c r="AA25" i="1" s="1"/>
  <c r="V5" i="1"/>
  <c r="AB5" i="1" s="1"/>
  <c r="V10" i="1"/>
  <c r="AB10" i="1" s="1"/>
  <c r="T9" i="1"/>
  <c r="Z9" i="1" s="1"/>
  <c r="S26" i="1"/>
  <c r="Y26" i="1" s="1"/>
  <c r="R25" i="1"/>
  <c r="X25" i="1" s="1"/>
  <c r="S9" i="1"/>
  <c r="Y9" i="1" s="1"/>
  <c r="R10" i="1"/>
  <c r="T23" i="1"/>
  <c r="Z23" i="1" s="1"/>
  <c r="S8" i="1"/>
  <c r="Y8" i="1" s="1"/>
  <c r="S23" i="1"/>
  <c r="Y23" i="1" s="1"/>
  <c r="T22" i="1"/>
  <c r="Z22" i="1" s="1"/>
  <c r="S7" i="1"/>
  <c r="Y7" i="1" s="1"/>
  <c r="V23" i="1"/>
  <c r="AB23" i="1" s="1"/>
  <c r="S16" i="1"/>
  <c r="Y16" i="1" s="1"/>
  <c r="U7" i="1"/>
  <c r="AA7" i="1" s="1"/>
  <c r="T7" i="1"/>
  <c r="Z7" i="1" s="1"/>
  <c r="R22" i="1"/>
  <c r="X22" i="1" s="1"/>
  <c r="R20" i="1"/>
  <c r="X20" i="1" s="1"/>
  <c r="U15" i="1"/>
  <c r="AA15" i="1" s="1"/>
  <c r="U14" i="1"/>
  <c r="AA14" i="1" s="1"/>
  <c r="R12" i="1"/>
  <c r="X12" i="1" s="1"/>
  <c r="U17" i="1"/>
  <c r="AA17" i="1" s="1"/>
  <c r="S24" i="1"/>
  <c r="Y24" i="1" s="1"/>
  <c r="T19" i="1"/>
  <c r="Z19" i="1" s="1"/>
  <c r="T11" i="1"/>
  <c r="Z11" i="1" s="1"/>
  <c r="S4" i="1"/>
  <c r="Y4" i="1" s="1"/>
  <c r="R13" i="1"/>
  <c r="R26" i="1"/>
  <c r="U12" i="1"/>
  <c r="AA12" i="1" s="1"/>
  <c r="V25" i="1"/>
  <c r="AB25" i="1" s="1"/>
  <c r="V20" i="1"/>
  <c r="AB20" i="1" s="1"/>
  <c r="S11" i="1"/>
  <c r="Y11" i="1" s="1"/>
  <c r="R8" i="1"/>
  <c r="X8" i="1" s="1"/>
  <c r="R17" i="1"/>
  <c r="X17" i="1" s="1"/>
  <c r="T10" i="1"/>
  <c r="Z10" i="1" s="1"/>
  <c r="R24" i="1"/>
  <c r="X24" i="1" s="1"/>
  <c r="V16" i="1"/>
  <c r="S10" i="1"/>
  <c r="Y10" i="1" s="1"/>
  <c r="V4" i="1"/>
  <c r="AB4" i="1" s="1"/>
  <c r="V9" i="1"/>
  <c r="AB9" i="1" s="1"/>
  <c r="U6" i="1"/>
  <c r="AA6" i="1" s="1"/>
  <c r="R4" i="1"/>
  <c r="U23" i="1"/>
  <c r="AA23" i="1" s="1"/>
  <c r="R14" i="1"/>
  <c r="X14" i="1" s="1"/>
  <c r="T6" i="1"/>
  <c r="Z6" i="1" s="1"/>
  <c r="V13" i="1"/>
  <c r="AB13" i="1" s="1"/>
  <c r="T13" i="1"/>
  <c r="Z13" i="1" s="1"/>
  <c r="U26" i="1"/>
  <c r="AA26" i="1" s="1"/>
  <c r="U22" i="1"/>
  <c r="AA22" i="1" s="1"/>
  <c r="S13" i="1"/>
  <c r="Y13" i="1" s="1"/>
  <c r="V8" i="1"/>
  <c r="AB8" i="1" s="1"/>
  <c r="U5" i="1"/>
  <c r="AA5" i="1" s="1"/>
  <c r="T26" i="1"/>
  <c r="Z26" i="1" s="1"/>
  <c r="V12" i="1"/>
  <c r="T8" i="1"/>
  <c r="Z8" i="1" s="1"/>
  <c r="S5" i="1"/>
  <c r="Y5" i="1" s="1"/>
  <c r="T12" i="1"/>
  <c r="Z12" i="1" s="1"/>
  <c r="V21" i="1"/>
  <c r="AB21" i="1" s="1"/>
  <c r="U18" i="1"/>
  <c r="AA18" i="1" s="1"/>
  <c r="T15" i="1"/>
  <c r="Z15" i="1" s="1"/>
  <c r="S12" i="1"/>
  <c r="Y12" i="1" s="1"/>
  <c r="U20" i="1"/>
  <c r="AA20" i="1" s="1"/>
  <c r="S20" i="1"/>
  <c r="Y20" i="1" s="1"/>
  <c r="U16" i="1"/>
  <c r="AA16" i="1" s="1"/>
  <c r="U19" i="1"/>
  <c r="AA19" i="1" s="1"/>
  <c r="T16" i="1"/>
  <c r="Z16" i="1" s="1"/>
  <c r="S19" i="1"/>
  <c r="Y19" i="1" s="1"/>
  <c r="R16" i="1"/>
  <c r="X16" i="1" s="1"/>
  <c r="R19" i="1"/>
  <c r="X19" i="1" s="1"/>
  <c r="V18" i="1"/>
  <c r="U21" i="1"/>
  <c r="AA21" i="1" s="1"/>
  <c r="T18" i="1"/>
  <c r="Z18" i="1" s="1"/>
  <c r="S15" i="1"/>
  <c r="Y15" i="1" s="1"/>
  <c r="U24" i="1"/>
  <c r="AA24" i="1" s="1"/>
  <c r="T21" i="1"/>
  <c r="Z21" i="1" s="1"/>
  <c r="S18" i="1"/>
  <c r="Y18" i="1" s="1"/>
  <c r="R15" i="1"/>
  <c r="V11" i="1"/>
  <c r="AB11" i="1" s="1"/>
  <c r="V15" i="1"/>
  <c r="AB15" i="1" s="1"/>
  <c r="T24" i="1"/>
  <c r="Z24" i="1" s="1"/>
  <c r="S21" i="1"/>
  <c r="Y21" i="1" s="1"/>
  <c r="V14" i="1"/>
  <c r="AB14" i="1" s="1"/>
  <c r="U11" i="1"/>
  <c r="AA11" i="1" s="1"/>
  <c r="T20" i="1"/>
  <c r="Z20" i="1" s="1"/>
  <c r="V19" i="1"/>
  <c r="AB19" i="1" s="1"/>
</calcChain>
</file>

<file path=xl/sharedStrings.xml><?xml version="1.0" encoding="utf-8"?>
<sst xmlns="http://schemas.openxmlformats.org/spreadsheetml/2006/main" count="12" uniqueCount="12">
  <si>
    <t>צורך 1</t>
  </si>
  <si>
    <t>צורך 2</t>
  </si>
  <si>
    <t>צורך 3</t>
  </si>
  <si>
    <t>צורך 4</t>
  </si>
  <si>
    <t>צורך 5</t>
  </si>
  <si>
    <t>סה"כ</t>
  </si>
  <si>
    <t>תאריך</t>
  </si>
  <si>
    <t>כאן ממלאים כמה השקעה בחודש</t>
  </si>
  <si>
    <t>כאן זה מחשב כמה זה יוצא באחוזים מתחילת ההפקדה ועד היום</t>
  </si>
  <si>
    <t xml:space="preserve">שווי תיק </t>
  </si>
  <si>
    <t>ממלאים שווי תיק</t>
  </si>
  <si>
    <t>כאן זה מחשב כמה כסף יש לפי האחוזים ולפי השווי תיק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</si>
</sst>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rial"/>
      <family val="2"/>
      <charset val="177"/>
      <scheme val="minor"/>
    </font>
    <font>
      <sz val="8"/>
      <name val="Arial"/>
      <family val="2"/>
      <charset val="177"/>
      <scheme val="minor"/>
    </font>
    <font>
      <b/>
      <sz val="11"/>
      <color theme="4" tint="-0.499984740745262"/>
      <name val="Arial"/>
      <family val="2"/>
      <scheme val="minor"/>
    </font>
    <font>
      <b/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color theme="3"/>
      <name val="Arial"/>
      <family val="2"/>
      <charset val="177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3" tint="0.89999084444715716"/>
        <bgColor indexed="64"/>
      </patternFill>
    </fill>
  </fills>
  <borders count="3">
    <border>
      <left/>
      <right/>
      <top/>
      <bottom/>
      <diagonal/>
    </border>
    <border>
      <left style="thin">
        <color theme="9" tint="0.39997558519241921"/>
      </left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  <border>
      <left style="thin">
        <color theme="9" tint="0.39997558519241921"/>
      </left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2" borderId="1" xfId="0" applyFill="1" applyBorder="1"/>
    <xf numFmtId="0" fontId="2" fillId="3" borderId="1" xfId="0" applyFont="1" applyFill="1" applyBorder="1"/>
    <xf numFmtId="0" fontId="3" fillId="3" borderId="1" xfId="0" applyFont="1" applyFill="1" applyBorder="1"/>
    <xf numFmtId="0" fontId="4" fillId="3" borderId="1" xfId="0" applyFont="1" applyFill="1" applyBorder="1"/>
    <xf numFmtId="10" fontId="5" fillId="4" borderId="1" xfId="0" applyNumberFormat="1" applyFont="1" applyFill="1" applyBorder="1"/>
    <xf numFmtId="14" fontId="0" fillId="2" borderId="1" xfId="0" applyNumberFormat="1" applyFill="1" applyBorder="1"/>
    <xf numFmtId="2" fontId="5" fillId="4" borderId="2" xfId="0" applyNumberFormat="1" applyFont="1" applyFill="1" applyBorder="1"/>
    <xf numFmtId="0" fontId="0" fillId="0" borderId="0" xfId="0" applyAlignment="1">
      <alignment horizontal="center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BC9BA9-D985-4BCA-9B91-A9A5F08604CC}">
  <dimension ref="A1:AB27"/>
  <sheetViews>
    <sheetView rightToLeft="1" tabSelected="1" workbookViewId="0">
      <selection activeCell="X2" sqref="X2"/>
    </sheetView>
  </sheetViews>
  <sheetFormatPr defaultRowHeight="14.25" x14ac:dyDescent="0.2"/>
  <cols>
    <col min="2" max="2" width="9.875" bestFit="1" customWidth="1"/>
    <col min="12" max="16" width="9" hidden="1" customWidth="1"/>
    <col min="24" max="24" width="10" bestFit="1" customWidth="1"/>
  </cols>
  <sheetData>
    <row r="1" spans="1:28" ht="28.5" x14ac:dyDescent="0.2">
      <c r="C1" s="9" t="s">
        <v>7</v>
      </c>
      <c r="D1" s="9"/>
      <c r="E1" s="9"/>
      <c r="F1" s="9"/>
      <c r="G1" s="9"/>
      <c r="J1" s="10" t="s">
        <v>10</v>
      </c>
      <c r="R1" s="9" t="s">
        <v>8</v>
      </c>
      <c r="S1" s="9"/>
      <c r="T1" s="9"/>
      <c r="U1" s="9"/>
      <c r="V1" s="9"/>
      <c r="X1" s="9" t="s">
        <v>11</v>
      </c>
      <c r="Y1" s="9"/>
      <c r="Z1" s="9"/>
      <c r="AA1" s="9"/>
      <c r="AB1" s="9"/>
    </row>
    <row r="3" spans="1:28" ht="15" x14ac:dyDescent="0.25">
      <c r="A3" s="1"/>
      <c r="B3" s="4" t="s">
        <v>6</v>
      </c>
      <c r="C3" s="4" t="s">
        <v>0</v>
      </c>
      <c r="D3" s="4" t="s">
        <v>1</v>
      </c>
      <c r="E3" s="4" t="s">
        <v>2</v>
      </c>
      <c r="F3" s="4" t="s">
        <v>3</v>
      </c>
      <c r="G3" s="4" t="s">
        <v>4</v>
      </c>
      <c r="H3" s="4" t="s">
        <v>5</v>
      </c>
      <c r="I3" s="1"/>
      <c r="J3" s="3" t="s">
        <v>9</v>
      </c>
      <c r="K3" s="3"/>
      <c r="L3" s="3" t="str">
        <f>C3</f>
        <v>צורך 1</v>
      </c>
      <c r="M3" s="3" t="str">
        <f t="shared" ref="M3:P3" si="0">D3</f>
        <v>צורך 2</v>
      </c>
      <c r="N3" s="3" t="str">
        <f t="shared" si="0"/>
        <v>צורך 3</v>
      </c>
      <c r="O3" s="3" t="str">
        <f t="shared" si="0"/>
        <v>צורך 4</v>
      </c>
      <c r="P3" s="3" t="str">
        <f t="shared" si="0"/>
        <v>צורך 5</v>
      </c>
      <c r="Q3" s="3"/>
      <c r="R3" s="3" t="str">
        <f>C3</f>
        <v>צורך 1</v>
      </c>
      <c r="S3" s="3" t="str">
        <f t="shared" ref="S3:V3" si="1">D3</f>
        <v>צורך 2</v>
      </c>
      <c r="T3" s="3" t="str">
        <f t="shared" si="1"/>
        <v>צורך 3</v>
      </c>
      <c r="U3" s="3" t="str">
        <f t="shared" si="1"/>
        <v>צורך 4</v>
      </c>
      <c r="V3" s="3" t="str">
        <f t="shared" si="1"/>
        <v>צורך 5</v>
      </c>
      <c r="X3" s="3" t="str">
        <f>C3</f>
        <v>צורך 1</v>
      </c>
      <c r="Y3" s="3" t="str">
        <f t="shared" ref="Y3:AB3" si="2">D3</f>
        <v>צורך 2</v>
      </c>
      <c r="Z3" s="3" t="str">
        <f t="shared" si="2"/>
        <v>צורך 3</v>
      </c>
      <c r="AA3" s="3" t="str">
        <f t="shared" si="2"/>
        <v>צורך 4</v>
      </c>
      <c r="AB3" s="3" t="str">
        <f t="shared" si="2"/>
        <v>צורך 5</v>
      </c>
    </row>
    <row r="4" spans="1:28" ht="15" x14ac:dyDescent="0.25">
      <c r="A4" s="1"/>
      <c r="B4" s="7">
        <v>44958</v>
      </c>
      <c r="C4" s="2">
        <v>100</v>
      </c>
      <c r="D4" s="2">
        <v>122</v>
      </c>
      <c r="E4" s="2">
        <v>11</v>
      </c>
      <c r="F4" s="2"/>
      <c r="G4" s="2"/>
      <c r="H4" s="1">
        <f>SUM(C4:G4)</f>
        <v>233</v>
      </c>
      <c r="I4" s="1"/>
      <c r="J4" s="2">
        <v>250</v>
      </c>
      <c r="K4" s="1"/>
      <c r="L4" s="5">
        <f>SUM(C$4:C5)</f>
        <v>100</v>
      </c>
      <c r="M4" s="5">
        <f>SUM(D$4:D5)</f>
        <v>242</v>
      </c>
      <c r="N4" s="5">
        <f>SUM(E$4:E5)</f>
        <v>11</v>
      </c>
      <c r="O4" s="5">
        <f>SUM(F$4:F5)</f>
        <v>0</v>
      </c>
      <c r="P4" s="5">
        <f>SUM(G$4:G5)</f>
        <v>0</v>
      </c>
      <c r="Q4" s="1"/>
      <c r="R4" s="6">
        <f>L4/SUM($L4:$P4)</f>
        <v>0.28328611898016998</v>
      </c>
      <c r="S4" s="6">
        <f>M4/SUM($L4:$P4)</f>
        <v>0.68555240793201133</v>
      </c>
      <c r="T4" s="6">
        <f>N4/SUM($L4:$P4)</f>
        <v>3.1161473087818695E-2</v>
      </c>
      <c r="U4" s="6">
        <f>O4/SUM($L4:$P4)</f>
        <v>0</v>
      </c>
      <c r="V4" s="6">
        <f>P4/SUM($L4:$P4)</f>
        <v>0</v>
      </c>
      <c r="X4" s="8">
        <f>H4*R4</f>
        <v>66.005665722379604</v>
      </c>
      <c r="Y4" s="8">
        <f t="shared" ref="Y4:AB4" si="3">I4*S4</f>
        <v>0</v>
      </c>
      <c r="Z4" s="8">
        <f t="shared" si="3"/>
        <v>7.7903682719546739</v>
      </c>
      <c r="AA4" s="8">
        <f t="shared" si="3"/>
        <v>0</v>
      </c>
      <c r="AB4" s="8">
        <f t="shared" si="3"/>
        <v>0</v>
      </c>
    </row>
    <row r="5" spans="1:28" ht="15" x14ac:dyDescent="0.25">
      <c r="A5" s="1"/>
      <c r="B5" s="7"/>
      <c r="C5" s="2"/>
      <c r="D5" s="2">
        <v>120</v>
      </c>
      <c r="E5" s="2"/>
      <c r="F5" s="2"/>
      <c r="G5" s="2"/>
      <c r="H5" s="1">
        <f>SUM(C5:G5)+J4</f>
        <v>370</v>
      </c>
      <c r="I5" s="1"/>
      <c r="J5" s="2"/>
      <c r="K5" s="1"/>
      <c r="L5" s="5">
        <f>SUM(C$4:C6)</f>
        <v>100</v>
      </c>
      <c r="M5" s="5">
        <f>SUM(D$4:D6)</f>
        <v>242</v>
      </c>
      <c r="N5" s="5">
        <f>SUM(E$4:E6)</f>
        <v>11</v>
      </c>
      <c r="O5" s="5">
        <f>SUM(F$4:F6)</f>
        <v>0</v>
      </c>
      <c r="P5" s="5">
        <f>SUM(G$4:G6)</f>
        <v>0</v>
      </c>
      <c r="Q5" s="1"/>
      <c r="R5" s="6">
        <f>L5/SUM($L5:$P5)</f>
        <v>0.28328611898016998</v>
      </c>
      <c r="S5" s="6">
        <f>M5/SUM($L5:$P5)</f>
        <v>0.68555240793201133</v>
      </c>
      <c r="T5" s="6">
        <f>N5/SUM($L5:$P5)</f>
        <v>3.1161473087818695E-2</v>
      </c>
      <c r="U5" s="6">
        <f>O5/SUM($L5:$P5)</f>
        <v>0</v>
      </c>
      <c r="V5" s="6">
        <f>P5/SUM($L5:$P5)</f>
        <v>0</v>
      </c>
      <c r="X5" s="8">
        <f t="shared" ref="X5:X27" si="4">H5*R5</f>
        <v>104.81586402266289</v>
      </c>
      <c r="Y5" s="8">
        <f t="shared" ref="Y5:Y27" si="5">I5*S5</f>
        <v>0</v>
      </c>
      <c r="Z5" s="8">
        <f t="shared" ref="Z5:Z27" si="6">J5*T5</f>
        <v>0</v>
      </c>
      <c r="AA5" s="8">
        <f t="shared" ref="AA5:AA27" si="7">K5*U5</f>
        <v>0</v>
      </c>
      <c r="AB5" s="8">
        <f t="shared" ref="AB5:AB27" si="8">L5*V5</f>
        <v>0</v>
      </c>
    </row>
    <row r="6" spans="1:28" ht="15" x14ac:dyDescent="0.25">
      <c r="A6" s="1"/>
      <c r="B6" s="7"/>
      <c r="C6" s="2"/>
      <c r="D6" s="2"/>
      <c r="E6" s="2"/>
      <c r="F6" s="2"/>
      <c r="G6" s="2"/>
      <c r="H6" s="1">
        <f t="shared" ref="H6:H27" si="9">SUM(C6:G6)+J5</f>
        <v>0</v>
      </c>
      <c r="I6" s="1"/>
      <c r="J6" s="2"/>
      <c r="K6" s="1"/>
      <c r="L6" s="5">
        <f>SUM(C$4:C7)</f>
        <v>100</v>
      </c>
      <c r="M6" s="5">
        <f>SUM(D$4:D7)</f>
        <v>242</v>
      </c>
      <c r="N6" s="5">
        <f>SUM(E$4:E7)</f>
        <v>11</v>
      </c>
      <c r="O6" s="5">
        <f>SUM(F$4:F7)</f>
        <v>0</v>
      </c>
      <c r="P6" s="5">
        <f>SUM(G$4:G7)</f>
        <v>0</v>
      </c>
      <c r="Q6" s="1"/>
      <c r="R6" s="6">
        <f>L6/SUM($L6:$P6)</f>
        <v>0.28328611898016998</v>
      </c>
      <c r="S6" s="6">
        <f>M6/SUM($L6:$P6)</f>
        <v>0.68555240793201133</v>
      </c>
      <c r="T6" s="6">
        <f>N6/SUM($L6:$P6)</f>
        <v>3.1161473087818695E-2</v>
      </c>
      <c r="U6" s="6">
        <f>O6/SUM($L6:$P6)</f>
        <v>0</v>
      </c>
      <c r="V6" s="6">
        <f>P6/SUM($L6:$P6)</f>
        <v>0</v>
      </c>
      <c r="X6" s="8">
        <f t="shared" si="4"/>
        <v>0</v>
      </c>
      <c r="Y6" s="8">
        <f t="shared" si="5"/>
        <v>0</v>
      </c>
      <c r="Z6" s="8">
        <f t="shared" si="6"/>
        <v>0</v>
      </c>
      <c r="AA6" s="8">
        <f t="shared" si="7"/>
        <v>0</v>
      </c>
      <c r="AB6" s="8">
        <f t="shared" si="8"/>
        <v>0</v>
      </c>
    </row>
    <row r="7" spans="1:28" ht="15" x14ac:dyDescent="0.25">
      <c r="A7" s="1"/>
      <c r="B7" s="7"/>
      <c r="C7" s="2"/>
      <c r="D7" s="2"/>
      <c r="E7" s="2"/>
      <c r="F7" s="2"/>
      <c r="G7" s="2"/>
      <c r="H7" s="1">
        <f t="shared" si="9"/>
        <v>0</v>
      </c>
      <c r="I7" s="1"/>
      <c r="J7" s="2"/>
      <c r="K7" s="1"/>
      <c r="L7" s="5">
        <f>SUM(C$4:C8)</f>
        <v>100</v>
      </c>
      <c r="M7" s="5">
        <f>SUM(D$4:D8)</f>
        <v>242</v>
      </c>
      <c r="N7" s="5">
        <f>SUM(E$4:E8)</f>
        <v>11</v>
      </c>
      <c r="O7" s="5">
        <f>SUM(F$4:F8)</f>
        <v>0</v>
      </c>
      <c r="P7" s="5">
        <f>SUM(G$4:G8)</f>
        <v>0</v>
      </c>
      <c r="Q7" s="1"/>
      <c r="R7" s="6">
        <f>L7/SUM($L7:$P7)</f>
        <v>0.28328611898016998</v>
      </c>
      <c r="S7" s="6">
        <f>M7/SUM($L7:$P7)</f>
        <v>0.68555240793201133</v>
      </c>
      <c r="T7" s="6">
        <f>N7/SUM($L7:$P7)</f>
        <v>3.1161473087818695E-2</v>
      </c>
      <c r="U7" s="6">
        <f>O7/SUM($L7:$P7)</f>
        <v>0</v>
      </c>
      <c r="V7" s="6">
        <f>P7/SUM($L7:$P7)</f>
        <v>0</v>
      </c>
      <c r="X7" s="8">
        <f t="shared" si="4"/>
        <v>0</v>
      </c>
      <c r="Y7" s="8">
        <f t="shared" si="5"/>
        <v>0</v>
      </c>
      <c r="Z7" s="8">
        <f t="shared" si="6"/>
        <v>0</v>
      </c>
      <c r="AA7" s="8">
        <f t="shared" si="7"/>
        <v>0</v>
      </c>
      <c r="AB7" s="8">
        <f t="shared" si="8"/>
        <v>0</v>
      </c>
    </row>
    <row r="8" spans="1:28" ht="15" x14ac:dyDescent="0.25">
      <c r="A8" s="1"/>
      <c r="B8" s="7"/>
      <c r="C8" s="2"/>
      <c r="D8" s="2"/>
      <c r="E8" s="2"/>
      <c r="F8" s="2"/>
      <c r="G8" s="2"/>
      <c r="H8" s="1">
        <f t="shared" si="9"/>
        <v>0</v>
      </c>
      <c r="I8" s="1"/>
      <c r="J8" s="2"/>
      <c r="K8" s="1"/>
      <c r="L8" s="5">
        <f>SUM(C$4:C9)</f>
        <v>100</v>
      </c>
      <c r="M8" s="5">
        <f>SUM(D$4:D9)</f>
        <v>242</v>
      </c>
      <c r="N8" s="5">
        <f>SUM(E$4:E9)</f>
        <v>11</v>
      </c>
      <c r="O8" s="5">
        <f>SUM(F$4:F9)</f>
        <v>0</v>
      </c>
      <c r="P8" s="5">
        <f>SUM(G$4:G9)</f>
        <v>0</v>
      </c>
      <c r="Q8" s="1"/>
      <c r="R8" s="6">
        <f>L8/SUM($L8:$P8)</f>
        <v>0.28328611898016998</v>
      </c>
      <c r="S8" s="6">
        <f>M8/SUM($L8:$P8)</f>
        <v>0.68555240793201133</v>
      </c>
      <c r="T8" s="6">
        <f>N8/SUM($L8:$P8)</f>
        <v>3.1161473087818695E-2</v>
      </c>
      <c r="U8" s="6">
        <f>O8/SUM($L8:$P8)</f>
        <v>0</v>
      </c>
      <c r="V8" s="6">
        <f>P8/SUM($L8:$P8)</f>
        <v>0</v>
      </c>
      <c r="X8" s="8">
        <f t="shared" si="4"/>
        <v>0</v>
      </c>
      <c r="Y8" s="8">
        <f t="shared" si="5"/>
        <v>0</v>
      </c>
      <c r="Z8" s="8">
        <f t="shared" si="6"/>
        <v>0</v>
      </c>
      <c r="AA8" s="8">
        <f t="shared" si="7"/>
        <v>0</v>
      </c>
      <c r="AB8" s="8">
        <f t="shared" si="8"/>
        <v>0</v>
      </c>
    </row>
    <row r="9" spans="1:28" ht="15" x14ac:dyDescent="0.25">
      <c r="A9" s="1"/>
      <c r="B9" s="7"/>
      <c r="C9" s="2"/>
      <c r="D9" s="2"/>
      <c r="E9" s="2"/>
      <c r="F9" s="2"/>
      <c r="G9" s="2"/>
      <c r="H9" s="1">
        <f t="shared" si="9"/>
        <v>0</v>
      </c>
      <c r="I9" s="1"/>
      <c r="J9" s="2"/>
      <c r="K9" s="1"/>
      <c r="L9" s="5">
        <f>SUM(C$4:C10)</f>
        <v>100</v>
      </c>
      <c r="M9" s="5">
        <f>SUM(D$4:D10)</f>
        <v>653</v>
      </c>
      <c r="N9" s="5">
        <f>SUM(E$4:E10)</f>
        <v>11</v>
      </c>
      <c r="O9" s="5">
        <f>SUM(F$4:F10)</f>
        <v>0</v>
      </c>
      <c r="P9" s="5">
        <f>SUM(G$4:G10)</f>
        <v>0</v>
      </c>
      <c r="Q9" s="1"/>
      <c r="R9" s="6">
        <f>L9/SUM($L9:$P9)</f>
        <v>0.13089005235602094</v>
      </c>
      <c r="S9" s="6">
        <f>M9/SUM($L9:$P9)</f>
        <v>0.85471204188481675</v>
      </c>
      <c r="T9" s="6">
        <f>N9/SUM($L9:$P9)</f>
        <v>1.4397905759162303E-2</v>
      </c>
      <c r="U9" s="6">
        <f>O9/SUM($L9:$P9)</f>
        <v>0</v>
      </c>
      <c r="V9" s="6">
        <f>P9/SUM($L9:$P9)</f>
        <v>0</v>
      </c>
      <c r="X9" s="8">
        <f t="shared" si="4"/>
        <v>0</v>
      </c>
      <c r="Y9" s="8">
        <f t="shared" si="5"/>
        <v>0</v>
      </c>
      <c r="Z9" s="8">
        <f t="shared" si="6"/>
        <v>0</v>
      </c>
      <c r="AA9" s="8">
        <f t="shared" si="7"/>
        <v>0</v>
      </c>
      <c r="AB9" s="8">
        <f t="shared" si="8"/>
        <v>0</v>
      </c>
    </row>
    <row r="10" spans="1:28" ht="15" x14ac:dyDescent="0.25">
      <c r="A10" s="1"/>
      <c r="B10" s="7"/>
      <c r="C10" s="2"/>
      <c r="D10" s="2">
        <v>411</v>
      </c>
      <c r="E10" s="2"/>
      <c r="F10" s="2"/>
      <c r="G10" s="2"/>
      <c r="H10" s="1">
        <f t="shared" si="9"/>
        <v>411</v>
      </c>
      <c r="I10" s="1"/>
      <c r="J10" s="2"/>
      <c r="K10" s="1"/>
      <c r="L10" s="5">
        <f>SUM(C$4:C11)</f>
        <v>100</v>
      </c>
      <c r="M10" s="5">
        <f>SUM(D$4:D11)</f>
        <v>653</v>
      </c>
      <c r="N10" s="5">
        <f>SUM(E$4:E11)</f>
        <v>11</v>
      </c>
      <c r="O10" s="5">
        <f>SUM(F$4:F11)</f>
        <v>0</v>
      </c>
      <c r="P10" s="5">
        <f>SUM(G$4:G11)</f>
        <v>0</v>
      </c>
      <c r="Q10" s="1"/>
      <c r="R10" s="6">
        <f>L10/SUM($L10:$P10)</f>
        <v>0.13089005235602094</v>
      </c>
      <c r="S10" s="6">
        <f>M10/SUM($L10:$P10)</f>
        <v>0.85471204188481675</v>
      </c>
      <c r="T10" s="6">
        <f>N10/SUM($L10:$P10)</f>
        <v>1.4397905759162303E-2</v>
      </c>
      <c r="U10" s="6">
        <f>O10/SUM($L10:$P10)</f>
        <v>0</v>
      </c>
      <c r="V10" s="6">
        <f>P10/SUM($L10:$P10)</f>
        <v>0</v>
      </c>
      <c r="X10" s="8">
        <f t="shared" si="4"/>
        <v>53.795811518324605</v>
      </c>
      <c r="Y10" s="8">
        <f t="shared" si="5"/>
        <v>0</v>
      </c>
      <c r="Z10" s="8">
        <f t="shared" si="6"/>
        <v>0</v>
      </c>
      <c r="AA10" s="8">
        <f t="shared" si="7"/>
        <v>0</v>
      </c>
      <c r="AB10" s="8">
        <f t="shared" si="8"/>
        <v>0</v>
      </c>
    </row>
    <row r="11" spans="1:28" ht="15" x14ac:dyDescent="0.25">
      <c r="A11" s="1"/>
      <c r="B11" s="7"/>
      <c r="C11" s="2"/>
      <c r="D11" s="2"/>
      <c r="E11" s="2"/>
      <c r="F11" s="2"/>
      <c r="G11" s="2"/>
      <c r="H11" s="1">
        <f t="shared" si="9"/>
        <v>0</v>
      </c>
      <c r="I11" s="1"/>
      <c r="J11" s="2"/>
      <c r="K11" s="1"/>
      <c r="L11" s="5">
        <f>SUM(C$4:C12)</f>
        <v>100</v>
      </c>
      <c r="M11" s="5">
        <f>SUM(D$4:D12)</f>
        <v>653</v>
      </c>
      <c r="N11" s="5">
        <f>SUM(E$4:E12)</f>
        <v>11</v>
      </c>
      <c r="O11" s="5">
        <f>SUM(F$4:F12)</f>
        <v>0</v>
      </c>
      <c r="P11" s="5">
        <f>SUM(G$4:G12)</f>
        <v>0</v>
      </c>
      <c r="Q11" s="1"/>
      <c r="R11" s="6">
        <f>L11/SUM($L11:$P11)</f>
        <v>0.13089005235602094</v>
      </c>
      <c r="S11" s="6">
        <f>M11/SUM($L11:$P11)</f>
        <v>0.85471204188481675</v>
      </c>
      <c r="T11" s="6">
        <f>N11/SUM($L11:$P11)</f>
        <v>1.4397905759162303E-2</v>
      </c>
      <c r="U11" s="6">
        <f>O11/SUM($L11:$P11)</f>
        <v>0</v>
      </c>
      <c r="V11" s="6">
        <f>P11/SUM($L11:$P11)</f>
        <v>0</v>
      </c>
      <c r="X11" s="8">
        <f t="shared" si="4"/>
        <v>0</v>
      </c>
      <c r="Y11" s="8">
        <f t="shared" si="5"/>
        <v>0</v>
      </c>
      <c r="Z11" s="8">
        <f t="shared" si="6"/>
        <v>0</v>
      </c>
      <c r="AA11" s="8">
        <f t="shared" si="7"/>
        <v>0</v>
      </c>
      <c r="AB11" s="8">
        <f t="shared" si="8"/>
        <v>0</v>
      </c>
    </row>
    <row r="12" spans="1:28" ht="15" x14ac:dyDescent="0.25">
      <c r="A12" s="1"/>
      <c r="B12" s="7"/>
      <c r="C12" s="2"/>
      <c r="D12" s="2"/>
      <c r="E12" s="2"/>
      <c r="F12" s="2"/>
      <c r="G12" s="2"/>
      <c r="H12" s="1">
        <f t="shared" si="9"/>
        <v>0</v>
      </c>
      <c r="I12" s="1"/>
      <c r="J12" s="2"/>
      <c r="K12" s="1"/>
      <c r="L12" s="5">
        <f>SUM(C$4:C13)</f>
        <v>100</v>
      </c>
      <c r="M12" s="5">
        <f>SUM(D$4:D13)</f>
        <v>653</v>
      </c>
      <c r="N12" s="5">
        <f>SUM(E$4:E13)</f>
        <v>11</v>
      </c>
      <c r="O12" s="5">
        <f>SUM(F$4:F13)</f>
        <v>0</v>
      </c>
      <c r="P12" s="5">
        <f>SUM(G$4:G13)</f>
        <v>0</v>
      </c>
      <c r="Q12" s="1"/>
      <c r="R12" s="6">
        <f>L12/SUM($L12:$P12)</f>
        <v>0.13089005235602094</v>
      </c>
      <c r="S12" s="6">
        <f>M12/SUM($L12:$P12)</f>
        <v>0.85471204188481675</v>
      </c>
      <c r="T12" s="6">
        <f>N12/SUM($L12:$P12)</f>
        <v>1.4397905759162303E-2</v>
      </c>
      <c r="U12" s="6">
        <f>O12/SUM($L12:$P12)</f>
        <v>0</v>
      </c>
      <c r="V12" s="6">
        <f>P12/SUM($L12:$P12)</f>
        <v>0</v>
      </c>
      <c r="X12" s="8">
        <f t="shared" si="4"/>
        <v>0</v>
      </c>
      <c r="Y12" s="8">
        <f t="shared" si="5"/>
        <v>0</v>
      </c>
      <c r="Z12" s="8">
        <f t="shared" si="6"/>
        <v>0</v>
      </c>
      <c r="AA12" s="8">
        <f t="shared" si="7"/>
        <v>0</v>
      </c>
      <c r="AB12" s="8">
        <f t="shared" si="8"/>
        <v>0</v>
      </c>
    </row>
    <row r="13" spans="1:28" ht="15" x14ac:dyDescent="0.25">
      <c r="A13" s="1"/>
      <c r="B13" s="7"/>
      <c r="C13" s="2"/>
      <c r="D13" s="2"/>
      <c r="E13" s="2"/>
      <c r="F13" s="2"/>
      <c r="G13" s="2"/>
      <c r="H13" s="1">
        <f t="shared" si="9"/>
        <v>0</v>
      </c>
      <c r="I13" s="1"/>
      <c r="J13" s="2"/>
      <c r="K13" s="1"/>
      <c r="L13" s="5">
        <f>SUM(C$4:C14)</f>
        <v>100</v>
      </c>
      <c r="M13" s="5">
        <f>SUM(D$4:D14)</f>
        <v>653</v>
      </c>
      <c r="N13" s="5">
        <f>SUM(E$4:E14)</f>
        <v>11</v>
      </c>
      <c r="O13" s="5">
        <f>SUM(F$4:F14)</f>
        <v>0</v>
      </c>
      <c r="P13" s="5">
        <f>SUM(G$4:G14)</f>
        <v>0</v>
      </c>
      <c r="Q13" s="1"/>
      <c r="R13" s="6">
        <f>L13/SUM($L13:$P13)</f>
        <v>0.13089005235602094</v>
      </c>
      <c r="S13" s="6">
        <f>M13/SUM($L13:$P13)</f>
        <v>0.85471204188481675</v>
      </c>
      <c r="T13" s="6">
        <f>N13/SUM($L13:$P13)</f>
        <v>1.4397905759162303E-2</v>
      </c>
      <c r="U13" s="6">
        <f>O13/SUM($L13:$P13)</f>
        <v>0</v>
      </c>
      <c r="V13" s="6">
        <f>P13/SUM($L13:$P13)</f>
        <v>0</v>
      </c>
      <c r="X13" s="8">
        <f t="shared" si="4"/>
        <v>0</v>
      </c>
      <c r="Y13" s="8">
        <f t="shared" si="5"/>
        <v>0</v>
      </c>
      <c r="Z13" s="8">
        <f t="shared" si="6"/>
        <v>0</v>
      </c>
      <c r="AA13" s="8">
        <f t="shared" si="7"/>
        <v>0</v>
      </c>
      <c r="AB13" s="8">
        <f t="shared" si="8"/>
        <v>0</v>
      </c>
    </row>
    <row r="14" spans="1:28" ht="15" x14ac:dyDescent="0.25">
      <c r="A14" s="1"/>
      <c r="B14" s="7"/>
      <c r="C14" s="2"/>
      <c r="D14" s="2"/>
      <c r="E14" s="2"/>
      <c r="F14" s="2"/>
      <c r="G14" s="2"/>
      <c r="H14" s="1">
        <f t="shared" si="9"/>
        <v>0</v>
      </c>
      <c r="I14" s="1"/>
      <c r="J14" s="2"/>
      <c r="K14" s="1"/>
      <c r="L14" s="5">
        <f>SUM(C$4:C15)</f>
        <v>100</v>
      </c>
      <c r="M14" s="5">
        <f>SUM(D$4:D15)</f>
        <v>653</v>
      </c>
      <c r="N14" s="5">
        <f>SUM(E$4:E15)</f>
        <v>11</v>
      </c>
      <c r="O14" s="5">
        <f>SUM(F$4:F15)</f>
        <v>0</v>
      </c>
      <c r="P14" s="5">
        <f>SUM(G$4:G15)</f>
        <v>0</v>
      </c>
      <c r="Q14" s="1"/>
      <c r="R14" s="6">
        <f>L14/SUM($L14:$P14)</f>
        <v>0.13089005235602094</v>
      </c>
      <c r="S14" s="6">
        <f>M14/SUM($L14:$P14)</f>
        <v>0.85471204188481675</v>
      </c>
      <c r="T14" s="6">
        <f>N14/SUM($L14:$P14)</f>
        <v>1.4397905759162303E-2</v>
      </c>
      <c r="U14" s="6">
        <f>O14/SUM($L14:$P14)</f>
        <v>0</v>
      </c>
      <c r="V14" s="6">
        <f>P14/SUM($L14:$P14)</f>
        <v>0</v>
      </c>
      <c r="X14" s="8">
        <f t="shared" si="4"/>
        <v>0</v>
      </c>
      <c r="Y14" s="8">
        <f t="shared" si="5"/>
        <v>0</v>
      </c>
      <c r="Z14" s="8">
        <f t="shared" si="6"/>
        <v>0</v>
      </c>
      <c r="AA14" s="8">
        <f t="shared" si="7"/>
        <v>0</v>
      </c>
      <c r="AB14" s="8">
        <f t="shared" si="8"/>
        <v>0</v>
      </c>
    </row>
    <row r="15" spans="1:28" ht="15" x14ac:dyDescent="0.25">
      <c r="A15" s="1"/>
      <c r="B15" s="7"/>
      <c r="C15" s="2"/>
      <c r="D15" s="2"/>
      <c r="E15" s="2"/>
      <c r="F15" s="2"/>
      <c r="G15" s="2"/>
      <c r="H15" s="1">
        <f t="shared" si="9"/>
        <v>0</v>
      </c>
      <c r="I15" s="1"/>
      <c r="J15" s="2"/>
      <c r="K15" s="1"/>
      <c r="L15" s="5">
        <f>SUM(C$4:C16)</f>
        <v>100</v>
      </c>
      <c r="M15" s="5">
        <f>SUM(D$4:D16)</f>
        <v>653</v>
      </c>
      <c r="N15" s="5">
        <f>SUM(E$4:E16)</f>
        <v>11</v>
      </c>
      <c r="O15" s="5">
        <f>SUM(F$4:F16)</f>
        <v>0</v>
      </c>
      <c r="P15" s="5">
        <f>SUM(G$4:G16)</f>
        <v>0</v>
      </c>
      <c r="Q15" s="1"/>
      <c r="R15" s="6">
        <f>L15/SUM($L15:$P15)</f>
        <v>0.13089005235602094</v>
      </c>
      <c r="S15" s="6">
        <f>M15/SUM($L15:$P15)</f>
        <v>0.85471204188481675</v>
      </c>
      <c r="T15" s="6">
        <f>N15/SUM($L15:$P15)</f>
        <v>1.4397905759162303E-2</v>
      </c>
      <c r="U15" s="6">
        <f>O15/SUM($L15:$P15)</f>
        <v>0</v>
      </c>
      <c r="V15" s="6">
        <f>P15/SUM($L15:$P15)</f>
        <v>0</v>
      </c>
      <c r="X15" s="8">
        <f t="shared" si="4"/>
        <v>0</v>
      </c>
      <c r="Y15" s="8">
        <f t="shared" si="5"/>
        <v>0</v>
      </c>
      <c r="Z15" s="8">
        <f t="shared" si="6"/>
        <v>0</v>
      </c>
      <c r="AA15" s="8">
        <f t="shared" si="7"/>
        <v>0</v>
      </c>
      <c r="AB15" s="8">
        <f t="shared" si="8"/>
        <v>0</v>
      </c>
    </row>
    <row r="16" spans="1:28" ht="15" x14ac:dyDescent="0.25">
      <c r="A16" s="1"/>
      <c r="B16" s="7"/>
      <c r="C16" s="2"/>
      <c r="D16" s="2"/>
      <c r="E16" s="2"/>
      <c r="F16" s="2"/>
      <c r="G16" s="2"/>
      <c r="H16" s="1">
        <f t="shared" si="9"/>
        <v>0</v>
      </c>
      <c r="I16" s="1"/>
      <c r="J16" s="2"/>
      <c r="K16" s="1"/>
      <c r="L16" s="5">
        <f>SUM(C$4:C17)</f>
        <v>100</v>
      </c>
      <c r="M16" s="5">
        <f>SUM(D$4:D17)</f>
        <v>653</v>
      </c>
      <c r="N16" s="5">
        <f>SUM(E$4:E17)</f>
        <v>11</v>
      </c>
      <c r="O16" s="5">
        <f>SUM(F$4:F17)</f>
        <v>0</v>
      </c>
      <c r="P16" s="5">
        <f>SUM(G$4:G17)</f>
        <v>0</v>
      </c>
      <c r="Q16" s="1"/>
      <c r="R16" s="6">
        <f>L16/SUM($L16:$P16)</f>
        <v>0.13089005235602094</v>
      </c>
      <c r="S16" s="6">
        <f>M16/SUM($L16:$P16)</f>
        <v>0.85471204188481675</v>
      </c>
      <c r="T16" s="6">
        <f>N16/SUM($L16:$P16)</f>
        <v>1.4397905759162303E-2</v>
      </c>
      <c r="U16" s="6">
        <f>O16/SUM($L16:$P16)</f>
        <v>0</v>
      </c>
      <c r="V16" s="6">
        <f>P16/SUM($L16:$P16)</f>
        <v>0</v>
      </c>
      <c r="X16" s="8">
        <f t="shared" si="4"/>
        <v>0</v>
      </c>
      <c r="Y16" s="8">
        <f t="shared" si="5"/>
        <v>0</v>
      </c>
      <c r="Z16" s="8">
        <f t="shared" si="6"/>
        <v>0</v>
      </c>
      <c r="AA16" s="8">
        <f t="shared" si="7"/>
        <v>0</v>
      </c>
      <c r="AB16" s="8">
        <f t="shared" si="8"/>
        <v>0</v>
      </c>
    </row>
    <row r="17" spans="1:28" ht="15" x14ac:dyDescent="0.25">
      <c r="A17" s="1"/>
      <c r="B17" s="7"/>
      <c r="C17" s="2"/>
      <c r="D17" s="2"/>
      <c r="E17" s="2"/>
      <c r="F17" s="2"/>
      <c r="G17" s="2"/>
      <c r="H17" s="1">
        <f t="shared" si="9"/>
        <v>0</v>
      </c>
      <c r="I17" s="1"/>
      <c r="J17" s="2"/>
      <c r="K17" s="1"/>
      <c r="L17" s="5">
        <f>SUM(C$4:C18)</f>
        <v>100</v>
      </c>
      <c r="M17" s="5">
        <f>SUM(D$4:D18)</f>
        <v>653</v>
      </c>
      <c r="N17" s="5">
        <f>SUM(E$4:E18)</f>
        <v>11</v>
      </c>
      <c r="O17" s="5">
        <f>SUM(F$4:F18)</f>
        <v>0</v>
      </c>
      <c r="P17" s="5">
        <f>SUM(G$4:G18)</f>
        <v>0</v>
      </c>
      <c r="Q17" s="1"/>
      <c r="R17" s="6">
        <f>L17/SUM($L17:$P17)</f>
        <v>0.13089005235602094</v>
      </c>
      <c r="S17" s="6">
        <f>M17/SUM($L17:$P17)</f>
        <v>0.85471204188481675</v>
      </c>
      <c r="T17" s="6">
        <f>N17/SUM($L17:$P17)</f>
        <v>1.4397905759162303E-2</v>
      </c>
      <c r="U17" s="6">
        <f>O17/SUM($L17:$P17)</f>
        <v>0</v>
      </c>
      <c r="V17" s="6">
        <f>P17/SUM($L17:$P17)</f>
        <v>0</v>
      </c>
      <c r="X17" s="8">
        <f t="shared" si="4"/>
        <v>0</v>
      </c>
      <c r="Y17" s="8">
        <f t="shared" si="5"/>
        <v>0</v>
      </c>
      <c r="Z17" s="8">
        <f t="shared" si="6"/>
        <v>0</v>
      </c>
      <c r="AA17" s="8">
        <f t="shared" si="7"/>
        <v>0</v>
      </c>
      <c r="AB17" s="8">
        <f t="shared" si="8"/>
        <v>0</v>
      </c>
    </row>
    <row r="18" spans="1:28" ht="15" x14ac:dyDescent="0.25">
      <c r="A18" s="1"/>
      <c r="B18" s="7"/>
      <c r="C18" s="2"/>
      <c r="D18" s="2"/>
      <c r="E18" s="2"/>
      <c r="F18" s="2"/>
      <c r="G18" s="2"/>
      <c r="H18" s="1">
        <f t="shared" si="9"/>
        <v>0</v>
      </c>
      <c r="I18" s="1"/>
      <c r="J18" s="2"/>
      <c r="K18" s="1"/>
      <c r="L18" s="5">
        <f>SUM(C$4:C19)</f>
        <v>100</v>
      </c>
      <c r="M18" s="5">
        <f>SUM(D$4:D19)</f>
        <v>653</v>
      </c>
      <c r="N18" s="5">
        <f>SUM(E$4:E19)</f>
        <v>11</v>
      </c>
      <c r="O18" s="5">
        <f>SUM(F$4:F19)</f>
        <v>0</v>
      </c>
      <c r="P18" s="5">
        <f>SUM(G$4:G19)</f>
        <v>0</v>
      </c>
      <c r="Q18" s="1"/>
      <c r="R18" s="6">
        <f>L18/SUM($L18:$P18)</f>
        <v>0.13089005235602094</v>
      </c>
      <c r="S18" s="6">
        <f>M18/SUM($L18:$P18)</f>
        <v>0.85471204188481675</v>
      </c>
      <c r="T18" s="6">
        <f>N18/SUM($L18:$P18)</f>
        <v>1.4397905759162303E-2</v>
      </c>
      <c r="U18" s="6">
        <f>O18/SUM($L18:$P18)</f>
        <v>0</v>
      </c>
      <c r="V18" s="6">
        <f>P18/SUM($L18:$P18)</f>
        <v>0</v>
      </c>
      <c r="X18" s="8">
        <f t="shared" si="4"/>
        <v>0</v>
      </c>
      <c r="Y18" s="8">
        <f t="shared" si="5"/>
        <v>0</v>
      </c>
      <c r="Z18" s="8">
        <f t="shared" si="6"/>
        <v>0</v>
      </c>
      <c r="AA18" s="8">
        <f t="shared" si="7"/>
        <v>0</v>
      </c>
      <c r="AB18" s="8">
        <f t="shared" si="8"/>
        <v>0</v>
      </c>
    </row>
    <row r="19" spans="1:28" ht="15" x14ac:dyDescent="0.25">
      <c r="A19" s="1"/>
      <c r="B19" s="7"/>
      <c r="C19" s="2"/>
      <c r="D19" s="2"/>
      <c r="E19" s="2"/>
      <c r="F19" s="2"/>
      <c r="G19" s="2"/>
      <c r="H19" s="1">
        <f t="shared" si="9"/>
        <v>0</v>
      </c>
      <c r="I19" s="1"/>
      <c r="J19" s="2"/>
      <c r="K19" s="1"/>
      <c r="L19" s="5">
        <f>SUM(C$4:C20)</f>
        <v>100</v>
      </c>
      <c r="M19" s="5">
        <f>SUM(D$4:D20)</f>
        <v>653</v>
      </c>
      <c r="N19" s="5">
        <f>SUM(E$4:E20)</f>
        <v>11</v>
      </c>
      <c r="O19" s="5">
        <f>SUM(F$4:F20)</f>
        <v>0</v>
      </c>
      <c r="P19" s="5">
        <f>SUM(G$4:G20)</f>
        <v>0</v>
      </c>
      <c r="Q19" s="1"/>
      <c r="R19" s="6">
        <f>L19/SUM($L19:$P19)</f>
        <v>0.13089005235602094</v>
      </c>
      <c r="S19" s="6">
        <f>M19/SUM($L19:$P19)</f>
        <v>0.85471204188481675</v>
      </c>
      <c r="T19" s="6">
        <f>N19/SUM($L19:$P19)</f>
        <v>1.4397905759162303E-2</v>
      </c>
      <c r="U19" s="6">
        <f>O19/SUM($L19:$P19)</f>
        <v>0</v>
      </c>
      <c r="V19" s="6">
        <f>P19/SUM($L19:$P19)</f>
        <v>0</v>
      </c>
      <c r="X19" s="8">
        <f t="shared" si="4"/>
        <v>0</v>
      </c>
      <c r="Y19" s="8">
        <f t="shared" si="5"/>
        <v>0</v>
      </c>
      <c r="Z19" s="8">
        <f t="shared" si="6"/>
        <v>0</v>
      </c>
      <c r="AA19" s="8">
        <f t="shared" si="7"/>
        <v>0</v>
      </c>
      <c r="AB19" s="8">
        <f t="shared" si="8"/>
        <v>0</v>
      </c>
    </row>
    <row r="20" spans="1:28" ht="15" x14ac:dyDescent="0.25">
      <c r="A20" s="1"/>
      <c r="B20" s="7"/>
      <c r="C20" s="2"/>
      <c r="D20" s="2"/>
      <c r="E20" s="2"/>
      <c r="F20" s="2"/>
      <c r="G20" s="2"/>
      <c r="H20" s="1">
        <f t="shared" si="9"/>
        <v>0</v>
      </c>
      <c r="I20" s="1"/>
      <c r="J20" s="2"/>
      <c r="K20" s="1"/>
      <c r="L20" s="5">
        <f>SUM(C$4:C21)</f>
        <v>100</v>
      </c>
      <c r="M20" s="5">
        <f>SUM(D$4:D21)</f>
        <v>653</v>
      </c>
      <c r="N20" s="5">
        <f>SUM(E$4:E21)</f>
        <v>11</v>
      </c>
      <c r="O20" s="5">
        <f>SUM(F$4:F21)</f>
        <v>0</v>
      </c>
      <c r="P20" s="5">
        <f>SUM(G$4:G21)</f>
        <v>0</v>
      </c>
      <c r="Q20" s="1"/>
      <c r="R20" s="6">
        <f>L20/SUM($L20:$P20)</f>
        <v>0.13089005235602094</v>
      </c>
      <c r="S20" s="6">
        <f>M20/SUM($L20:$P20)</f>
        <v>0.85471204188481675</v>
      </c>
      <c r="T20" s="6">
        <f>N20/SUM($L20:$P20)</f>
        <v>1.4397905759162303E-2</v>
      </c>
      <c r="U20" s="6">
        <f>O20/SUM($L20:$P20)</f>
        <v>0</v>
      </c>
      <c r="V20" s="6">
        <f>P20/SUM($L20:$P20)</f>
        <v>0</v>
      </c>
      <c r="X20" s="8">
        <f t="shared" si="4"/>
        <v>0</v>
      </c>
      <c r="Y20" s="8">
        <f t="shared" si="5"/>
        <v>0</v>
      </c>
      <c r="Z20" s="8">
        <f t="shared" si="6"/>
        <v>0</v>
      </c>
      <c r="AA20" s="8">
        <f t="shared" si="7"/>
        <v>0</v>
      </c>
      <c r="AB20" s="8">
        <f t="shared" si="8"/>
        <v>0</v>
      </c>
    </row>
    <row r="21" spans="1:28" ht="15" x14ac:dyDescent="0.25">
      <c r="A21" s="1"/>
      <c r="B21" s="7"/>
      <c r="C21" s="2"/>
      <c r="D21" s="2"/>
      <c r="E21" s="2"/>
      <c r="F21" s="2"/>
      <c r="G21" s="2"/>
      <c r="H21" s="1">
        <f t="shared" si="9"/>
        <v>0</v>
      </c>
      <c r="I21" s="1"/>
      <c r="J21" s="2"/>
      <c r="K21" s="1"/>
      <c r="L21" s="5">
        <f>SUM(C$4:C22)</f>
        <v>100</v>
      </c>
      <c r="M21" s="5">
        <f>SUM(D$4:D22)</f>
        <v>653</v>
      </c>
      <c r="N21" s="5">
        <f>SUM(E$4:E22)</f>
        <v>11</v>
      </c>
      <c r="O21" s="5">
        <f>SUM(F$4:F22)</f>
        <v>0</v>
      </c>
      <c r="P21" s="5">
        <f>SUM(G$4:G22)</f>
        <v>0</v>
      </c>
      <c r="Q21" s="1"/>
      <c r="R21" s="6">
        <f>L21/SUM($L21:$P21)</f>
        <v>0.13089005235602094</v>
      </c>
      <c r="S21" s="6">
        <f>M21/SUM($L21:$P21)</f>
        <v>0.85471204188481675</v>
      </c>
      <c r="T21" s="6">
        <f>N21/SUM($L21:$P21)</f>
        <v>1.4397905759162303E-2</v>
      </c>
      <c r="U21" s="6">
        <f>O21/SUM($L21:$P21)</f>
        <v>0</v>
      </c>
      <c r="V21" s="6">
        <f>P21/SUM($L21:$P21)</f>
        <v>0</v>
      </c>
      <c r="X21" s="8">
        <f t="shared" si="4"/>
        <v>0</v>
      </c>
      <c r="Y21" s="8">
        <f t="shared" si="5"/>
        <v>0</v>
      </c>
      <c r="Z21" s="8">
        <f t="shared" si="6"/>
        <v>0</v>
      </c>
      <c r="AA21" s="8">
        <f t="shared" si="7"/>
        <v>0</v>
      </c>
      <c r="AB21" s="8">
        <f t="shared" si="8"/>
        <v>0</v>
      </c>
    </row>
    <row r="22" spans="1:28" ht="15" x14ac:dyDescent="0.25">
      <c r="A22" s="1"/>
      <c r="B22" s="7"/>
      <c r="C22" s="2"/>
      <c r="D22" s="2"/>
      <c r="E22" s="2"/>
      <c r="F22" s="2"/>
      <c r="G22" s="2"/>
      <c r="H22" s="1">
        <f t="shared" si="9"/>
        <v>0</v>
      </c>
      <c r="I22" s="1"/>
      <c r="J22" s="2"/>
      <c r="K22" s="1"/>
      <c r="L22" s="5">
        <f>SUM(C$4:C23)</f>
        <v>100</v>
      </c>
      <c r="M22" s="5">
        <f>SUM(D$4:D23)</f>
        <v>653</v>
      </c>
      <c r="N22" s="5">
        <f>SUM(E$4:E23)</f>
        <v>11</v>
      </c>
      <c r="O22" s="5">
        <f>SUM(F$4:F23)</f>
        <v>0</v>
      </c>
      <c r="P22" s="5">
        <f>SUM(G$4:G23)</f>
        <v>0</v>
      </c>
      <c r="Q22" s="1"/>
      <c r="R22" s="6">
        <f>L22/SUM($L22:$P22)</f>
        <v>0.13089005235602094</v>
      </c>
      <c r="S22" s="6">
        <f>M22/SUM($L22:$P22)</f>
        <v>0.85471204188481675</v>
      </c>
      <c r="T22" s="6">
        <f>N22/SUM($L22:$P22)</f>
        <v>1.4397905759162303E-2</v>
      </c>
      <c r="U22" s="6">
        <f>O22/SUM($L22:$P22)</f>
        <v>0</v>
      </c>
      <c r="V22" s="6">
        <f>P22/SUM($L22:$P22)</f>
        <v>0</v>
      </c>
      <c r="X22" s="8">
        <f t="shared" si="4"/>
        <v>0</v>
      </c>
      <c r="Y22" s="8">
        <f t="shared" si="5"/>
        <v>0</v>
      </c>
      <c r="Z22" s="8">
        <f t="shared" si="6"/>
        <v>0</v>
      </c>
      <c r="AA22" s="8">
        <f t="shared" si="7"/>
        <v>0</v>
      </c>
      <c r="AB22" s="8">
        <f t="shared" si="8"/>
        <v>0</v>
      </c>
    </row>
    <row r="23" spans="1:28" ht="15" x14ac:dyDescent="0.25">
      <c r="A23" s="1"/>
      <c r="B23" s="7"/>
      <c r="C23" s="2"/>
      <c r="D23" s="2"/>
      <c r="E23" s="2"/>
      <c r="F23" s="2"/>
      <c r="G23" s="2"/>
      <c r="H23" s="1">
        <f t="shared" si="9"/>
        <v>0</v>
      </c>
      <c r="I23" s="1"/>
      <c r="J23" s="2"/>
      <c r="K23" s="1"/>
      <c r="L23" s="5">
        <f>SUM(C$4:C24)</f>
        <v>100</v>
      </c>
      <c r="M23" s="5">
        <f>SUM(D$4:D24)</f>
        <v>653</v>
      </c>
      <c r="N23" s="5">
        <f>SUM(E$4:E24)</f>
        <v>11</v>
      </c>
      <c r="O23" s="5">
        <f>SUM(F$4:F24)</f>
        <v>0</v>
      </c>
      <c r="P23" s="5">
        <f>SUM(G$4:G24)</f>
        <v>0</v>
      </c>
      <c r="Q23" s="1"/>
      <c r="R23" s="6">
        <f>L23/SUM($L23:$P23)</f>
        <v>0.13089005235602094</v>
      </c>
      <c r="S23" s="6">
        <f>M23/SUM($L23:$P23)</f>
        <v>0.85471204188481675</v>
      </c>
      <c r="T23" s="6">
        <f>N23/SUM($L23:$P23)</f>
        <v>1.4397905759162303E-2</v>
      </c>
      <c r="U23" s="6">
        <f>O23/SUM($L23:$P23)</f>
        <v>0</v>
      </c>
      <c r="V23" s="6">
        <f>P23/SUM($L23:$P23)</f>
        <v>0</v>
      </c>
      <c r="X23" s="8">
        <f t="shared" si="4"/>
        <v>0</v>
      </c>
      <c r="Y23" s="8">
        <f t="shared" si="5"/>
        <v>0</v>
      </c>
      <c r="Z23" s="8">
        <f t="shared" si="6"/>
        <v>0</v>
      </c>
      <c r="AA23" s="8">
        <f t="shared" si="7"/>
        <v>0</v>
      </c>
      <c r="AB23" s="8">
        <f t="shared" si="8"/>
        <v>0</v>
      </c>
    </row>
    <row r="24" spans="1:28" ht="15" x14ac:dyDescent="0.25">
      <c r="A24" s="1"/>
      <c r="B24" s="7"/>
      <c r="C24" s="2"/>
      <c r="D24" s="2"/>
      <c r="E24" s="2"/>
      <c r="F24" s="2"/>
      <c r="G24" s="2"/>
      <c r="H24" s="1">
        <f t="shared" si="9"/>
        <v>0</v>
      </c>
      <c r="I24" s="1"/>
      <c r="J24" s="2"/>
      <c r="K24" s="1"/>
      <c r="L24" s="5">
        <f>SUM(C$4:C25)</f>
        <v>100</v>
      </c>
      <c r="M24" s="5">
        <f>SUM(D$4:D25)</f>
        <v>653</v>
      </c>
      <c r="N24" s="5">
        <f>SUM(E$4:E25)</f>
        <v>11</v>
      </c>
      <c r="O24" s="5">
        <f>SUM(F$4:F25)</f>
        <v>0</v>
      </c>
      <c r="P24" s="5">
        <f>SUM(G$4:G25)</f>
        <v>0</v>
      </c>
      <c r="Q24" s="1"/>
      <c r="R24" s="6">
        <f>L24/SUM($L24:$P24)</f>
        <v>0.13089005235602094</v>
      </c>
      <c r="S24" s="6">
        <f>M24/SUM($L24:$P24)</f>
        <v>0.85471204188481675</v>
      </c>
      <c r="T24" s="6">
        <f>N24/SUM($L24:$P24)</f>
        <v>1.4397905759162303E-2</v>
      </c>
      <c r="U24" s="6">
        <f>O24/SUM($L24:$P24)</f>
        <v>0</v>
      </c>
      <c r="V24" s="6">
        <f>P24/SUM($L24:$P24)</f>
        <v>0</v>
      </c>
      <c r="X24" s="8">
        <f t="shared" si="4"/>
        <v>0</v>
      </c>
      <c r="Y24" s="8">
        <f t="shared" si="5"/>
        <v>0</v>
      </c>
      <c r="Z24" s="8">
        <f t="shared" si="6"/>
        <v>0</v>
      </c>
      <c r="AA24" s="8">
        <f t="shared" si="7"/>
        <v>0</v>
      </c>
      <c r="AB24" s="8">
        <f t="shared" si="8"/>
        <v>0</v>
      </c>
    </row>
    <row r="25" spans="1:28" ht="15" x14ac:dyDescent="0.25">
      <c r="A25" s="1"/>
      <c r="B25" s="7"/>
      <c r="C25" s="2"/>
      <c r="D25" s="2"/>
      <c r="E25" s="2"/>
      <c r="F25" s="2"/>
      <c r="G25" s="2"/>
      <c r="H25" s="1">
        <f t="shared" si="9"/>
        <v>0</v>
      </c>
      <c r="I25" s="1"/>
      <c r="J25" s="2"/>
      <c r="K25" s="1"/>
      <c r="L25" s="5">
        <f>SUM(C$4:C26)</f>
        <v>100</v>
      </c>
      <c r="M25" s="5">
        <f>SUM(D$4:D26)</f>
        <v>653</v>
      </c>
      <c r="N25" s="5">
        <f>SUM(E$4:E26)</f>
        <v>11</v>
      </c>
      <c r="O25" s="5">
        <f>SUM(F$4:F26)</f>
        <v>0</v>
      </c>
      <c r="P25" s="5">
        <f>SUM(G$4:G26)</f>
        <v>0</v>
      </c>
      <c r="Q25" s="1"/>
      <c r="R25" s="6">
        <f>L25/SUM($L25:$P25)</f>
        <v>0.13089005235602094</v>
      </c>
      <c r="S25" s="6">
        <f>M25/SUM($L25:$P25)</f>
        <v>0.85471204188481675</v>
      </c>
      <c r="T25" s="6">
        <f>N25/SUM($L25:$P25)</f>
        <v>1.4397905759162303E-2</v>
      </c>
      <c r="U25" s="6">
        <f>O25/SUM($L25:$P25)</f>
        <v>0</v>
      </c>
      <c r="V25" s="6">
        <f>P25/SUM($L25:$P25)</f>
        <v>0</v>
      </c>
      <c r="X25" s="8">
        <f t="shared" si="4"/>
        <v>0</v>
      </c>
      <c r="Y25" s="8">
        <f t="shared" si="5"/>
        <v>0</v>
      </c>
      <c r="Z25" s="8">
        <f t="shared" si="6"/>
        <v>0</v>
      </c>
      <c r="AA25" s="8">
        <f t="shared" si="7"/>
        <v>0</v>
      </c>
      <c r="AB25" s="8">
        <f t="shared" si="8"/>
        <v>0</v>
      </c>
    </row>
    <row r="26" spans="1:28" ht="15" x14ac:dyDescent="0.25">
      <c r="A26" s="1"/>
      <c r="B26" s="7"/>
      <c r="C26" s="2"/>
      <c r="D26" s="2"/>
      <c r="E26" s="2"/>
      <c r="F26" s="2"/>
      <c r="G26" s="2"/>
      <c r="H26" s="1">
        <f t="shared" si="9"/>
        <v>0</v>
      </c>
      <c r="I26" s="1"/>
      <c r="J26" s="2"/>
      <c r="K26" s="1"/>
      <c r="L26" s="5">
        <f>SUM(C$4:C27)</f>
        <v>100</v>
      </c>
      <c r="M26" s="5">
        <f>SUM(D$4:D27)</f>
        <v>653</v>
      </c>
      <c r="N26" s="5">
        <f>SUM(E$4:E27)</f>
        <v>11</v>
      </c>
      <c r="O26" s="5">
        <f>SUM(F$4:F27)</f>
        <v>0</v>
      </c>
      <c r="P26" s="5">
        <f>SUM(G$4:G27)</f>
        <v>0</v>
      </c>
      <c r="Q26" s="1"/>
      <c r="R26" s="6">
        <f>L26/SUM($L26:$P26)</f>
        <v>0.13089005235602094</v>
      </c>
      <c r="S26" s="6">
        <f>M26/SUM($L26:$P26)</f>
        <v>0.85471204188481675</v>
      </c>
      <c r="T26" s="6">
        <f>N26/SUM($L26:$P26)</f>
        <v>1.4397905759162303E-2</v>
      </c>
      <c r="U26" s="6">
        <f>O26/SUM($L26:$P26)</f>
        <v>0</v>
      </c>
      <c r="V26" s="6">
        <f>P26/SUM($L26:$P26)</f>
        <v>0</v>
      </c>
      <c r="X26" s="8">
        <f t="shared" si="4"/>
        <v>0</v>
      </c>
      <c r="Y26" s="8">
        <f t="shared" si="5"/>
        <v>0</v>
      </c>
      <c r="Z26" s="8">
        <f t="shared" si="6"/>
        <v>0</v>
      </c>
      <c r="AA26" s="8">
        <f t="shared" si="7"/>
        <v>0</v>
      </c>
      <c r="AB26" s="8">
        <f t="shared" si="8"/>
        <v>0</v>
      </c>
    </row>
    <row r="27" spans="1:28" ht="15" x14ac:dyDescent="0.25">
      <c r="A27" s="1"/>
      <c r="B27" s="7"/>
      <c r="C27" s="2"/>
      <c r="D27" s="2"/>
      <c r="E27" s="2"/>
      <c r="F27" s="2"/>
      <c r="G27" s="2"/>
      <c r="H27" s="1">
        <f t="shared" si="9"/>
        <v>0</v>
      </c>
      <c r="I27" s="1"/>
      <c r="J27" s="2"/>
      <c r="K27" s="1"/>
      <c r="L27" s="5">
        <f>SUM(C$4:C28)</f>
        <v>100</v>
      </c>
      <c r="M27" s="5">
        <f>SUM(D$4:D28)</f>
        <v>653</v>
      </c>
      <c r="N27" s="5">
        <f>SUM(E$4:E28)</f>
        <v>11</v>
      </c>
      <c r="O27" s="5">
        <f>SUM(F$4:F28)</f>
        <v>0</v>
      </c>
      <c r="P27" s="5">
        <f>SUM(G$4:G28)</f>
        <v>0</v>
      </c>
      <c r="Q27" s="1"/>
      <c r="R27" s="6">
        <f>L27/SUM($L27:$P27)</f>
        <v>0.13089005235602094</v>
      </c>
      <c r="S27" s="6">
        <f>M27/SUM($L27:$P27)</f>
        <v>0.85471204188481675</v>
      </c>
      <c r="T27" s="6">
        <f>N27/SUM($L27:$P27)</f>
        <v>1.4397905759162303E-2</v>
      </c>
      <c r="U27" s="6">
        <f>O27/SUM($L27:$P27)</f>
        <v>0</v>
      </c>
      <c r="V27" s="6">
        <f>P27/SUM($L27:$P27)</f>
        <v>0</v>
      </c>
      <c r="X27" s="8">
        <f t="shared" si="4"/>
        <v>0</v>
      </c>
      <c r="Y27" s="8">
        <f t="shared" si="5"/>
        <v>0</v>
      </c>
      <c r="Z27" s="8">
        <f t="shared" si="6"/>
        <v>0</v>
      </c>
      <c r="AA27" s="8">
        <f t="shared" si="7"/>
        <v>0</v>
      </c>
      <c r="AB27" s="8">
        <f t="shared" si="8"/>
        <v>0</v>
      </c>
    </row>
  </sheetData>
  <mergeCells count="3">
    <mergeCell ref="C1:G1"/>
    <mergeCell ref="R1:V1"/>
    <mergeCell ref="X1:AB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רוחמה גודמן</dc:creator>
  <cp:lastModifiedBy>רוחמה גודמן</cp:lastModifiedBy>
  <dcterms:created xsi:type="dcterms:W3CDTF">2025-06-15T20:44:06Z</dcterms:created>
  <dcterms:modified xsi:type="dcterms:W3CDTF">2025-06-16T21:44:38Z</dcterms:modified>
</cp:coreProperties>
</file>