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דיירים" sheetId="1" r:id="rId4"/>
    <sheet state="visible" name="קבלה" sheetId="2" r:id="rId5"/>
  </sheets>
  <definedNames/>
  <calcPr/>
</workbook>
</file>

<file path=xl/sharedStrings.xml><?xml version="1.0" encoding="utf-8"?>
<sst xmlns="http://schemas.openxmlformats.org/spreadsheetml/2006/main" count="29" uniqueCount="28">
  <si>
    <t>מספר דירה</t>
  </si>
  <si>
    <t>בעלים/שוכרי הדירה</t>
  </si>
  <si>
    <t>שם ומשפחה</t>
  </si>
  <si>
    <t>נייד</t>
  </si>
  <si>
    <t>מייל</t>
  </si>
  <si>
    <t>בעלי הדירה</t>
  </si>
  <si>
    <t>ראובן כהן</t>
  </si>
  <si>
    <t>1@gmail.com</t>
  </si>
  <si>
    <t>שוכרי הדירה</t>
  </si>
  <si>
    <t>שמעון לוי</t>
  </si>
  <si>
    <t>2@gmail.com</t>
  </si>
  <si>
    <t>יוסף כץ</t>
  </si>
  <si>
    <t>3@gmail.com</t>
  </si>
  <si>
    <t>בס"ד</t>
  </si>
  <si>
    <t>קבלה לועד הבית</t>
  </si>
  <si>
    <t xml:space="preserve">לכבוד:        </t>
  </si>
  <si>
    <t>מספר קבלה :</t>
  </si>
  <si>
    <t>תאריך :</t>
  </si>
  <si>
    <t xml:space="preserve">רחוב הרצל 80  דירה  </t>
  </si>
  <si>
    <t>ירושלים</t>
  </si>
  <si>
    <t xml:space="preserve">שולם בתאריך </t>
  </si>
  <si>
    <t>באמצעי תשלום</t>
  </si>
  <si>
    <t>עבור חודש</t>
  </si>
  <si>
    <t>עד חודש</t>
  </si>
  <si>
    <t xml:space="preserve">סה"כ חודשים </t>
  </si>
  <si>
    <t>סה"כ לתשלום</t>
  </si>
  <si>
    <t>כרטיס אשראי</t>
  </si>
  <si>
    <t>ס"ך לתשלום במילים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</si>
</sst>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₪-40D]#,##0"/>
  </numFmts>
  <fonts count="9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</font>
    <font>
      <b/>
      <color theme="1"/>
      <name val="Arial"/>
    </font>
    <font>
      <b/>
      <u/>
      <sz val="20.0"/>
      <color rgb="FF0000FF"/>
      <name val="Arial"/>
    </font>
    <font/>
    <font>
      <b/>
      <sz val="13.0"/>
      <color theme="1"/>
      <name val="Arial"/>
    </font>
    <font>
      <b/>
      <sz val="12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CFE2F3"/>
        <bgColor rgb="FFCFE2F3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readingOrder="0" vertical="center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3" fillId="0" fontId="2" numFmtId="0" xfId="0" applyAlignment="1" applyBorder="1" applyFont="1">
      <alignment vertical="bottom"/>
    </xf>
    <xf borderId="4" fillId="0" fontId="2" numFmtId="0" xfId="0" applyAlignment="1" applyBorder="1" applyFont="1">
      <alignment vertical="bottom"/>
    </xf>
    <xf borderId="5" fillId="0" fontId="3" numFmtId="0" xfId="0" applyAlignment="1" applyBorder="1" applyFont="1">
      <alignment readingOrder="0"/>
    </xf>
    <xf borderId="0" fillId="0" fontId="2" numFmtId="0" xfId="0" applyFont="1"/>
    <xf borderId="0" fillId="0" fontId="2" numFmtId="0" xfId="0" applyAlignment="1" applyFont="1">
      <alignment vertical="bottom"/>
    </xf>
    <xf borderId="6" fillId="0" fontId="2" numFmtId="0" xfId="0" applyAlignment="1" applyBorder="1" applyFont="1">
      <alignment vertical="bottom"/>
    </xf>
    <xf borderId="5" fillId="0" fontId="2" numFmtId="0" xfId="0" applyBorder="1" applyFont="1"/>
    <xf borderId="5" fillId="0" fontId="2" numFmtId="0" xfId="0" applyAlignment="1" applyBorder="1" applyFont="1">
      <alignment vertical="bottom"/>
    </xf>
    <xf borderId="5" fillId="2" fontId="4" numFmtId="0" xfId="0" applyAlignment="1" applyBorder="1" applyFont="1">
      <alignment horizontal="center"/>
    </xf>
    <xf borderId="6" fillId="0" fontId="5" numFmtId="0" xfId="0" applyBorder="1" applyFont="1"/>
    <xf borderId="6" fillId="0" fontId="2" numFmtId="0" xfId="0" applyBorder="1" applyFont="1"/>
    <xf borderId="5" fillId="0" fontId="6" numFmtId="0" xfId="0" applyAlignment="1" applyBorder="1" applyFont="1">
      <alignment horizontal="right"/>
    </xf>
    <xf borderId="0" fillId="3" fontId="6" numFmtId="0" xfId="0" applyFill="1" applyFont="1"/>
    <xf borderId="6" fillId="3" fontId="6" numFmtId="0" xfId="0" applyAlignment="1" applyBorder="1" applyFont="1">
      <alignment horizontal="center"/>
    </xf>
    <xf borderId="0" fillId="2" fontId="6" numFmtId="0" xfId="0" applyFont="1"/>
    <xf borderId="6" fillId="2" fontId="6" numFmtId="14" xfId="0" applyAlignment="1" applyBorder="1" applyFont="1" applyNumberFormat="1">
      <alignment horizontal="center"/>
    </xf>
    <xf borderId="5" fillId="0" fontId="6" numFmtId="0" xfId="0" applyAlignment="1" applyBorder="1" applyFont="1">
      <alignment horizontal="right" readingOrder="0"/>
    </xf>
    <xf borderId="0" fillId="0" fontId="7" numFmtId="0" xfId="0" applyAlignment="1" applyFont="1">
      <alignment horizontal="right" readingOrder="0"/>
    </xf>
    <xf borderId="0" fillId="0" fontId="2" numFmtId="164" xfId="0" applyFont="1" applyNumberFormat="1"/>
    <xf borderId="5" fillId="3" fontId="6" numFmtId="0" xfId="0" applyAlignment="1" applyBorder="1" applyFont="1">
      <alignment horizontal="center"/>
    </xf>
    <xf borderId="0" fillId="3" fontId="6" numFmtId="0" xfId="0" applyAlignment="1" applyFont="1">
      <alignment horizontal="center"/>
    </xf>
    <xf borderId="0" fillId="3" fontId="6" numFmtId="164" xfId="0" applyAlignment="1" applyFont="1" applyNumberFormat="1">
      <alignment horizontal="center"/>
    </xf>
    <xf borderId="5" fillId="2" fontId="6" numFmtId="14" xfId="0" applyAlignment="1" applyBorder="1" applyFont="1" applyNumberFormat="1">
      <alignment horizontal="center"/>
    </xf>
    <xf borderId="0" fillId="2" fontId="6" numFmtId="0" xfId="0" applyAlignment="1" applyFont="1">
      <alignment horizontal="center"/>
    </xf>
    <xf borderId="0" fillId="2" fontId="6" numFmtId="14" xfId="0" applyAlignment="1" applyFont="1" applyNumberFormat="1">
      <alignment horizontal="center"/>
    </xf>
    <xf borderId="6" fillId="2" fontId="6" numFmtId="164" xfId="0" applyAlignment="1" applyBorder="1" applyFont="1" applyNumberFormat="1">
      <alignment horizontal="center"/>
    </xf>
    <xf borderId="0" fillId="2" fontId="7" numFmtId="0" xfId="0" applyAlignment="1" applyFont="1">
      <alignment horizontal="center"/>
    </xf>
    <xf borderId="0" fillId="0" fontId="2" numFmtId="49" xfId="0" applyFont="1" applyNumberFormat="1"/>
    <xf borderId="5" fillId="2" fontId="2" numFmtId="0" xfId="0" applyBorder="1" applyFont="1"/>
    <xf borderId="0" fillId="2" fontId="2" numFmtId="0" xfId="0" applyFont="1"/>
    <xf borderId="0" fillId="2" fontId="2" numFmtId="0" xfId="0" applyAlignment="1" applyFont="1">
      <alignment vertical="bottom"/>
    </xf>
    <xf borderId="6" fillId="2" fontId="2" numFmtId="0" xfId="0" applyBorder="1" applyFont="1"/>
    <xf borderId="5" fillId="0" fontId="8" numFmtId="0" xfId="0" applyBorder="1" applyFont="1"/>
    <xf borderId="7" fillId="0" fontId="5" numFmtId="0" xfId="0" applyBorder="1" applyFont="1"/>
    <xf borderId="8" fillId="0" fontId="5" numFmtId="0" xfId="0" applyBorder="1" applyFont="1"/>
    <xf borderId="9" fillId="0" fontId="5" numFmtId="0" xfId="0" applyBorder="1" applyFont="1"/>
  </cellXfs>
  <cellStyles count="1">
    <cellStyle xfId="0" name="Normal" builtinId="0"/>
  </cellStyles>
  <dxfs count="2">
    <dxf>
      <font/>
      <fill>
        <patternFill patternType="solid">
          <fgColor rgb="FFE06666"/>
          <bgColor rgb="FFE06666"/>
        </patternFill>
      </fill>
      <border/>
    </dxf>
    <dxf>
      <font/>
      <fill>
        <patternFill patternType="solid">
          <fgColor rgb="FFEAD1DC"/>
          <bgColor rgb="FFEAD1D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9.38"/>
    <col customWidth="1" min="2" max="2" width="16.88"/>
    <col customWidth="1" min="4" max="4" width="10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>
        <v>1.0</v>
      </c>
      <c r="B2" s="4" t="s">
        <v>5</v>
      </c>
      <c r="C2" s="4" t="s">
        <v>6</v>
      </c>
      <c r="D2" s="3">
        <v>1234.0</v>
      </c>
      <c r="E2" s="3" t="s">
        <v>7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3">
        <v>2.0</v>
      </c>
      <c r="B3" s="4" t="s">
        <v>8</v>
      </c>
      <c r="C3" s="4" t="s">
        <v>9</v>
      </c>
      <c r="D3" s="3">
        <v>2345.0</v>
      </c>
      <c r="E3" s="3" t="s">
        <v>10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3">
        <v>3.0</v>
      </c>
      <c r="B4" s="4" t="s">
        <v>5</v>
      </c>
      <c r="C4" s="4" t="s">
        <v>11</v>
      </c>
      <c r="D4" s="3">
        <v>3456.0</v>
      </c>
      <c r="E4" s="3" t="s">
        <v>12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conditionalFormatting sqref="B2:B4">
    <cfRule type="containsText" dxfId="0" priority="1" operator="containsText" text="בעלי הדירה">
      <formula>NOT(ISERROR(SEARCH(("בעלי הדירה"),(B2))))</formula>
    </cfRule>
  </conditionalFormatting>
  <conditionalFormatting sqref="B2:B4">
    <cfRule type="containsText" dxfId="1" priority="2" operator="containsText" text="שוכרי הדירה">
      <formula>NOT(ISERROR(SEARCH(("שוכרי הדירה"),(B2))))</formula>
    </cfRule>
  </conditionalFormatting>
  <dataValidations>
    <dataValidation type="list" allowBlank="1" sqref="B2:B4">
      <formula1>"בעלי הדירה,שוכרי הדירה"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rightToLeft="1" workbookViewId="0"/>
  </sheetViews>
  <sheetFormatPr customHeight="1" defaultColWidth="12.63" defaultRowHeight="15.75"/>
  <sheetData>
    <row r="1">
      <c r="A1" s="5"/>
      <c r="B1" s="6"/>
      <c r="C1" s="6"/>
      <c r="D1" s="6"/>
      <c r="E1" s="7"/>
      <c r="F1" s="8"/>
    </row>
    <row r="2">
      <c r="A2" s="9" t="s">
        <v>13</v>
      </c>
      <c r="B2" s="10"/>
      <c r="C2" s="10"/>
      <c r="D2" s="10"/>
      <c r="E2" s="11"/>
      <c r="F2" s="12"/>
    </row>
    <row r="3">
      <c r="A3" s="13"/>
      <c r="B3" s="10"/>
      <c r="C3" s="10"/>
      <c r="D3" s="10"/>
      <c r="E3" s="11"/>
      <c r="F3" s="12"/>
    </row>
    <row r="4">
      <c r="A4" s="14"/>
      <c r="B4" s="11"/>
      <c r="C4" s="11"/>
      <c r="D4" s="11"/>
      <c r="E4" s="11"/>
      <c r="F4" s="12"/>
    </row>
    <row r="5">
      <c r="A5" s="15" t="s">
        <v>14</v>
      </c>
      <c r="F5" s="16"/>
    </row>
    <row r="6">
      <c r="A6" s="13"/>
      <c r="B6" s="10"/>
      <c r="C6" s="10"/>
      <c r="D6" s="10"/>
      <c r="E6" s="10"/>
      <c r="F6" s="17"/>
    </row>
    <row r="7">
      <c r="A7" s="18" t="s">
        <v>15</v>
      </c>
      <c r="B7" s="10"/>
      <c r="C7" s="10"/>
      <c r="D7" s="10"/>
      <c r="E7" s="19" t="s">
        <v>16</v>
      </c>
      <c r="F7" s="20">
        <v>61.0</v>
      </c>
    </row>
    <row r="8">
      <c r="A8" s="18" t="str">
        <f>VLOOKUP(C9,'דיירים'!A2:E4,3,0)</f>
        <v>שמעון לוי</v>
      </c>
      <c r="C8" s="10"/>
      <c r="D8" s="10"/>
      <c r="E8" s="21" t="s">
        <v>17</v>
      </c>
      <c r="F8" s="22">
        <f>TODAY()</f>
        <v>45094</v>
      </c>
    </row>
    <row r="9">
      <c r="A9" s="23" t="s">
        <v>18</v>
      </c>
      <c r="C9" s="24">
        <v>2.0</v>
      </c>
      <c r="D9" s="10"/>
      <c r="E9" s="11"/>
      <c r="F9" s="17"/>
    </row>
    <row r="10">
      <c r="A10" s="18" t="s">
        <v>19</v>
      </c>
      <c r="B10" s="10"/>
      <c r="C10" s="10"/>
      <c r="D10" s="10"/>
      <c r="E10" s="10"/>
      <c r="F10" s="17"/>
    </row>
    <row r="11">
      <c r="A11" s="18">
        <f>VLOOKUP(C9,'דיירים'!A2:E4,4,0)</f>
        <v>2345</v>
      </c>
      <c r="C11" s="10"/>
      <c r="D11" s="10"/>
      <c r="E11" s="10"/>
      <c r="F11" s="17"/>
    </row>
    <row r="12">
      <c r="A12" s="18" t="str">
        <f>VLOOKUP(C9,'דיירים'!A2:E4,5,0)</f>
        <v>2@gmail.com</v>
      </c>
      <c r="C12" s="10"/>
      <c r="D12" s="10"/>
      <c r="E12" s="10"/>
      <c r="F12" s="17"/>
    </row>
    <row r="13">
      <c r="A13" s="18" t="str">
        <f>VLOOKUP(C9,'דיירים'!A2:E4,2,0)</f>
        <v>שוכרי הדירה</v>
      </c>
      <c r="C13" s="10"/>
      <c r="D13" s="25"/>
      <c r="E13" s="25"/>
      <c r="F13" s="17"/>
    </row>
    <row r="14">
      <c r="A14" s="13"/>
      <c r="B14" s="10"/>
      <c r="C14" s="10"/>
      <c r="D14" s="25"/>
      <c r="E14" s="25"/>
      <c r="F14" s="17"/>
    </row>
    <row r="15">
      <c r="A15" s="26" t="s">
        <v>20</v>
      </c>
      <c r="B15" s="27" t="s">
        <v>21</v>
      </c>
      <c r="C15" s="27" t="s">
        <v>22</v>
      </c>
      <c r="D15" s="28" t="s">
        <v>23</v>
      </c>
      <c r="E15" s="28" t="s">
        <v>24</v>
      </c>
      <c r="F15" s="20" t="s">
        <v>25</v>
      </c>
    </row>
    <row r="16">
      <c r="A16" s="29">
        <f>TODAY()</f>
        <v>45094</v>
      </c>
      <c r="B16" s="30" t="s">
        <v>26</v>
      </c>
      <c r="C16" s="31">
        <v>45047.0</v>
      </c>
      <c r="D16" s="31">
        <v>45108.0</v>
      </c>
      <c r="E16" s="30">
        <f>DATEDIF(C16,D16,"m")</f>
        <v>2</v>
      </c>
      <c r="F16" s="32">
        <f>E16*50</f>
        <v>100</v>
      </c>
    </row>
    <row r="17">
      <c r="A17" s="13"/>
      <c r="B17" s="10"/>
      <c r="C17" s="10"/>
      <c r="D17" s="25"/>
      <c r="E17" s="25"/>
      <c r="F17" s="17"/>
    </row>
    <row r="18">
      <c r="A18" s="13"/>
      <c r="B18" s="10"/>
      <c r="C18" s="28" t="s">
        <v>27</v>
      </c>
      <c r="E18" s="33"/>
      <c r="F18" s="16"/>
    </row>
    <row r="19">
      <c r="A19" s="13"/>
      <c r="B19" s="10"/>
      <c r="C19" s="10"/>
      <c r="D19" s="10"/>
      <c r="E19" s="10"/>
      <c r="F19" s="17"/>
    </row>
    <row r="20">
      <c r="A20" s="14"/>
      <c r="B20" s="34"/>
      <c r="C20" s="10"/>
      <c r="D20" s="10"/>
      <c r="E20" s="10"/>
      <c r="F20" s="17"/>
    </row>
    <row r="21">
      <c r="A21" s="13"/>
      <c r="B21" s="34"/>
      <c r="C21" s="11"/>
      <c r="D21" s="10"/>
      <c r="E21" s="10"/>
      <c r="F21" s="17"/>
    </row>
    <row r="22">
      <c r="A22" s="13"/>
      <c r="B22" s="34"/>
      <c r="C22" s="11"/>
      <c r="D22" s="10"/>
      <c r="E22" s="10"/>
      <c r="F22" s="17"/>
    </row>
    <row r="23">
      <c r="A23" s="13"/>
      <c r="B23" s="10"/>
      <c r="C23" s="11"/>
      <c r="D23" s="10"/>
      <c r="E23" s="10"/>
      <c r="F23" s="17"/>
    </row>
    <row r="24">
      <c r="A24" s="13"/>
      <c r="B24" s="10"/>
      <c r="C24" s="11"/>
      <c r="D24" s="10"/>
      <c r="E24" s="10"/>
      <c r="F24" s="17"/>
    </row>
    <row r="25">
      <c r="A25" s="13"/>
      <c r="B25" s="10"/>
      <c r="C25" s="11"/>
      <c r="D25" s="10"/>
      <c r="E25" s="10"/>
      <c r="F25" s="17"/>
    </row>
    <row r="26">
      <c r="A26" s="13"/>
      <c r="B26" s="10"/>
      <c r="C26" s="11"/>
      <c r="D26" s="10"/>
      <c r="E26" s="10"/>
      <c r="F26" s="17"/>
    </row>
    <row r="27">
      <c r="A27" s="13"/>
      <c r="B27" s="10"/>
      <c r="C27" s="11"/>
      <c r="D27" s="10"/>
      <c r="E27" s="10"/>
      <c r="F27" s="17"/>
    </row>
    <row r="28">
      <c r="A28" s="13"/>
      <c r="B28" s="10"/>
      <c r="C28" s="11"/>
      <c r="D28" s="10"/>
      <c r="E28" s="10"/>
      <c r="F28" s="17"/>
    </row>
    <row r="29">
      <c r="A29" s="35"/>
      <c r="B29" s="36"/>
      <c r="C29" s="37"/>
      <c r="D29" s="36"/>
      <c r="E29" s="36"/>
      <c r="F29" s="38"/>
    </row>
    <row r="30">
      <c r="A30" s="35"/>
      <c r="B30" s="36"/>
      <c r="C30" s="37"/>
      <c r="D30" s="36"/>
      <c r="E30" s="36"/>
      <c r="F30" s="38"/>
    </row>
    <row r="31">
      <c r="A31" s="39"/>
      <c r="F31" s="16"/>
    </row>
    <row r="32">
      <c r="A32" s="40"/>
      <c r="B32" s="41"/>
      <c r="C32" s="41"/>
      <c r="D32" s="41"/>
      <c r="E32" s="41"/>
      <c r="F32" s="42"/>
    </row>
  </sheetData>
  <mergeCells count="9">
    <mergeCell ref="E18:F18"/>
    <mergeCell ref="A31:F32"/>
    <mergeCell ref="A5:F5"/>
    <mergeCell ref="A8:B8"/>
    <mergeCell ref="A9:B9"/>
    <mergeCell ref="A11:B11"/>
    <mergeCell ref="A12:B12"/>
    <mergeCell ref="A13:B13"/>
    <mergeCell ref="C18:D18"/>
  </mergeCells>
  <dataValidations>
    <dataValidation type="list" allowBlank="1" sqref="C9">
      <formula1>"1,2,3"</formula1>
    </dataValidation>
  </dataValidations>
  <drawing r:id="rId1"/>
</worksheet>
</file>