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ocuments\"/>
    </mc:Choice>
  </mc:AlternateContent>
  <workbookProtection lockStructure="1"/>
  <bookViews>
    <workbookView xWindow="240" yWindow="45" windowWidth="14820" windowHeight="8130"/>
  </bookViews>
  <sheets>
    <sheet name="גיליון1" sheetId="1" r:id="rId1"/>
  </sheets>
  <definedNames>
    <definedName name="_xlnm.Print_Area" localSheetId="0">גיליון1!$A$1:$M$67</definedName>
    <definedName name="Z_482D9954_E707_4A3D_BF18_DD606F7C2B88_.wvu.Cols" localSheetId="0" hidden="1">גיליון1!$O:$O</definedName>
    <definedName name="Z_482D9954_E707_4A3D_BF18_DD606F7C2B88_.wvu.PrintArea" localSheetId="0" hidden="1">גיליון1!$A$1:$M$67</definedName>
    <definedName name="לא_למחוק_ע.שעה" localSheetId="0">גיליון1!$O$18:$O$19</definedName>
  </definedNames>
  <calcPr calcId="152511"/>
  <customWorkbookViews>
    <customWorkbookView name="  - תצוגה אישית" guid="{482D9954-E707-4A3D-BF18-DD606F7C2B88}" mergeInterval="0" personalView="1" maximized="1" xWindow="1" yWindow="1" windowWidth="1024" windowHeight="491" activeSheetId="1" showComments="commIndAndComment"/>
  </customWorkbookViews>
</workbook>
</file>

<file path=xl/calcChain.xml><?xml version="1.0" encoding="utf-8"?>
<calcChain xmlns="http://schemas.openxmlformats.org/spreadsheetml/2006/main">
  <c r="B11" i="1" l="1"/>
  <c r="D11" i="1"/>
  <c r="BCJ69" i="1" l="1"/>
  <c r="N69" i="1"/>
  <c r="AVZ69" i="1"/>
  <c r="AWA69" i="1"/>
  <c r="AWB69" i="1"/>
  <c r="AWC69" i="1"/>
  <c r="AWD69" i="1"/>
  <c r="AWE69" i="1"/>
  <c r="AWF69" i="1"/>
  <c r="AWG69" i="1"/>
  <c r="AWH69" i="1"/>
  <c r="AWI69" i="1"/>
  <c r="AWJ69" i="1"/>
  <c r="AWK69" i="1"/>
  <c r="AWL69" i="1"/>
  <c r="AWM69" i="1"/>
  <c r="AWN69" i="1"/>
  <c r="AWO69" i="1"/>
  <c r="AWP69" i="1"/>
  <c r="AWQ69" i="1"/>
  <c r="AWR69" i="1"/>
  <c r="AWS69" i="1"/>
  <c r="AWT69" i="1"/>
  <c r="AWU69" i="1"/>
  <c r="AWV69" i="1"/>
  <c r="AWW69" i="1"/>
  <c r="AWX69" i="1"/>
  <c r="AWY69" i="1"/>
  <c r="AWZ69" i="1"/>
  <c r="AXA69" i="1"/>
  <c r="AXB69" i="1"/>
  <c r="AXC69" i="1"/>
  <c r="AXD69" i="1"/>
  <c r="AXE69" i="1"/>
  <c r="AXF69" i="1"/>
  <c r="AXG69" i="1"/>
  <c r="AXH69" i="1"/>
  <c r="AXI69" i="1"/>
  <c r="AXJ69" i="1"/>
  <c r="AXK69" i="1"/>
  <c r="AXL69" i="1"/>
  <c r="AXM69" i="1"/>
  <c r="AXN69" i="1"/>
  <c r="AXO69" i="1"/>
  <c r="AXP69" i="1"/>
  <c r="AXQ69" i="1"/>
  <c r="AXR69" i="1"/>
  <c r="AXS69" i="1"/>
  <c r="AXT69" i="1"/>
  <c r="AXU69" i="1"/>
  <c r="AXV69" i="1"/>
  <c r="AXW69" i="1"/>
  <c r="AXX69" i="1"/>
  <c r="AXY69" i="1"/>
  <c r="AXZ69" i="1"/>
  <c r="AYA69" i="1"/>
  <c r="AYB69" i="1"/>
  <c r="AYC69" i="1"/>
  <c r="AYD69" i="1"/>
  <c r="AYE69" i="1"/>
  <c r="AYF69" i="1"/>
  <c r="AYG69" i="1"/>
  <c r="AYH69" i="1"/>
  <c r="AYI69" i="1"/>
  <c r="AYJ69" i="1"/>
  <c r="AYK69" i="1"/>
  <c r="AYL69" i="1"/>
  <c r="AYM69" i="1"/>
  <c r="AYN69" i="1"/>
  <c r="AYO69" i="1"/>
  <c r="AYP69" i="1"/>
  <c r="AYQ69" i="1"/>
  <c r="AYR69" i="1"/>
  <c r="AYS69" i="1"/>
  <c r="AYT69" i="1"/>
  <c r="AYU69" i="1"/>
  <c r="AYV69" i="1"/>
  <c r="AYW69" i="1"/>
  <c r="AYX69" i="1"/>
  <c r="AYY69" i="1"/>
  <c r="AYZ69" i="1"/>
  <c r="AZA69" i="1"/>
  <c r="AZB69" i="1"/>
  <c r="AZC69" i="1"/>
  <c r="AZD69" i="1"/>
  <c r="AZE69" i="1"/>
  <c r="AZF69" i="1"/>
  <c r="AZG69" i="1"/>
  <c r="AZH69" i="1"/>
  <c r="AZI69" i="1"/>
  <c r="AZJ69" i="1"/>
  <c r="AZK69" i="1"/>
  <c r="AZL69" i="1"/>
  <c r="AZM69" i="1"/>
  <c r="AZN69" i="1"/>
  <c r="AZO69" i="1"/>
  <c r="AZP69" i="1"/>
  <c r="AZQ69" i="1"/>
  <c r="AZR69" i="1"/>
  <c r="AZS69" i="1"/>
  <c r="AZT69" i="1"/>
  <c r="AZU69" i="1"/>
  <c r="AZV69" i="1"/>
  <c r="AZW69" i="1"/>
  <c r="AZX69" i="1"/>
  <c r="AZY69" i="1"/>
  <c r="AZZ69" i="1"/>
  <c r="BAA69" i="1"/>
  <c r="BAB69" i="1"/>
  <c r="BAC69" i="1"/>
  <c r="BAD69" i="1"/>
  <c r="BAE69" i="1"/>
  <c r="BAF69" i="1"/>
  <c r="BAG69" i="1"/>
  <c r="BAH69" i="1"/>
  <c r="BAI69" i="1"/>
  <c r="BAJ69" i="1"/>
  <c r="BAK69" i="1"/>
  <c r="BAL69" i="1"/>
  <c r="BAM69" i="1"/>
  <c r="BAN69" i="1"/>
  <c r="BAO69" i="1"/>
  <c r="BAP69" i="1"/>
  <c r="BAQ69" i="1"/>
  <c r="BAR69" i="1"/>
  <c r="BAS69" i="1"/>
  <c r="BAT69" i="1"/>
  <c r="BAU69" i="1"/>
  <c r="BAV69" i="1"/>
  <c r="BAW69" i="1"/>
  <c r="BAX69" i="1"/>
  <c r="BAY69" i="1"/>
  <c r="BAZ69" i="1"/>
  <c r="BBA69" i="1"/>
  <c r="BBB69" i="1"/>
  <c r="BBC69" i="1"/>
  <c r="BBD69" i="1"/>
  <c r="BBE69" i="1"/>
  <c r="BBF69" i="1"/>
  <c r="BBG69" i="1"/>
  <c r="BBH69" i="1"/>
  <c r="BBI69" i="1"/>
  <c r="BBJ69" i="1"/>
  <c r="BBK69" i="1"/>
  <c r="BBL69" i="1"/>
  <c r="BBM69" i="1"/>
  <c r="BBN69" i="1"/>
  <c r="BBO69" i="1"/>
  <c r="BBP69" i="1"/>
  <c r="BBQ69" i="1"/>
  <c r="BBR69" i="1"/>
  <c r="BBS69" i="1"/>
  <c r="BBT69" i="1"/>
  <c r="BBU69" i="1"/>
  <c r="BBV69" i="1"/>
  <c r="BBW69" i="1"/>
  <c r="BBX69" i="1"/>
  <c r="BBY69" i="1"/>
  <c r="BBZ69" i="1"/>
  <c r="BCA69" i="1"/>
  <c r="BCB69" i="1"/>
  <c r="BCC69" i="1"/>
  <c r="BCD69" i="1"/>
  <c r="BCE69" i="1"/>
  <c r="BCF69" i="1"/>
  <c r="BCG69" i="1"/>
  <c r="BCH69" i="1"/>
  <c r="BCI69" i="1"/>
  <c r="APN69" i="1"/>
  <c r="APO69" i="1"/>
  <c r="APP69" i="1"/>
  <c r="APQ69" i="1"/>
  <c r="APR69" i="1"/>
  <c r="APS69" i="1"/>
  <c r="APT69" i="1"/>
  <c r="APU69" i="1"/>
  <c r="APV69" i="1"/>
  <c r="APW69" i="1"/>
  <c r="APX69" i="1"/>
  <c r="APY69" i="1"/>
  <c r="APZ69" i="1"/>
  <c r="AQA69" i="1"/>
  <c r="AQB69" i="1"/>
  <c r="AQC69" i="1"/>
  <c r="AQD69" i="1"/>
  <c r="AQE69" i="1"/>
  <c r="AQF69" i="1"/>
  <c r="AQG69" i="1"/>
  <c r="AQH69" i="1"/>
  <c r="AQI69" i="1"/>
  <c r="AQJ69" i="1"/>
  <c r="AQK69" i="1"/>
  <c r="AQL69" i="1"/>
  <c r="AQM69" i="1"/>
  <c r="AQN69" i="1"/>
  <c r="AQO69" i="1"/>
  <c r="AQP69" i="1"/>
  <c r="AQQ69" i="1"/>
  <c r="AQR69" i="1"/>
  <c r="AQS69" i="1"/>
  <c r="AQT69" i="1"/>
  <c r="AQU69" i="1"/>
  <c r="AQV69" i="1"/>
  <c r="AQW69" i="1"/>
  <c r="AQX69" i="1"/>
  <c r="AQY69" i="1"/>
  <c r="AQZ69" i="1"/>
  <c r="ARA69" i="1"/>
  <c r="ARB69" i="1"/>
  <c r="ARC69" i="1"/>
  <c r="ARD69" i="1"/>
  <c r="ARE69" i="1"/>
  <c r="ARF69" i="1"/>
  <c r="ARG69" i="1"/>
  <c r="ARH69" i="1"/>
  <c r="ARI69" i="1"/>
  <c r="ARJ69" i="1"/>
  <c r="ARK69" i="1"/>
  <c r="ARL69" i="1"/>
  <c r="ARM69" i="1"/>
  <c r="ARN69" i="1"/>
  <c r="ARO69" i="1"/>
  <c r="ARP69" i="1"/>
  <c r="ARQ69" i="1"/>
  <c r="ARR69" i="1"/>
  <c r="ARS69" i="1"/>
  <c r="ART69" i="1"/>
  <c r="ARU69" i="1"/>
  <c r="ARV69" i="1"/>
  <c r="ARW69" i="1"/>
  <c r="ARX69" i="1"/>
  <c r="ARY69" i="1"/>
  <c r="ARZ69" i="1"/>
  <c r="ASA69" i="1"/>
  <c r="ASB69" i="1"/>
  <c r="ASC69" i="1"/>
  <c r="ASD69" i="1"/>
  <c r="ASE69" i="1"/>
  <c r="ASF69" i="1"/>
  <c r="ASG69" i="1"/>
  <c r="ASH69" i="1"/>
  <c r="ASI69" i="1"/>
  <c r="ASJ69" i="1"/>
  <c r="ASK69" i="1"/>
  <c r="ASL69" i="1"/>
  <c r="ASM69" i="1"/>
  <c r="ASN69" i="1"/>
  <c r="ASO69" i="1"/>
  <c r="ASP69" i="1"/>
  <c r="ASQ69" i="1"/>
  <c r="ASR69" i="1"/>
  <c r="ASS69" i="1"/>
  <c r="AST69" i="1"/>
  <c r="ASU69" i="1"/>
  <c r="ASV69" i="1"/>
  <c r="ASW69" i="1"/>
  <c r="ASX69" i="1"/>
  <c r="ASY69" i="1"/>
  <c r="ASZ69" i="1"/>
  <c r="ATA69" i="1"/>
  <c r="ATB69" i="1"/>
  <c r="ATC69" i="1"/>
  <c r="ATD69" i="1"/>
  <c r="ATE69" i="1"/>
  <c r="ATF69" i="1"/>
  <c r="ATG69" i="1"/>
  <c r="ATH69" i="1"/>
  <c r="ATI69" i="1"/>
  <c r="ATJ69" i="1"/>
  <c r="ATK69" i="1"/>
  <c r="ATL69" i="1"/>
  <c r="ATM69" i="1"/>
  <c r="ATN69" i="1"/>
  <c r="ATO69" i="1"/>
  <c r="ATP69" i="1"/>
  <c r="ATQ69" i="1"/>
  <c r="ATR69" i="1"/>
  <c r="ATS69" i="1"/>
  <c r="ATT69" i="1"/>
  <c r="ATU69" i="1"/>
  <c r="ATV69" i="1"/>
  <c r="ATW69" i="1"/>
  <c r="ATX69" i="1"/>
  <c r="ATY69" i="1"/>
  <c r="ATZ69" i="1"/>
  <c r="AUA69" i="1"/>
  <c r="AUB69" i="1"/>
  <c r="AUC69" i="1"/>
  <c r="AUD69" i="1"/>
  <c r="AUE69" i="1"/>
  <c r="AUF69" i="1"/>
  <c r="AUG69" i="1"/>
  <c r="AUH69" i="1"/>
  <c r="AUI69" i="1"/>
  <c r="AUJ69" i="1"/>
  <c r="AUK69" i="1"/>
  <c r="AUL69" i="1"/>
  <c r="AUM69" i="1"/>
  <c r="AUN69" i="1"/>
  <c r="AUO69" i="1"/>
  <c r="AUP69" i="1"/>
  <c r="AUQ69" i="1"/>
  <c r="AUR69" i="1"/>
  <c r="AUS69" i="1"/>
  <c r="AUT69" i="1"/>
  <c r="AUU69" i="1"/>
  <c r="AUV69" i="1"/>
  <c r="AUW69" i="1"/>
  <c r="AUX69" i="1"/>
  <c r="AUY69" i="1"/>
  <c r="AUZ69" i="1"/>
  <c r="AVA69" i="1"/>
  <c r="AVB69" i="1"/>
  <c r="AVC69" i="1"/>
  <c r="AVD69" i="1"/>
  <c r="AVE69" i="1"/>
  <c r="AVF69" i="1"/>
  <c r="AVG69" i="1"/>
  <c r="AVH69" i="1"/>
  <c r="AVI69" i="1"/>
  <c r="AVJ69" i="1"/>
  <c r="AVK69" i="1"/>
  <c r="AVL69" i="1"/>
  <c r="AVM69" i="1"/>
  <c r="AVN69" i="1"/>
  <c r="AVO69" i="1"/>
  <c r="AVP69" i="1"/>
  <c r="AVQ69" i="1"/>
  <c r="AVR69" i="1"/>
  <c r="AVS69" i="1"/>
  <c r="AVT69" i="1"/>
  <c r="AVU69" i="1"/>
  <c r="AVV69" i="1"/>
  <c r="AVW69" i="1"/>
  <c r="AVX69" i="1"/>
  <c r="AVY69" i="1"/>
  <c r="AHJ69" i="1"/>
  <c r="AHK69" i="1"/>
  <c r="AHL69" i="1"/>
  <c r="AHM69" i="1"/>
  <c r="AHN69" i="1"/>
  <c r="AHO69" i="1"/>
  <c r="AHP69" i="1"/>
  <c r="AHQ69" i="1"/>
  <c r="AHR69" i="1"/>
  <c r="AHS69" i="1"/>
  <c r="AHT69" i="1"/>
  <c r="AHU69" i="1"/>
  <c r="AHV69" i="1"/>
  <c r="AHW69" i="1"/>
  <c r="AHX69" i="1"/>
  <c r="AHY69" i="1"/>
  <c r="AHZ69" i="1"/>
  <c r="AIA69" i="1"/>
  <c r="AIB69" i="1"/>
  <c r="AIC69" i="1"/>
  <c r="AID69" i="1"/>
  <c r="AIE69" i="1"/>
  <c r="AIF69" i="1"/>
  <c r="AIG69" i="1"/>
  <c r="AIH69" i="1"/>
  <c r="AII69" i="1"/>
  <c r="AIJ69" i="1"/>
  <c r="AIK69" i="1"/>
  <c r="AIL69" i="1"/>
  <c r="AIM69" i="1"/>
  <c r="AIN69" i="1"/>
  <c r="AIO69" i="1"/>
  <c r="AIP69" i="1"/>
  <c r="AIQ69" i="1"/>
  <c r="AIR69" i="1"/>
  <c r="AIS69" i="1"/>
  <c r="AIT69" i="1"/>
  <c r="AIU69" i="1"/>
  <c r="AIV69" i="1"/>
  <c r="AIW69" i="1"/>
  <c r="AIX69" i="1"/>
  <c r="AIY69" i="1"/>
  <c r="AIZ69" i="1"/>
  <c r="AJA69" i="1"/>
  <c r="AJB69" i="1"/>
  <c r="AJC69" i="1"/>
  <c r="AJD69" i="1"/>
  <c r="AJE69" i="1"/>
  <c r="AJF69" i="1"/>
  <c r="AJG69" i="1"/>
  <c r="AJH69" i="1"/>
  <c r="AJI69" i="1"/>
  <c r="AJJ69" i="1"/>
  <c r="AJK69" i="1"/>
  <c r="AJL69" i="1"/>
  <c r="AJM69" i="1"/>
  <c r="AJN69" i="1"/>
  <c r="AJO69" i="1"/>
  <c r="AJP69" i="1"/>
  <c r="AJQ69" i="1"/>
  <c r="AJR69" i="1"/>
  <c r="AJS69" i="1"/>
  <c r="AJT69" i="1"/>
  <c r="AJU69" i="1"/>
  <c r="AJV69" i="1"/>
  <c r="AJW69" i="1"/>
  <c r="AJX69" i="1"/>
  <c r="AJY69" i="1"/>
  <c r="AJZ69" i="1"/>
  <c r="AKA69" i="1"/>
  <c r="AKB69" i="1"/>
  <c r="AKC69" i="1"/>
  <c r="AKD69" i="1"/>
  <c r="AKE69" i="1"/>
  <c r="AKF69" i="1"/>
  <c r="AKG69" i="1"/>
  <c r="AKH69" i="1"/>
  <c r="AKI69" i="1"/>
  <c r="AKJ69" i="1"/>
  <c r="AKK69" i="1"/>
  <c r="AKL69" i="1"/>
  <c r="AKM69" i="1"/>
  <c r="AKN69" i="1"/>
  <c r="AKO69" i="1"/>
  <c r="AKP69" i="1"/>
  <c r="AKQ69" i="1"/>
  <c r="AKR69" i="1"/>
  <c r="AKS69" i="1"/>
  <c r="AKT69" i="1"/>
  <c r="AKU69" i="1"/>
  <c r="AKV69" i="1"/>
  <c r="AKW69" i="1"/>
  <c r="AKX69" i="1"/>
  <c r="AKY69" i="1"/>
  <c r="AKZ69" i="1"/>
  <c r="ALA69" i="1"/>
  <c r="ALB69" i="1"/>
  <c r="ALC69" i="1"/>
  <c r="ALD69" i="1"/>
  <c r="ALE69" i="1"/>
  <c r="ALF69" i="1"/>
  <c r="ALG69" i="1"/>
  <c r="ALH69" i="1"/>
  <c r="ALI69" i="1"/>
  <c r="ALJ69" i="1"/>
  <c r="ALK69" i="1"/>
  <c r="ALL69" i="1"/>
  <c r="ALM69" i="1"/>
  <c r="ALN69" i="1"/>
  <c r="ALO69" i="1"/>
  <c r="ALP69" i="1"/>
  <c r="ALQ69" i="1"/>
  <c r="ALR69" i="1"/>
  <c r="ALS69" i="1"/>
  <c r="ALT69" i="1"/>
  <c r="ALU69" i="1"/>
  <c r="ALV69" i="1"/>
  <c r="ALW69" i="1"/>
  <c r="ALX69" i="1"/>
  <c r="ALY69" i="1"/>
  <c r="ALZ69" i="1"/>
  <c r="AMA69" i="1"/>
  <c r="AMB69" i="1"/>
  <c r="AMC69" i="1"/>
  <c r="AMD69" i="1"/>
  <c r="AME69" i="1"/>
  <c r="AMF69" i="1"/>
  <c r="AMG69" i="1"/>
  <c r="AMH69" i="1"/>
  <c r="AMI69" i="1"/>
  <c r="AMJ69" i="1"/>
  <c r="AMK69" i="1"/>
  <c r="AML69" i="1"/>
  <c r="AMM69" i="1"/>
  <c r="AMN69" i="1"/>
  <c r="AMO69" i="1"/>
  <c r="AMP69" i="1"/>
  <c r="AMQ69" i="1"/>
  <c r="AMR69" i="1"/>
  <c r="AMS69" i="1"/>
  <c r="AMT69" i="1"/>
  <c r="AMU69" i="1"/>
  <c r="AMV69" i="1"/>
  <c r="AMW69" i="1"/>
  <c r="AMX69" i="1"/>
  <c r="AMY69" i="1"/>
  <c r="AMZ69" i="1"/>
  <c r="ANA69" i="1"/>
  <c r="ANB69" i="1"/>
  <c r="ANC69" i="1"/>
  <c r="AND69" i="1"/>
  <c r="ANE69" i="1"/>
  <c r="ANF69" i="1"/>
  <c r="ANG69" i="1"/>
  <c r="ANH69" i="1"/>
  <c r="ANI69" i="1"/>
  <c r="ANJ69" i="1"/>
  <c r="ANK69" i="1"/>
  <c r="ANL69" i="1"/>
  <c r="ANM69" i="1"/>
  <c r="ANN69" i="1"/>
  <c r="ANO69" i="1"/>
  <c r="ANP69" i="1"/>
  <c r="ANQ69" i="1"/>
  <c r="ANR69" i="1"/>
  <c r="ANS69" i="1"/>
  <c r="ANT69" i="1"/>
  <c r="ANU69" i="1"/>
  <c r="ANV69" i="1"/>
  <c r="ANW69" i="1"/>
  <c r="ANX69" i="1"/>
  <c r="ANY69" i="1"/>
  <c r="ANZ69" i="1"/>
  <c r="AOA69" i="1"/>
  <c r="AOB69" i="1"/>
  <c r="AOC69" i="1"/>
  <c r="AOD69" i="1"/>
  <c r="AOE69" i="1"/>
  <c r="AOF69" i="1"/>
  <c r="AOG69" i="1"/>
  <c r="AOH69" i="1"/>
  <c r="AOI69" i="1"/>
  <c r="AOJ69" i="1"/>
  <c r="AOK69" i="1"/>
  <c r="AOL69" i="1"/>
  <c r="AOM69" i="1"/>
  <c r="AON69" i="1"/>
  <c r="AOO69" i="1"/>
  <c r="AOP69" i="1"/>
  <c r="AOQ69" i="1"/>
  <c r="AOR69" i="1"/>
  <c r="AOS69" i="1"/>
  <c r="AOT69" i="1"/>
  <c r="AOU69" i="1"/>
  <c r="AOV69" i="1"/>
  <c r="AOW69" i="1"/>
  <c r="AOX69" i="1"/>
  <c r="AOY69" i="1"/>
  <c r="AOZ69" i="1"/>
  <c r="APA69" i="1"/>
  <c r="APB69" i="1"/>
  <c r="APC69" i="1"/>
  <c r="APD69" i="1"/>
  <c r="APE69" i="1"/>
  <c r="APF69" i="1"/>
  <c r="APG69" i="1"/>
  <c r="APH69" i="1"/>
  <c r="API69" i="1"/>
  <c r="APJ69" i="1"/>
  <c r="APK69" i="1"/>
  <c r="APL69" i="1"/>
  <c r="APM69" i="1"/>
  <c r="VS69" i="1"/>
  <c r="VT69" i="1"/>
  <c r="VU69" i="1"/>
  <c r="VV69" i="1"/>
  <c r="VW69" i="1"/>
  <c r="VX69" i="1"/>
  <c r="VY69" i="1"/>
  <c r="VZ69" i="1"/>
  <c r="WA69" i="1"/>
  <c r="WB69" i="1"/>
  <c r="WC69" i="1"/>
  <c r="WD69" i="1"/>
  <c r="WE69" i="1"/>
  <c r="WF69" i="1"/>
  <c r="WG69" i="1"/>
  <c r="WH69" i="1"/>
  <c r="WI69" i="1"/>
  <c r="WJ69" i="1"/>
  <c r="WK69" i="1"/>
  <c r="WL69" i="1"/>
  <c r="WM69" i="1"/>
  <c r="WN69" i="1"/>
  <c r="WO69" i="1"/>
  <c r="WP69" i="1"/>
  <c r="WQ69" i="1"/>
  <c r="WR69" i="1"/>
  <c r="WS69" i="1"/>
  <c r="WT69" i="1"/>
  <c r="WU69" i="1"/>
  <c r="WV69" i="1"/>
  <c r="WW69" i="1"/>
  <c r="WX69" i="1"/>
  <c r="WY69" i="1"/>
  <c r="WZ69" i="1"/>
  <c r="XA69" i="1"/>
  <c r="XB69" i="1"/>
  <c r="XC69" i="1"/>
  <c r="XD69" i="1"/>
  <c r="XE69" i="1"/>
  <c r="XF69" i="1"/>
  <c r="XG69" i="1"/>
  <c r="XH69" i="1"/>
  <c r="XI69" i="1"/>
  <c r="XJ69" i="1"/>
  <c r="XK69" i="1"/>
  <c r="XL69" i="1"/>
  <c r="XM69" i="1"/>
  <c r="XN69" i="1"/>
  <c r="XO69" i="1"/>
  <c r="XP69" i="1"/>
  <c r="XQ69" i="1"/>
  <c r="XR69" i="1"/>
  <c r="XS69" i="1"/>
  <c r="XT69" i="1"/>
  <c r="XU69" i="1"/>
  <c r="XV69" i="1"/>
  <c r="XW69" i="1"/>
  <c r="XX69" i="1"/>
  <c r="XY69" i="1"/>
  <c r="XZ69" i="1"/>
  <c r="YA69" i="1"/>
  <c r="YB69" i="1"/>
  <c r="YC69" i="1"/>
  <c r="YD69" i="1"/>
  <c r="YE69" i="1"/>
  <c r="YF69" i="1"/>
  <c r="YG69" i="1"/>
  <c r="YH69" i="1"/>
  <c r="YI69" i="1"/>
  <c r="YJ69" i="1"/>
  <c r="YK69" i="1"/>
  <c r="YL69" i="1"/>
  <c r="YM69" i="1"/>
  <c r="YN69" i="1"/>
  <c r="YO69" i="1"/>
  <c r="YP69" i="1"/>
  <c r="YQ69" i="1"/>
  <c r="YR69" i="1"/>
  <c r="YS69" i="1"/>
  <c r="YT69" i="1"/>
  <c r="YU69" i="1"/>
  <c r="YV69" i="1"/>
  <c r="YW69" i="1"/>
  <c r="YX69" i="1"/>
  <c r="YY69" i="1"/>
  <c r="YZ69" i="1"/>
  <c r="ZA69" i="1"/>
  <c r="ZB69" i="1"/>
  <c r="ZC69" i="1"/>
  <c r="ZD69" i="1"/>
  <c r="ZE69" i="1"/>
  <c r="ZF69" i="1"/>
  <c r="ZG69" i="1"/>
  <c r="ZH69" i="1"/>
  <c r="ZI69" i="1"/>
  <c r="ZJ69" i="1"/>
  <c r="ZK69" i="1"/>
  <c r="ZL69" i="1"/>
  <c r="ZM69" i="1"/>
  <c r="ZN69" i="1"/>
  <c r="ZO69" i="1"/>
  <c r="ZP69" i="1"/>
  <c r="ZQ69" i="1"/>
  <c r="ZR69" i="1"/>
  <c r="ZS69" i="1"/>
  <c r="ZT69" i="1"/>
  <c r="ZU69" i="1"/>
  <c r="ZV69" i="1"/>
  <c r="ZW69" i="1"/>
  <c r="ZX69" i="1"/>
  <c r="ZY69" i="1"/>
  <c r="ZZ69" i="1"/>
  <c r="AAA69" i="1"/>
  <c r="AAB69" i="1"/>
  <c r="AAC69" i="1"/>
  <c r="AAD69" i="1"/>
  <c r="AAE69" i="1"/>
  <c r="AAF69" i="1"/>
  <c r="AAG69" i="1"/>
  <c r="AAH69" i="1"/>
  <c r="AAI69" i="1"/>
  <c r="AAJ69" i="1"/>
  <c r="AAK69" i="1"/>
  <c r="AAL69" i="1"/>
  <c r="AAM69" i="1"/>
  <c r="AAN69" i="1"/>
  <c r="AAO69" i="1"/>
  <c r="AAP69" i="1"/>
  <c r="AAQ69" i="1"/>
  <c r="AAR69" i="1"/>
  <c r="AAS69" i="1"/>
  <c r="AAT69" i="1"/>
  <c r="AAU69" i="1"/>
  <c r="AAV69" i="1"/>
  <c r="AAW69" i="1"/>
  <c r="AAX69" i="1"/>
  <c r="AAY69" i="1"/>
  <c r="AAZ69" i="1"/>
  <c r="ABA69" i="1"/>
  <c r="ABB69" i="1"/>
  <c r="ABC69" i="1"/>
  <c r="ABD69" i="1"/>
  <c r="ABE69" i="1"/>
  <c r="ABF69" i="1"/>
  <c r="ABG69" i="1"/>
  <c r="ABH69" i="1"/>
  <c r="ABI69" i="1"/>
  <c r="ABJ69" i="1"/>
  <c r="ABK69" i="1"/>
  <c r="ABL69" i="1"/>
  <c r="ABM69" i="1"/>
  <c r="ABN69" i="1"/>
  <c r="ABO69" i="1"/>
  <c r="ABP69" i="1"/>
  <c r="ABQ69" i="1"/>
  <c r="ABR69" i="1"/>
  <c r="ABS69" i="1"/>
  <c r="ABT69" i="1"/>
  <c r="ABU69" i="1"/>
  <c r="ABV69" i="1"/>
  <c r="ABW69" i="1"/>
  <c r="ABX69" i="1"/>
  <c r="ABY69" i="1"/>
  <c r="ABZ69" i="1"/>
  <c r="ACA69" i="1"/>
  <c r="ACB69" i="1"/>
  <c r="ACC69" i="1"/>
  <c r="ACD69" i="1"/>
  <c r="ACE69" i="1"/>
  <c r="ACF69" i="1"/>
  <c r="ACG69" i="1"/>
  <c r="ACH69" i="1"/>
  <c r="ACI69" i="1"/>
  <c r="ACJ69" i="1"/>
  <c r="ACK69" i="1"/>
  <c r="ACL69" i="1"/>
  <c r="ACM69" i="1"/>
  <c r="ACN69" i="1"/>
  <c r="ACO69" i="1"/>
  <c r="ACP69" i="1"/>
  <c r="ACQ69" i="1"/>
  <c r="ACR69" i="1"/>
  <c r="ACS69" i="1"/>
  <c r="ACT69" i="1"/>
  <c r="ACU69" i="1"/>
  <c r="ACV69" i="1"/>
  <c r="ACW69" i="1"/>
  <c r="ACX69" i="1"/>
  <c r="ACY69" i="1"/>
  <c r="ACZ69" i="1"/>
  <c r="ADA69" i="1"/>
  <c r="ADB69" i="1"/>
  <c r="ADC69" i="1"/>
  <c r="ADD69" i="1"/>
  <c r="ADE69" i="1"/>
  <c r="ADF69" i="1"/>
  <c r="ADG69" i="1"/>
  <c r="ADH69" i="1"/>
  <c r="ADI69" i="1"/>
  <c r="ADJ69" i="1"/>
  <c r="ADK69" i="1"/>
  <c r="ADL69" i="1"/>
  <c r="ADM69" i="1"/>
  <c r="ADN69" i="1"/>
  <c r="ADO69" i="1"/>
  <c r="ADP69" i="1"/>
  <c r="ADQ69" i="1"/>
  <c r="ADR69" i="1"/>
  <c r="ADS69" i="1"/>
  <c r="ADT69" i="1"/>
  <c r="ADU69" i="1"/>
  <c r="ADV69" i="1"/>
  <c r="ADW69" i="1"/>
  <c r="ADX69" i="1"/>
  <c r="ADY69" i="1"/>
  <c r="ADZ69" i="1"/>
  <c r="AEA69" i="1"/>
  <c r="AEB69" i="1"/>
  <c r="AEC69" i="1"/>
  <c r="AED69" i="1"/>
  <c r="AEE69" i="1"/>
  <c r="AEF69" i="1"/>
  <c r="AEG69" i="1"/>
  <c r="AEH69" i="1"/>
  <c r="AEI69" i="1"/>
  <c r="AEJ69" i="1"/>
  <c r="AEK69" i="1"/>
  <c r="AEL69" i="1"/>
  <c r="AEM69" i="1"/>
  <c r="AEN69" i="1"/>
  <c r="AEO69" i="1"/>
  <c r="AEP69" i="1"/>
  <c r="AEQ69" i="1"/>
  <c r="AER69" i="1"/>
  <c r="AES69" i="1"/>
  <c r="AET69" i="1"/>
  <c r="AEU69" i="1"/>
  <c r="AEV69" i="1"/>
  <c r="AEW69" i="1"/>
  <c r="AEX69" i="1"/>
  <c r="AEY69" i="1"/>
  <c r="AEZ69" i="1"/>
  <c r="AFA69" i="1"/>
  <c r="AFB69" i="1"/>
  <c r="AFC69" i="1"/>
  <c r="AFD69" i="1"/>
  <c r="AFE69" i="1"/>
  <c r="AFF69" i="1"/>
  <c r="AFG69" i="1"/>
  <c r="AFH69" i="1"/>
  <c r="AFI69" i="1"/>
  <c r="AFJ69" i="1"/>
  <c r="AFK69" i="1"/>
  <c r="AFL69" i="1"/>
  <c r="AFM69" i="1"/>
  <c r="AFN69" i="1"/>
  <c r="AFO69" i="1"/>
  <c r="AFP69" i="1"/>
  <c r="AFQ69" i="1"/>
  <c r="AFR69" i="1"/>
  <c r="AFS69" i="1"/>
  <c r="AFT69" i="1"/>
  <c r="AFU69" i="1"/>
  <c r="AFV69" i="1"/>
  <c r="AFW69" i="1"/>
  <c r="AFX69" i="1"/>
  <c r="AFY69" i="1"/>
  <c r="AFZ69" i="1"/>
  <c r="AGA69" i="1"/>
  <c r="AGB69" i="1"/>
  <c r="AGC69" i="1"/>
  <c r="AGD69" i="1"/>
  <c r="AGE69" i="1"/>
  <c r="AGF69" i="1"/>
  <c r="AGG69" i="1"/>
  <c r="AGH69" i="1"/>
  <c r="AGI69" i="1"/>
  <c r="AGJ69" i="1"/>
  <c r="AGK69" i="1"/>
  <c r="AGL69" i="1"/>
  <c r="AGM69" i="1"/>
  <c r="AGN69" i="1"/>
  <c r="AGO69" i="1"/>
  <c r="AGP69" i="1"/>
  <c r="AGQ69" i="1"/>
  <c r="AGR69" i="1"/>
  <c r="AGS69" i="1"/>
  <c r="AGT69" i="1"/>
  <c r="AGU69" i="1"/>
  <c r="AGV69" i="1"/>
  <c r="AGW69" i="1"/>
  <c r="AGX69" i="1"/>
  <c r="AGY69" i="1"/>
  <c r="AGZ69" i="1"/>
  <c r="AHA69" i="1"/>
  <c r="AHB69" i="1"/>
  <c r="AHC69" i="1"/>
  <c r="AHD69" i="1"/>
  <c r="AHE69" i="1"/>
  <c r="AHF69" i="1"/>
  <c r="AHG69" i="1"/>
  <c r="AHH69" i="1"/>
  <c r="AHI69" i="1"/>
  <c r="LK69" i="1"/>
  <c r="LL69" i="1"/>
  <c r="LM69" i="1"/>
  <c r="LN69" i="1"/>
  <c r="LO69" i="1"/>
  <c r="LP69" i="1"/>
  <c r="LQ69" i="1"/>
  <c r="LR69" i="1"/>
  <c r="LS69" i="1"/>
  <c r="LT69" i="1"/>
  <c r="LU69" i="1"/>
  <c r="LV69" i="1"/>
  <c r="LW69" i="1"/>
  <c r="LX69" i="1"/>
  <c r="LY69" i="1"/>
  <c r="LZ69" i="1"/>
  <c r="MA69" i="1"/>
  <c r="MB69" i="1"/>
  <c r="MC69" i="1"/>
  <c r="MD69" i="1"/>
  <c r="ME69" i="1"/>
  <c r="MF69" i="1"/>
  <c r="MG69" i="1"/>
  <c r="MH69" i="1"/>
  <c r="MI69" i="1"/>
  <c r="MJ69" i="1"/>
  <c r="MK69" i="1"/>
  <c r="ML69" i="1"/>
  <c r="MM69" i="1"/>
  <c r="MN69" i="1"/>
  <c r="MO69" i="1"/>
  <c r="MP69" i="1"/>
  <c r="MQ69" i="1"/>
  <c r="MR69" i="1"/>
  <c r="MS69" i="1"/>
  <c r="MT69" i="1"/>
  <c r="MU69" i="1"/>
  <c r="MV69" i="1"/>
  <c r="MW69" i="1"/>
  <c r="MX69" i="1"/>
  <c r="MY69" i="1"/>
  <c r="MZ69" i="1"/>
  <c r="NA69" i="1"/>
  <c r="NB69" i="1"/>
  <c r="NC69" i="1"/>
  <c r="ND69" i="1"/>
  <c r="NE69" i="1"/>
  <c r="NF69" i="1"/>
  <c r="NG69" i="1"/>
  <c r="NH69" i="1"/>
  <c r="NI69" i="1"/>
  <c r="NJ69" i="1"/>
  <c r="NK69" i="1"/>
  <c r="NL69" i="1"/>
  <c r="NM69" i="1"/>
  <c r="NN69" i="1"/>
  <c r="NO69" i="1"/>
  <c r="NP69" i="1"/>
  <c r="NQ69" i="1"/>
  <c r="NR69" i="1"/>
  <c r="NS69" i="1"/>
  <c r="NT69" i="1"/>
  <c r="NU69" i="1"/>
  <c r="NV69" i="1"/>
  <c r="NW69" i="1"/>
  <c r="NX69" i="1"/>
  <c r="NY69" i="1"/>
  <c r="NZ69" i="1"/>
  <c r="OA69" i="1"/>
  <c r="OB69" i="1"/>
  <c r="OC69" i="1"/>
  <c r="OD69" i="1"/>
  <c r="OE69" i="1"/>
  <c r="OF69" i="1"/>
  <c r="OG69" i="1"/>
  <c r="OH69" i="1"/>
  <c r="OI69" i="1"/>
  <c r="OJ69" i="1"/>
  <c r="OK69" i="1"/>
  <c r="OL69" i="1"/>
  <c r="OM69" i="1"/>
  <c r="ON69" i="1"/>
  <c r="OO69" i="1"/>
  <c r="OP69" i="1"/>
  <c r="OQ69" i="1"/>
  <c r="OR69" i="1"/>
  <c r="OS69" i="1"/>
  <c r="OT69" i="1"/>
  <c r="OU69" i="1"/>
  <c r="OV69" i="1"/>
  <c r="OW69" i="1"/>
  <c r="OX69" i="1"/>
  <c r="OY69" i="1"/>
  <c r="OZ69" i="1"/>
  <c r="PA69" i="1"/>
  <c r="PB69" i="1"/>
  <c r="PC69" i="1"/>
  <c r="PD69" i="1"/>
  <c r="PE69" i="1"/>
  <c r="PF69" i="1"/>
  <c r="PG69" i="1"/>
  <c r="PH69" i="1"/>
  <c r="PI69" i="1"/>
  <c r="PJ69" i="1"/>
  <c r="PK69" i="1"/>
  <c r="PL69" i="1"/>
  <c r="PM69" i="1"/>
  <c r="PN69" i="1"/>
  <c r="PO69" i="1"/>
  <c r="PP69" i="1"/>
  <c r="PQ69" i="1"/>
  <c r="PR69" i="1"/>
  <c r="PS69" i="1"/>
  <c r="PT69" i="1"/>
  <c r="PU69" i="1"/>
  <c r="PV69" i="1"/>
  <c r="PW69" i="1"/>
  <c r="PX69" i="1"/>
  <c r="PY69" i="1"/>
  <c r="PZ69" i="1"/>
  <c r="QA69" i="1"/>
  <c r="QB69" i="1"/>
  <c r="QC69" i="1"/>
  <c r="QD69" i="1"/>
  <c r="QE69" i="1"/>
  <c r="QF69" i="1"/>
  <c r="QG69" i="1"/>
  <c r="QH69" i="1"/>
  <c r="QI69" i="1"/>
  <c r="QJ69" i="1"/>
  <c r="QK69" i="1"/>
  <c r="QL69" i="1"/>
  <c r="QM69" i="1"/>
  <c r="QN69" i="1"/>
  <c r="QO69" i="1"/>
  <c r="QP69" i="1"/>
  <c r="QQ69" i="1"/>
  <c r="QR69" i="1"/>
  <c r="QS69" i="1"/>
  <c r="QT69" i="1"/>
  <c r="QU69" i="1"/>
  <c r="QV69" i="1"/>
  <c r="QW69" i="1"/>
  <c r="QX69" i="1"/>
  <c r="QY69" i="1"/>
  <c r="QZ69" i="1"/>
  <c r="RA69" i="1"/>
  <c r="RB69" i="1"/>
  <c r="RC69" i="1"/>
  <c r="RD69" i="1"/>
  <c r="RE69" i="1"/>
  <c r="RF69" i="1"/>
  <c r="RG69" i="1"/>
  <c r="RH69" i="1"/>
  <c r="RI69" i="1"/>
  <c r="RJ69" i="1"/>
  <c r="RK69" i="1"/>
  <c r="RL69" i="1"/>
  <c r="RM69" i="1"/>
  <c r="RN69" i="1"/>
  <c r="RO69" i="1"/>
  <c r="RP69" i="1"/>
  <c r="RQ69" i="1"/>
  <c r="RR69" i="1"/>
  <c r="RS69" i="1"/>
  <c r="RT69" i="1"/>
  <c r="RU69" i="1"/>
  <c r="RV69" i="1"/>
  <c r="RW69" i="1"/>
  <c r="RX69" i="1"/>
  <c r="RY69" i="1"/>
  <c r="RZ69" i="1"/>
  <c r="SA69" i="1"/>
  <c r="SB69" i="1"/>
  <c r="SC69" i="1"/>
  <c r="SD69" i="1"/>
  <c r="SE69" i="1"/>
  <c r="SF69" i="1"/>
  <c r="SG69" i="1"/>
  <c r="SH69" i="1"/>
  <c r="SI69" i="1"/>
  <c r="SJ69" i="1"/>
  <c r="SK69" i="1"/>
  <c r="SL69" i="1"/>
  <c r="SM69" i="1"/>
  <c r="SN69" i="1"/>
  <c r="SO69" i="1"/>
  <c r="SP69" i="1"/>
  <c r="SQ69" i="1"/>
  <c r="SR69" i="1"/>
  <c r="SS69" i="1"/>
  <c r="ST69" i="1"/>
  <c r="SU69" i="1"/>
  <c r="SV69" i="1"/>
  <c r="SW69" i="1"/>
  <c r="SX69" i="1"/>
  <c r="SY69" i="1"/>
  <c r="SZ69" i="1"/>
  <c r="TA69" i="1"/>
  <c r="TB69" i="1"/>
  <c r="TC69" i="1"/>
  <c r="TD69" i="1"/>
  <c r="TE69" i="1"/>
  <c r="TF69" i="1"/>
  <c r="TG69" i="1"/>
  <c r="TH69" i="1"/>
  <c r="TI69" i="1"/>
  <c r="TJ69" i="1"/>
  <c r="TK69" i="1"/>
  <c r="TL69" i="1"/>
  <c r="TM69" i="1"/>
  <c r="TN69" i="1"/>
  <c r="TO69" i="1"/>
  <c r="TP69" i="1"/>
  <c r="TQ69" i="1"/>
  <c r="TR69" i="1"/>
  <c r="TS69" i="1"/>
  <c r="TT69" i="1"/>
  <c r="TU69" i="1"/>
  <c r="TV69" i="1"/>
  <c r="TW69" i="1"/>
  <c r="TX69" i="1"/>
  <c r="TY69" i="1"/>
  <c r="TZ69" i="1"/>
  <c r="UA69" i="1"/>
  <c r="UB69" i="1"/>
  <c r="UC69" i="1"/>
  <c r="UD69" i="1"/>
  <c r="UE69" i="1"/>
  <c r="UF69" i="1"/>
  <c r="UG69" i="1"/>
  <c r="UH69" i="1"/>
  <c r="UI69" i="1"/>
  <c r="UJ69" i="1"/>
  <c r="UK69" i="1"/>
  <c r="UL69" i="1"/>
  <c r="UM69" i="1"/>
  <c r="UN69" i="1"/>
  <c r="UO69" i="1"/>
  <c r="UP69" i="1"/>
  <c r="UQ69" i="1"/>
  <c r="UR69" i="1"/>
  <c r="US69" i="1"/>
  <c r="UT69" i="1"/>
  <c r="UU69" i="1"/>
  <c r="UV69" i="1"/>
  <c r="UW69" i="1"/>
  <c r="UX69" i="1"/>
  <c r="UY69" i="1"/>
  <c r="UZ69" i="1"/>
  <c r="VA69" i="1"/>
  <c r="VB69" i="1"/>
  <c r="VC69" i="1"/>
  <c r="VD69" i="1"/>
  <c r="VE69" i="1"/>
  <c r="VF69" i="1"/>
  <c r="VG69" i="1"/>
  <c r="VH69" i="1"/>
  <c r="VI69" i="1"/>
  <c r="VJ69" i="1"/>
  <c r="VK69" i="1"/>
  <c r="VL69" i="1"/>
  <c r="VM69" i="1"/>
  <c r="VN69" i="1"/>
  <c r="VO69" i="1"/>
  <c r="VP69" i="1"/>
  <c r="VQ69" i="1"/>
  <c r="VR69" i="1"/>
  <c r="D69" i="1"/>
  <c r="E69" i="1"/>
  <c r="F69" i="1"/>
  <c r="G69" i="1"/>
  <c r="H69" i="1"/>
  <c r="I69" i="1"/>
  <c r="J69" i="1"/>
  <c r="K69" i="1"/>
  <c r="L69" i="1"/>
  <c r="M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BQ69" i="1"/>
  <c r="BR69" i="1"/>
  <c r="BS69" i="1"/>
  <c r="BT69" i="1"/>
  <c r="BU69" i="1"/>
  <c r="BV69" i="1"/>
  <c r="BW69" i="1"/>
  <c r="BX69" i="1"/>
  <c r="BY69" i="1"/>
  <c r="BZ69" i="1"/>
  <c r="CA69" i="1"/>
  <c r="CB69" i="1"/>
  <c r="CC69" i="1"/>
  <c r="CD69" i="1"/>
  <c r="CE69" i="1"/>
  <c r="CF69" i="1"/>
  <c r="CG69" i="1"/>
  <c r="CH69" i="1"/>
  <c r="CI69" i="1"/>
  <c r="CJ69" i="1"/>
  <c r="CK69" i="1"/>
  <c r="CL69" i="1"/>
  <c r="CM69" i="1"/>
  <c r="CN69" i="1"/>
  <c r="CO69" i="1"/>
  <c r="CP69" i="1"/>
  <c r="CQ69" i="1"/>
  <c r="CR69" i="1"/>
  <c r="CS69" i="1"/>
  <c r="CT69" i="1"/>
  <c r="CU69" i="1"/>
  <c r="CV69" i="1"/>
  <c r="CW69" i="1"/>
  <c r="CX69" i="1"/>
  <c r="CY69" i="1"/>
  <c r="CZ69" i="1"/>
  <c r="DA69" i="1"/>
  <c r="DB69" i="1"/>
  <c r="DC69" i="1"/>
  <c r="DD69" i="1"/>
  <c r="DE69" i="1"/>
  <c r="DF69" i="1"/>
  <c r="DG69" i="1"/>
  <c r="DH69" i="1"/>
  <c r="DI69" i="1"/>
  <c r="DJ69" i="1"/>
  <c r="DK69" i="1"/>
  <c r="DL69" i="1"/>
  <c r="DM69" i="1"/>
  <c r="DN69" i="1"/>
  <c r="DO69" i="1"/>
  <c r="DP69" i="1"/>
  <c r="DQ69" i="1"/>
  <c r="DR69" i="1"/>
  <c r="DS69" i="1"/>
  <c r="DT69" i="1"/>
  <c r="DU69" i="1"/>
  <c r="DV69" i="1"/>
  <c r="DW69" i="1"/>
  <c r="DX69" i="1"/>
  <c r="DY69" i="1"/>
  <c r="DZ69" i="1"/>
  <c r="EA69" i="1"/>
  <c r="EB69" i="1"/>
  <c r="EC69" i="1"/>
  <c r="ED69" i="1"/>
  <c r="EE69" i="1"/>
  <c r="EF69" i="1"/>
  <c r="EG69" i="1"/>
  <c r="EH69" i="1"/>
  <c r="EI69" i="1"/>
  <c r="EJ69" i="1"/>
  <c r="EK69" i="1"/>
  <c r="EL69" i="1"/>
  <c r="EM69" i="1"/>
  <c r="EN69" i="1"/>
  <c r="EO69" i="1"/>
  <c r="EP69" i="1"/>
  <c r="EQ69" i="1"/>
  <c r="ER69" i="1"/>
  <c r="ES69" i="1"/>
  <c r="ET69" i="1"/>
  <c r="EU69" i="1"/>
  <c r="EV69" i="1"/>
  <c r="EW69" i="1"/>
  <c r="EX69" i="1"/>
  <c r="EY69" i="1"/>
  <c r="EZ69" i="1"/>
  <c r="FA69" i="1"/>
  <c r="FB69" i="1"/>
  <c r="FC69" i="1"/>
  <c r="FD69" i="1"/>
  <c r="FE69" i="1"/>
  <c r="FF69" i="1"/>
  <c r="FG69" i="1"/>
  <c r="FH69" i="1"/>
  <c r="FI69" i="1"/>
  <c r="FJ69" i="1"/>
  <c r="FK69" i="1"/>
  <c r="FL69" i="1"/>
  <c r="FM69" i="1"/>
  <c r="FN69" i="1"/>
  <c r="FO69" i="1"/>
  <c r="FP69" i="1"/>
  <c r="FQ69" i="1"/>
  <c r="FR69" i="1"/>
  <c r="FS69" i="1"/>
  <c r="FT69" i="1"/>
  <c r="FU69" i="1"/>
  <c r="FV69" i="1"/>
  <c r="FW69" i="1"/>
  <c r="FX69" i="1"/>
  <c r="FY69" i="1"/>
  <c r="FZ69" i="1"/>
  <c r="GA69" i="1"/>
  <c r="GB69" i="1"/>
  <c r="GC69" i="1"/>
  <c r="GD69" i="1"/>
  <c r="GE69" i="1"/>
  <c r="GF69" i="1"/>
  <c r="GG69" i="1"/>
  <c r="GH69" i="1"/>
  <c r="GI69" i="1"/>
  <c r="GJ69" i="1"/>
  <c r="GK69" i="1"/>
  <c r="GL69" i="1"/>
  <c r="GM69" i="1"/>
  <c r="GN69" i="1"/>
  <c r="GO69" i="1"/>
  <c r="GP69" i="1"/>
  <c r="GQ69" i="1"/>
  <c r="GR69" i="1"/>
  <c r="GS69" i="1"/>
  <c r="GT69" i="1"/>
  <c r="GU69" i="1"/>
  <c r="GV69" i="1"/>
  <c r="GW69" i="1"/>
  <c r="GX69" i="1"/>
  <c r="GY69" i="1"/>
  <c r="GZ69" i="1"/>
  <c r="HA69" i="1"/>
  <c r="HB69" i="1"/>
  <c r="HC69" i="1"/>
  <c r="HD69" i="1"/>
  <c r="HE69" i="1"/>
  <c r="HF69" i="1"/>
  <c r="HG69" i="1"/>
  <c r="HH69" i="1"/>
  <c r="HI69" i="1"/>
  <c r="HJ69" i="1"/>
  <c r="HK69" i="1"/>
  <c r="HL69" i="1"/>
  <c r="HM69" i="1"/>
  <c r="HN69" i="1"/>
  <c r="HO69" i="1"/>
  <c r="HP69" i="1"/>
  <c r="HQ69" i="1"/>
  <c r="HR69" i="1"/>
  <c r="HS69" i="1"/>
  <c r="HT69" i="1"/>
  <c r="HU69" i="1"/>
  <c r="HV69" i="1"/>
  <c r="HW69" i="1"/>
  <c r="HX69" i="1"/>
  <c r="HY69" i="1"/>
  <c r="HZ69" i="1"/>
  <c r="IA69" i="1"/>
  <c r="IB69" i="1"/>
  <c r="IC69" i="1"/>
  <c r="ID69" i="1"/>
  <c r="IE69" i="1"/>
  <c r="IF69" i="1"/>
  <c r="IG69" i="1"/>
  <c r="IH69" i="1"/>
  <c r="II69" i="1"/>
  <c r="IJ69" i="1"/>
  <c r="IK69" i="1"/>
  <c r="IL69" i="1"/>
  <c r="IM69" i="1"/>
  <c r="IN69" i="1"/>
  <c r="IO69" i="1"/>
  <c r="IP69" i="1"/>
  <c r="IQ69" i="1"/>
  <c r="IR69" i="1"/>
  <c r="IS69" i="1"/>
  <c r="IT69" i="1"/>
  <c r="IU69" i="1"/>
  <c r="IV69" i="1"/>
  <c r="IW69" i="1"/>
  <c r="IX69" i="1"/>
  <c r="IY69" i="1"/>
  <c r="IZ69" i="1"/>
  <c r="JA69" i="1"/>
  <c r="JB69" i="1"/>
  <c r="JC69" i="1"/>
  <c r="JD69" i="1"/>
  <c r="JE69" i="1"/>
  <c r="JF69" i="1"/>
  <c r="JG69" i="1"/>
  <c r="JH69" i="1"/>
  <c r="JI69" i="1"/>
  <c r="JJ69" i="1"/>
  <c r="JK69" i="1"/>
  <c r="JL69" i="1"/>
  <c r="JM69" i="1"/>
  <c r="JN69" i="1"/>
  <c r="JO69" i="1"/>
  <c r="JP69" i="1"/>
  <c r="JQ69" i="1"/>
  <c r="JR69" i="1"/>
  <c r="JS69" i="1"/>
  <c r="JT69" i="1"/>
  <c r="JU69" i="1"/>
  <c r="JV69" i="1"/>
  <c r="JW69" i="1"/>
  <c r="JX69" i="1"/>
  <c r="JY69" i="1"/>
  <c r="JZ69" i="1"/>
  <c r="KA69" i="1"/>
  <c r="KB69" i="1"/>
  <c r="KC69" i="1"/>
  <c r="KD69" i="1"/>
  <c r="KE69" i="1"/>
  <c r="KF69" i="1"/>
  <c r="KG69" i="1"/>
  <c r="KH69" i="1"/>
  <c r="KI69" i="1"/>
  <c r="KJ69" i="1"/>
  <c r="KK69" i="1"/>
  <c r="KL69" i="1"/>
  <c r="KM69" i="1"/>
  <c r="KN69" i="1"/>
  <c r="KO69" i="1"/>
  <c r="KP69" i="1"/>
  <c r="KQ69" i="1"/>
  <c r="KR69" i="1"/>
  <c r="KS69" i="1"/>
  <c r="KT69" i="1"/>
  <c r="KU69" i="1"/>
  <c r="KV69" i="1"/>
  <c r="KW69" i="1"/>
  <c r="KX69" i="1"/>
  <c r="KY69" i="1"/>
  <c r="KZ69" i="1"/>
  <c r="LA69" i="1"/>
  <c r="LB69" i="1"/>
  <c r="LC69" i="1"/>
  <c r="LD69" i="1"/>
  <c r="LE69" i="1"/>
  <c r="LF69" i="1"/>
  <c r="LG69" i="1"/>
  <c r="LH69" i="1"/>
  <c r="LI69" i="1"/>
  <c r="LJ69" i="1"/>
  <c r="A69" i="1"/>
  <c r="B69" i="1"/>
  <c r="C69" i="1"/>
  <c r="L9" i="1"/>
  <c r="L11" i="1"/>
  <c r="L13" i="1"/>
  <c r="L15" i="1"/>
  <c r="L17" i="1"/>
  <c r="L19" i="1"/>
  <c r="L21" i="1"/>
  <c r="L23" i="1"/>
  <c r="L25" i="1"/>
  <c r="L27" i="1"/>
  <c r="L29" i="1"/>
  <c r="L31" i="1"/>
  <c r="L33" i="1"/>
  <c r="L35" i="1"/>
  <c r="L37" i="1"/>
  <c r="L39" i="1"/>
  <c r="L41" i="1"/>
  <c r="Q41" i="1" s="1"/>
  <c r="L43" i="1"/>
  <c r="P43" i="1" s="1"/>
  <c r="L45" i="1"/>
  <c r="Q45" i="1" s="1"/>
  <c r="L47" i="1"/>
  <c r="P47" i="1" s="1"/>
  <c r="L49" i="1"/>
  <c r="Q49" i="1" s="1"/>
  <c r="L51" i="1"/>
  <c r="P51" i="1" s="1"/>
  <c r="L53" i="1"/>
  <c r="Q53" i="1" s="1"/>
  <c r="L55" i="1"/>
  <c r="P55" i="1" s="1"/>
  <c r="L57" i="1"/>
  <c r="Q57" i="1" s="1"/>
  <c r="L59" i="1"/>
  <c r="P59" i="1" s="1"/>
  <c r="L61" i="1"/>
  <c r="Q61" i="1" s="1"/>
  <c r="L63" i="1"/>
  <c r="P63" i="1" s="1"/>
  <c r="L65" i="1"/>
  <c r="Q65" i="1" s="1"/>
  <c r="L67" i="1"/>
  <c r="P67" i="1" s="1"/>
  <c r="L7" i="1"/>
  <c r="P7" i="1" s="1"/>
  <c r="L5" i="1"/>
  <c r="F11" i="1"/>
  <c r="H11" i="1"/>
  <c r="J11" i="1"/>
  <c r="B13" i="1"/>
  <c r="D13" i="1"/>
  <c r="F13" i="1"/>
  <c r="H13" i="1"/>
  <c r="J13" i="1"/>
  <c r="B15" i="1"/>
  <c r="D15" i="1"/>
  <c r="F15" i="1"/>
  <c r="H15" i="1"/>
  <c r="J15" i="1"/>
  <c r="B17" i="1"/>
  <c r="D17" i="1"/>
  <c r="F17" i="1"/>
  <c r="H17" i="1"/>
  <c r="J17" i="1"/>
  <c r="B19" i="1"/>
  <c r="D19" i="1"/>
  <c r="F19" i="1"/>
  <c r="H19" i="1"/>
  <c r="J19" i="1"/>
  <c r="B21" i="1"/>
  <c r="D21" i="1"/>
  <c r="F21" i="1"/>
  <c r="H21" i="1"/>
  <c r="J21" i="1"/>
  <c r="B23" i="1"/>
  <c r="D23" i="1"/>
  <c r="F23" i="1"/>
  <c r="H23" i="1"/>
  <c r="J23" i="1"/>
  <c r="B25" i="1"/>
  <c r="D25" i="1"/>
  <c r="F25" i="1"/>
  <c r="H25" i="1"/>
  <c r="J25" i="1"/>
  <c r="B27" i="1"/>
  <c r="D27" i="1"/>
  <c r="F27" i="1"/>
  <c r="H27" i="1"/>
  <c r="J27" i="1"/>
  <c r="B29" i="1"/>
  <c r="D29" i="1"/>
  <c r="F29" i="1"/>
  <c r="H29" i="1"/>
  <c r="J29" i="1"/>
  <c r="B31" i="1"/>
  <c r="D31" i="1"/>
  <c r="F31" i="1"/>
  <c r="H31" i="1"/>
  <c r="J31" i="1"/>
  <c r="B33" i="1"/>
  <c r="D33" i="1"/>
  <c r="F33" i="1"/>
  <c r="H33" i="1"/>
  <c r="J33" i="1"/>
  <c r="B35" i="1"/>
  <c r="D35" i="1"/>
  <c r="F35" i="1"/>
  <c r="H35" i="1"/>
  <c r="J35" i="1"/>
  <c r="B37" i="1"/>
  <c r="D37" i="1"/>
  <c r="F37" i="1"/>
  <c r="H37" i="1"/>
  <c r="J37" i="1"/>
  <c r="B39" i="1"/>
  <c r="D39" i="1"/>
  <c r="F39" i="1"/>
  <c r="H39" i="1"/>
  <c r="J39" i="1"/>
  <c r="B41" i="1"/>
  <c r="D41" i="1"/>
  <c r="F41" i="1"/>
  <c r="H41" i="1"/>
  <c r="J41" i="1"/>
  <c r="B43" i="1"/>
  <c r="D43" i="1"/>
  <c r="F43" i="1"/>
  <c r="H43" i="1"/>
  <c r="J43" i="1"/>
  <c r="B45" i="1"/>
  <c r="D45" i="1"/>
  <c r="F45" i="1"/>
  <c r="H45" i="1"/>
  <c r="J45" i="1"/>
  <c r="B47" i="1"/>
  <c r="D47" i="1"/>
  <c r="F47" i="1"/>
  <c r="H47" i="1"/>
  <c r="J47" i="1"/>
  <c r="B49" i="1"/>
  <c r="D49" i="1"/>
  <c r="F49" i="1"/>
  <c r="H49" i="1"/>
  <c r="J49" i="1"/>
  <c r="B51" i="1"/>
  <c r="D51" i="1"/>
  <c r="F51" i="1"/>
  <c r="H51" i="1"/>
  <c r="J51" i="1"/>
  <c r="B53" i="1"/>
  <c r="D53" i="1"/>
  <c r="F53" i="1"/>
  <c r="H53" i="1"/>
  <c r="J53" i="1"/>
  <c r="B55" i="1"/>
  <c r="D55" i="1"/>
  <c r="F55" i="1"/>
  <c r="H55" i="1"/>
  <c r="J55" i="1"/>
  <c r="B57" i="1"/>
  <c r="D57" i="1"/>
  <c r="F57" i="1"/>
  <c r="H57" i="1"/>
  <c r="J57" i="1"/>
  <c r="B59" i="1"/>
  <c r="D59" i="1"/>
  <c r="F59" i="1"/>
  <c r="H59" i="1"/>
  <c r="J59" i="1"/>
  <c r="B61" i="1"/>
  <c r="D61" i="1"/>
  <c r="F61" i="1"/>
  <c r="H61" i="1"/>
  <c r="J61" i="1"/>
  <c r="B63" i="1"/>
  <c r="D63" i="1"/>
  <c r="F63" i="1"/>
  <c r="H63" i="1"/>
  <c r="J63" i="1"/>
  <c r="B65" i="1"/>
  <c r="D65" i="1"/>
  <c r="F65" i="1"/>
  <c r="H65" i="1"/>
  <c r="J65" i="1"/>
  <c r="B67" i="1"/>
  <c r="D67" i="1"/>
  <c r="F67" i="1"/>
  <c r="H67" i="1"/>
  <c r="J67" i="1"/>
  <c r="B9" i="1"/>
  <c r="D9" i="1"/>
  <c r="F9" i="1"/>
  <c r="H9" i="1"/>
  <c r="J9" i="1"/>
  <c r="D7" i="1"/>
  <c r="F7" i="1"/>
  <c r="H7" i="1"/>
  <c r="J7" i="1"/>
  <c r="B7" i="1"/>
  <c r="P39" i="1" l="1"/>
  <c r="R39" i="1"/>
  <c r="T39" i="1"/>
  <c r="V39" i="1"/>
  <c r="X39" i="1"/>
  <c r="Z39" i="1"/>
  <c r="AB39" i="1"/>
  <c r="AD39" i="1"/>
  <c r="AF39" i="1"/>
  <c r="Q39" i="1"/>
  <c r="S39" i="1"/>
  <c r="U39" i="1"/>
  <c r="W39" i="1"/>
  <c r="Y39" i="1"/>
  <c r="AA39" i="1"/>
  <c r="AC39" i="1"/>
  <c r="AE39" i="1"/>
  <c r="P35" i="1"/>
  <c r="R35" i="1"/>
  <c r="T35" i="1"/>
  <c r="V35" i="1"/>
  <c r="X35" i="1"/>
  <c r="Z35" i="1"/>
  <c r="AB35" i="1"/>
  <c r="AD35" i="1"/>
  <c r="AF35" i="1"/>
  <c r="AH35" i="1"/>
  <c r="AJ35" i="1"/>
  <c r="AL35" i="1"/>
  <c r="AN35" i="1"/>
  <c r="AP35" i="1"/>
  <c r="AR35" i="1"/>
  <c r="AT35" i="1"/>
  <c r="AV35" i="1"/>
  <c r="Q35" i="1"/>
  <c r="S35" i="1"/>
  <c r="U35" i="1"/>
  <c r="W35" i="1"/>
  <c r="Y35" i="1"/>
  <c r="AA35" i="1"/>
  <c r="AC35" i="1"/>
  <c r="AE35" i="1"/>
  <c r="AG35" i="1"/>
  <c r="AI35" i="1"/>
  <c r="AK35" i="1"/>
  <c r="AM35" i="1"/>
  <c r="AO35" i="1"/>
  <c r="AQ35" i="1"/>
  <c r="AS35" i="1"/>
  <c r="AU35" i="1"/>
  <c r="P31" i="1"/>
  <c r="R31" i="1"/>
  <c r="T31" i="1"/>
  <c r="V31" i="1"/>
  <c r="X31" i="1"/>
  <c r="Z31" i="1"/>
  <c r="AB31" i="1"/>
  <c r="AD31" i="1"/>
  <c r="AF31" i="1"/>
  <c r="AH31" i="1"/>
  <c r="AJ31" i="1"/>
  <c r="AL31" i="1"/>
  <c r="AN31" i="1"/>
  <c r="AP31" i="1"/>
  <c r="AR31" i="1"/>
  <c r="AT31" i="1"/>
  <c r="AV31" i="1"/>
  <c r="Q31" i="1"/>
  <c r="S31" i="1"/>
  <c r="U31" i="1"/>
  <c r="W31" i="1"/>
  <c r="Y31" i="1"/>
  <c r="AA31" i="1"/>
  <c r="AC31" i="1"/>
  <c r="AE31" i="1"/>
  <c r="AG31" i="1"/>
  <c r="AI31" i="1"/>
  <c r="AK31" i="1"/>
  <c r="AM31" i="1"/>
  <c r="AO31" i="1"/>
  <c r="AQ31" i="1"/>
  <c r="AS31" i="1"/>
  <c r="AU31" i="1"/>
  <c r="P27" i="1"/>
  <c r="R27" i="1"/>
  <c r="T27" i="1"/>
  <c r="V27" i="1"/>
  <c r="X27" i="1"/>
  <c r="Z27" i="1"/>
  <c r="AB27" i="1"/>
  <c r="AD27" i="1"/>
  <c r="AF27" i="1"/>
  <c r="AH27" i="1"/>
  <c r="AJ27" i="1"/>
  <c r="AL27" i="1"/>
  <c r="AN27" i="1"/>
  <c r="AP27" i="1"/>
  <c r="AR27" i="1"/>
  <c r="AT27" i="1"/>
  <c r="AV27" i="1"/>
  <c r="Q27" i="1"/>
  <c r="S27" i="1"/>
  <c r="U27" i="1"/>
  <c r="W27" i="1"/>
  <c r="Y27" i="1"/>
  <c r="AA27" i="1"/>
  <c r="AC27" i="1"/>
  <c r="AE27" i="1"/>
  <c r="AG27" i="1"/>
  <c r="AI27" i="1"/>
  <c r="AK27" i="1"/>
  <c r="AM27" i="1"/>
  <c r="AO27" i="1"/>
  <c r="AQ27" i="1"/>
  <c r="AS27" i="1"/>
  <c r="AU27" i="1"/>
  <c r="P23" i="1"/>
  <c r="R23" i="1"/>
  <c r="T23" i="1"/>
  <c r="V23" i="1"/>
  <c r="X23" i="1"/>
  <c r="Z23" i="1"/>
  <c r="AB23" i="1"/>
  <c r="AD23" i="1"/>
  <c r="AF23" i="1"/>
  <c r="AH23" i="1"/>
  <c r="AJ23" i="1"/>
  <c r="AL23" i="1"/>
  <c r="AN23" i="1"/>
  <c r="AP23" i="1"/>
  <c r="AR23" i="1"/>
  <c r="AT23" i="1"/>
  <c r="AV23" i="1"/>
  <c r="Q23" i="1"/>
  <c r="S23" i="1"/>
  <c r="U23" i="1"/>
  <c r="W23" i="1"/>
  <c r="Y23" i="1"/>
  <c r="AA23" i="1"/>
  <c r="AC23" i="1"/>
  <c r="AE23" i="1"/>
  <c r="AG23" i="1"/>
  <c r="AI23" i="1"/>
  <c r="AK23" i="1"/>
  <c r="AM23" i="1"/>
  <c r="AO23" i="1"/>
  <c r="AQ23" i="1"/>
  <c r="AS23" i="1"/>
  <c r="AU23" i="1"/>
  <c r="P19" i="1"/>
  <c r="R19" i="1"/>
  <c r="T19" i="1"/>
  <c r="V19" i="1"/>
  <c r="X19" i="1"/>
  <c r="Z19" i="1"/>
  <c r="AB19" i="1"/>
  <c r="AD19" i="1"/>
  <c r="AF19" i="1"/>
  <c r="AH19" i="1"/>
  <c r="AJ19" i="1"/>
  <c r="AL19" i="1"/>
  <c r="AN19" i="1"/>
  <c r="AP19" i="1"/>
  <c r="AR19" i="1"/>
  <c r="AT19" i="1"/>
  <c r="AV19" i="1"/>
  <c r="Q19" i="1"/>
  <c r="S19" i="1"/>
  <c r="U19" i="1"/>
  <c r="W19" i="1"/>
  <c r="Y19" i="1"/>
  <c r="AA19" i="1"/>
  <c r="AC19" i="1"/>
  <c r="AE19" i="1"/>
  <c r="AG19" i="1"/>
  <c r="AI19" i="1"/>
  <c r="AK19" i="1"/>
  <c r="AM19" i="1"/>
  <c r="AO19" i="1"/>
  <c r="AQ19" i="1"/>
  <c r="AS19" i="1"/>
  <c r="AU19" i="1"/>
  <c r="P15" i="1"/>
  <c r="R15" i="1"/>
  <c r="T15" i="1"/>
  <c r="V15" i="1"/>
  <c r="X15" i="1"/>
  <c r="Z15" i="1"/>
  <c r="AB15" i="1"/>
  <c r="AD15" i="1"/>
  <c r="AF15" i="1"/>
  <c r="AH15" i="1"/>
  <c r="AJ15" i="1"/>
  <c r="AL15" i="1"/>
  <c r="AN15" i="1"/>
  <c r="AP15" i="1"/>
  <c r="AR15" i="1"/>
  <c r="AT15" i="1"/>
  <c r="AV15" i="1"/>
  <c r="Q15" i="1"/>
  <c r="S15" i="1"/>
  <c r="U15" i="1"/>
  <c r="W15" i="1"/>
  <c r="Y15" i="1"/>
  <c r="AA15" i="1"/>
  <c r="AC15" i="1"/>
  <c r="AE15" i="1"/>
  <c r="AG15" i="1"/>
  <c r="AI15" i="1"/>
  <c r="AK15" i="1"/>
  <c r="AM15" i="1"/>
  <c r="AO15" i="1"/>
  <c r="AQ15" i="1"/>
  <c r="AS15" i="1"/>
  <c r="AU15" i="1"/>
  <c r="P11" i="1"/>
  <c r="R11" i="1"/>
  <c r="T11" i="1"/>
  <c r="V11" i="1"/>
  <c r="X11" i="1"/>
  <c r="Z11" i="1"/>
  <c r="AB11" i="1"/>
  <c r="AD11" i="1"/>
  <c r="AF11" i="1"/>
  <c r="AH11" i="1"/>
  <c r="AJ11" i="1"/>
  <c r="AL11" i="1"/>
  <c r="AN11" i="1"/>
  <c r="AP11" i="1"/>
  <c r="AR11" i="1"/>
  <c r="AT11" i="1"/>
  <c r="AV11" i="1"/>
  <c r="Q11" i="1"/>
  <c r="S11" i="1"/>
  <c r="U11" i="1"/>
  <c r="W11" i="1"/>
  <c r="Y11" i="1"/>
  <c r="AA11" i="1"/>
  <c r="AC11" i="1"/>
  <c r="AE11" i="1"/>
  <c r="AG11" i="1"/>
  <c r="AI11" i="1"/>
  <c r="AK11" i="1"/>
  <c r="AM11" i="1"/>
  <c r="AO11" i="1"/>
  <c r="AQ11" i="1"/>
  <c r="AS11" i="1"/>
  <c r="AU11" i="1"/>
  <c r="AV65" i="1"/>
  <c r="AT65" i="1"/>
  <c r="AR65" i="1"/>
  <c r="AP65" i="1"/>
  <c r="AN65" i="1"/>
  <c r="AL65" i="1"/>
  <c r="AJ65" i="1"/>
  <c r="AH65" i="1"/>
  <c r="AF65" i="1"/>
  <c r="AD65" i="1"/>
  <c r="AB65" i="1"/>
  <c r="Z65" i="1"/>
  <c r="X65" i="1"/>
  <c r="V65" i="1"/>
  <c r="T65" i="1"/>
  <c r="R65" i="1"/>
  <c r="P65" i="1"/>
  <c r="AU63" i="1"/>
  <c r="AS63" i="1"/>
  <c r="AQ63" i="1"/>
  <c r="AO63" i="1"/>
  <c r="AM63" i="1"/>
  <c r="AK63" i="1"/>
  <c r="AI63" i="1"/>
  <c r="AG63" i="1"/>
  <c r="AE63" i="1"/>
  <c r="AC63" i="1"/>
  <c r="AA63" i="1"/>
  <c r="Y63" i="1"/>
  <c r="W63" i="1"/>
  <c r="U63" i="1"/>
  <c r="S63" i="1"/>
  <c r="Q63" i="1"/>
  <c r="AV61" i="1"/>
  <c r="AT61" i="1"/>
  <c r="AR61" i="1"/>
  <c r="AP61" i="1"/>
  <c r="AN61" i="1"/>
  <c r="AL61" i="1"/>
  <c r="AJ61" i="1"/>
  <c r="AH61" i="1"/>
  <c r="AF61" i="1"/>
  <c r="AD61" i="1"/>
  <c r="AB61" i="1"/>
  <c r="Z61" i="1"/>
  <c r="X61" i="1"/>
  <c r="V61" i="1"/>
  <c r="T61" i="1"/>
  <c r="R61" i="1"/>
  <c r="P61" i="1"/>
  <c r="AU59" i="1"/>
  <c r="AS59" i="1"/>
  <c r="AQ59" i="1"/>
  <c r="AO59" i="1"/>
  <c r="AM59" i="1"/>
  <c r="AK59" i="1"/>
  <c r="AI59" i="1"/>
  <c r="AG59" i="1"/>
  <c r="AE59" i="1"/>
  <c r="AC59" i="1"/>
  <c r="AA59" i="1"/>
  <c r="Y59" i="1"/>
  <c r="W59" i="1"/>
  <c r="U59" i="1"/>
  <c r="S59" i="1"/>
  <c r="Q59" i="1"/>
  <c r="AV57" i="1"/>
  <c r="AT57" i="1"/>
  <c r="AR57" i="1"/>
  <c r="AP57" i="1"/>
  <c r="AN57" i="1"/>
  <c r="AL57" i="1"/>
  <c r="AJ57" i="1"/>
  <c r="AH57" i="1"/>
  <c r="AF57" i="1"/>
  <c r="AD57" i="1"/>
  <c r="AB57" i="1"/>
  <c r="Z57" i="1"/>
  <c r="X57" i="1"/>
  <c r="V57" i="1"/>
  <c r="T57" i="1"/>
  <c r="R57" i="1"/>
  <c r="P57" i="1"/>
  <c r="AU55" i="1"/>
  <c r="AS55" i="1"/>
  <c r="AQ55" i="1"/>
  <c r="AO55" i="1"/>
  <c r="AM55" i="1"/>
  <c r="AK55" i="1"/>
  <c r="AI55" i="1"/>
  <c r="AG55" i="1"/>
  <c r="AE55" i="1"/>
  <c r="AC55" i="1"/>
  <c r="AA55" i="1"/>
  <c r="Y55" i="1"/>
  <c r="W55" i="1"/>
  <c r="U55" i="1"/>
  <c r="S55" i="1"/>
  <c r="Q55" i="1"/>
  <c r="AV53" i="1"/>
  <c r="AT53" i="1"/>
  <c r="AR53" i="1"/>
  <c r="AP53" i="1"/>
  <c r="AN53" i="1"/>
  <c r="AL53" i="1"/>
  <c r="AJ53" i="1"/>
  <c r="AH53" i="1"/>
  <c r="AF53" i="1"/>
  <c r="AD53" i="1"/>
  <c r="AB53" i="1"/>
  <c r="Z53" i="1"/>
  <c r="X53" i="1"/>
  <c r="V53" i="1"/>
  <c r="T53" i="1"/>
  <c r="R53" i="1"/>
  <c r="P53" i="1"/>
  <c r="AU51" i="1"/>
  <c r="AS51" i="1"/>
  <c r="AQ51" i="1"/>
  <c r="AO51" i="1"/>
  <c r="AM51" i="1"/>
  <c r="AK51" i="1"/>
  <c r="AI51" i="1"/>
  <c r="AG51" i="1"/>
  <c r="AE51" i="1"/>
  <c r="AC51" i="1"/>
  <c r="AA51" i="1"/>
  <c r="Y51" i="1"/>
  <c r="W51" i="1"/>
  <c r="U51" i="1"/>
  <c r="S51" i="1"/>
  <c r="Q51" i="1"/>
  <c r="AV49" i="1"/>
  <c r="AT49" i="1"/>
  <c r="AR49" i="1"/>
  <c r="AP49" i="1"/>
  <c r="AN49" i="1"/>
  <c r="AL49" i="1"/>
  <c r="AJ49" i="1"/>
  <c r="AH49" i="1"/>
  <c r="AF49" i="1"/>
  <c r="AD49" i="1"/>
  <c r="AB49" i="1"/>
  <c r="Z49" i="1"/>
  <c r="X49" i="1"/>
  <c r="V49" i="1"/>
  <c r="T49" i="1"/>
  <c r="R49" i="1"/>
  <c r="P49" i="1"/>
  <c r="AU47" i="1"/>
  <c r="AS47" i="1"/>
  <c r="AQ47" i="1"/>
  <c r="AO47" i="1"/>
  <c r="AM47" i="1"/>
  <c r="AK47" i="1"/>
  <c r="AI47" i="1"/>
  <c r="AG47" i="1"/>
  <c r="AE47" i="1"/>
  <c r="AC47" i="1"/>
  <c r="AA47" i="1"/>
  <c r="Y47" i="1"/>
  <c r="W47" i="1"/>
  <c r="U47" i="1"/>
  <c r="S47" i="1"/>
  <c r="Q47" i="1"/>
  <c r="AV45" i="1"/>
  <c r="AT45" i="1"/>
  <c r="AR45" i="1"/>
  <c r="AP45" i="1"/>
  <c r="AN45" i="1"/>
  <c r="AL45" i="1"/>
  <c r="AJ45" i="1"/>
  <c r="AH45" i="1"/>
  <c r="AF45" i="1"/>
  <c r="AD45" i="1"/>
  <c r="AB45" i="1"/>
  <c r="Z45" i="1"/>
  <c r="X45" i="1"/>
  <c r="V45" i="1"/>
  <c r="T45" i="1"/>
  <c r="R45" i="1"/>
  <c r="P45" i="1"/>
  <c r="AU43" i="1"/>
  <c r="AS43" i="1"/>
  <c r="AQ43" i="1"/>
  <c r="AO43" i="1"/>
  <c r="AM43" i="1"/>
  <c r="AK43" i="1"/>
  <c r="AI43" i="1"/>
  <c r="AG43" i="1"/>
  <c r="AE43" i="1"/>
  <c r="AC43" i="1"/>
  <c r="AA43" i="1"/>
  <c r="Y43" i="1"/>
  <c r="W43" i="1"/>
  <c r="U43" i="1"/>
  <c r="S43" i="1"/>
  <c r="Q43" i="1"/>
  <c r="AV41" i="1"/>
  <c r="AT41" i="1"/>
  <c r="AR41" i="1"/>
  <c r="AP41" i="1"/>
  <c r="AN41" i="1"/>
  <c r="AL41" i="1"/>
  <c r="AJ41" i="1"/>
  <c r="AH41" i="1"/>
  <c r="AF41" i="1"/>
  <c r="AD41" i="1"/>
  <c r="AB41" i="1"/>
  <c r="Z41" i="1"/>
  <c r="X41" i="1"/>
  <c r="V41" i="1"/>
  <c r="T41" i="1"/>
  <c r="R41" i="1"/>
  <c r="P41" i="1"/>
  <c r="AU39" i="1"/>
  <c r="AS39" i="1"/>
  <c r="AQ39" i="1"/>
  <c r="AO39" i="1"/>
  <c r="AM39" i="1"/>
  <c r="AK39" i="1"/>
  <c r="AI39" i="1"/>
  <c r="AG39" i="1"/>
  <c r="Q37" i="1"/>
  <c r="S37" i="1"/>
  <c r="U37" i="1"/>
  <c r="W37" i="1"/>
  <c r="Y37" i="1"/>
  <c r="AA37" i="1"/>
  <c r="AC37" i="1"/>
  <c r="AE37" i="1"/>
  <c r="AG37" i="1"/>
  <c r="AI37" i="1"/>
  <c r="AK37" i="1"/>
  <c r="AM37" i="1"/>
  <c r="AO37" i="1"/>
  <c r="AQ37" i="1"/>
  <c r="AS37" i="1"/>
  <c r="AU37" i="1"/>
  <c r="P37" i="1"/>
  <c r="R37" i="1"/>
  <c r="T37" i="1"/>
  <c r="V37" i="1"/>
  <c r="X37" i="1"/>
  <c r="Z37" i="1"/>
  <c r="AB37" i="1"/>
  <c r="AD37" i="1"/>
  <c r="AF37" i="1"/>
  <c r="AH37" i="1"/>
  <c r="AJ37" i="1"/>
  <c r="AL37" i="1"/>
  <c r="AN37" i="1"/>
  <c r="AP37" i="1"/>
  <c r="AR37" i="1"/>
  <c r="AT37" i="1"/>
  <c r="AV37" i="1"/>
  <c r="Q33" i="1"/>
  <c r="S33" i="1"/>
  <c r="U33" i="1"/>
  <c r="W33" i="1"/>
  <c r="Y33" i="1"/>
  <c r="AA33" i="1"/>
  <c r="AC33" i="1"/>
  <c r="AE33" i="1"/>
  <c r="AG33" i="1"/>
  <c r="AI33" i="1"/>
  <c r="AK33" i="1"/>
  <c r="AM33" i="1"/>
  <c r="AO33" i="1"/>
  <c r="AQ33" i="1"/>
  <c r="AS33" i="1"/>
  <c r="AU33" i="1"/>
  <c r="P33" i="1"/>
  <c r="R33" i="1"/>
  <c r="T33" i="1"/>
  <c r="V33" i="1"/>
  <c r="X33" i="1"/>
  <c r="Z33" i="1"/>
  <c r="AB33" i="1"/>
  <c r="AD33" i="1"/>
  <c r="AF33" i="1"/>
  <c r="AH33" i="1"/>
  <c r="AJ33" i="1"/>
  <c r="AL33" i="1"/>
  <c r="AN33" i="1"/>
  <c r="AP33" i="1"/>
  <c r="AR33" i="1"/>
  <c r="AT33" i="1"/>
  <c r="AV33" i="1"/>
  <c r="Q29" i="1"/>
  <c r="S29" i="1"/>
  <c r="U29" i="1"/>
  <c r="W29" i="1"/>
  <c r="Y29" i="1"/>
  <c r="AA29" i="1"/>
  <c r="AC29" i="1"/>
  <c r="AE29" i="1"/>
  <c r="AG29" i="1"/>
  <c r="AI29" i="1"/>
  <c r="AK29" i="1"/>
  <c r="AM29" i="1"/>
  <c r="AO29" i="1"/>
  <c r="AQ29" i="1"/>
  <c r="AS29" i="1"/>
  <c r="AU29" i="1"/>
  <c r="P29" i="1"/>
  <c r="R29" i="1"/>
  <c r="T29" i="1"/>
  <c r="V29" i="1"/>
  <c r="X29" i="1"/>
  <c r="Z29" i="1"/>
  <c r="AB29" i="1"/>
  <c r="AD29" i="1"/>
  <c r="AF29" i="1"/>
  <c r="AH29" i="1"/>
  <c r="AJ29" i="1"/>
  <c r="AL29" i="1"/>
  <c r="AN29" i="1"/>
  <c r="AP29" i="1"/>
  <c r="AR29" i="1"/>
  <c r="AT29" i="1"/>
  <c r="AV29" i="1"/>
  <c r="Q25" i="1"/>
  <c r="S25" i="1"/>
  <c r="U25" i="1"/>
  <c r="W25" i="1"/>
  <c r="Y25" i="1"/>
  <c r="AA25" i="1"/>
  <c r="AC25" i="1"/>
  <c r="AE25" i="1"/>
  <c r="AG25" i="1"/>
  <c r="AI25" i="1"/>
  <c r="AK25" i="1"/>
  <c r="AM25" i="1"/>
  <c r="AO25" i="1"/>
  <c r="AQ25" i="1"/>
  <c r="AS25" i="1"/>
  <c r="AU25" i="1"/>
  <c r="P25" i="1"/>
  <c r="R25" i="1"/>
  <c r="T25" i="1"/>
  <c r="V25" i="1"/>
  <c r="X25" i="1"/>
  <c r="Z25" i="1"/>
  <c r="AB25" i="1"/>
  <c r="AD25" i="1"/>
  <c r="AF25" i="1"/>
  <c r="AH25" i="1"/>
  <c r="AJ25" i="1"/>
  <c r="AL25" i="1"/>
  <c r="AN25" i="1"/>
  <c r="AP25" i="1"/>
  <c r="AR25" i="1"/>
  <c r="AT25" i="1"/>
  <c r="AV25" i="1"/>
  <c r="Q21" i="1"/>
  <c r="S21" i="1"/>
  <c r="U21" i="1"/>
  <c r="W21" i="1"/>
  <c r="Y21" i="1"/>
  <c r="AA21" i="1"/>
  <c r="AC21" i="1"/>
  <c r="AE21" i="1"/>
  <c r="AG21" i="1"/>
  <c r="AI21" i="1"/>
  <c r="AK21" i="1"/>
  <c r="AM21" i="1"/>
  <c r="AO21" i="1"/>
  <c r="AQ21" i="1"/>
  <c r="AS21" i="1"/>
  <c r="AU21" i="1"/>
  <c r="P21" i="1"/>
  <c r="R21" i="1"/>
  <c r="T21" i="1"/>
  <c r="V21" i="1"/>
  <c r="X21" i="1"/>
  <c r="Z21" i="1"/>
  <c r="AB21" i="1"/>
  <c r="AD21" i="1"/>
  <c r="AF21" i="1"/>
  <c r="AH21" i="1"/>
  <c r="AJ21" i="1"/>
  <c r="AL21" i="1"/>
  <c r="AN21" i="1"/>
  <c r="AP21" i="1"/>
  <c r="AR21" i="1"/>
  <c r="AT21" i="1"/>
  <c r="AV21" i="1"/>
  <c r="Q17" i="1"/>
  <c r="S17" i="1"/>
  <c r="U17" i="1"/>
  <c r="W17" i="1"/>
  <c r="Y17" i="1"/>
  <c r="AA17" i="1"/>
  <c r="AC17" i="1"/>
  <c r="AE17" i="1"/>
  <c r="AG17" i="1"/>
  <c r="AI17" i="1"/>
  <c r="AK17" i="1"/>
  <c r="AM17" i="1"/>
  <c r="AO17" i="1"/>
  <c r="AQ17" i="1"/>
  <c r="AS17" i="1"/>
  <c r="AU17" i="1"/>
  <c r="P17" i="1"/>
  <c r="R17" i="1"/>
  <c r="T17" i="1"/>
  <c r="V17" i="1"/>
  <c r="X17" i="1"/>
  <c r="Z17" i="1"/>
  <c r="AB17" i="1"/>
  <c r="AD17" i="1"/>
  <c r="AF17" i="1"/>
  <c r="AH17" i="1"/>
  <c r="AJ17" i="1"/>
  <c r="AL17" i="1"/>
  <c r="AN17" i="1"/>
  <c r="AP17" i="1"/>
  <c r="AR17" i="1"/>
  <c r="AT17" i="1"/>
  <c r="AV17" i="1"/>
  <c r="Q13" i="1"/>
  <c r="S13" i="1"/>
  <c r="U13" i="1"/>
  <c r="W13" i="1"/>
  <c r="Y13" i="1"/>
  <c r="AA13" i="1"/>
  <c r="AC13" i="1"/>
  <c r="AE13" i="1"/>
  <c r="AG13" i="1"/>
  <c r="AI13" i="1"/>
  <c r="AK13" i="1"/>
  <c r="AM13" i="1"/>
  <c r="AO13" i="1"/>
  <c r="AQ13" i="1"/>
  <c r="AS13" i="1"/>
  <c r="AU13" i="1"/>
  <c r="P13" i="1"/>
  <c r="R13" i="1"/>
  <c r="T13" i="1"/>
  <c r="V13" i="1"/>
  <c r="X13" i="1"/>
  <c r="Z13" i="1"/>
  <c r="AB13" i="1"/>
  <c r="AD13" i="1"/>
  <c r="AF13" i="1"/>
  <c r="AH13" i="1"/>
  <c r="AJ13" i="1"/>
  <c r="AL13" i="1"/>
  <c r="AN13" i="1"/>
  <c r="AP13" i="1"/>
  <c r="AR13" i="1"/>
  <c r="AT13" i="1"/>
  <c r="AV13" i="1"/>
  <c r="Q9" i="1"/>
  <c r="S9" i="1"/>
  <c r="U9" i="1"/>
  <c r="W9" i="1"/>
  <c r="Y9" i="1"/>
  <c r="AA9" i="1"/>
  <c r="AC9" i="1"/>
  <c r="AE9" i="1"/>
  <c r="AG9" i="1"/>
  <c r="AI9" i="1"/>
  <c r="AK9" i="1"/>
  <c r="AM9" i="1"/>
  <c r="AO9" i="1"/>
  <c r="AQ9" i="1"/>
  <c r="AS9" i="1"/>
  <c r="AU9" i="1"/>
  <c r="P9" i="1"/>
  <c r="R9" i="1"/>
  <c r="T9" i="1"/>
  <c r="V9" i="1"/>
  <c r="X9" i="1"/>
  <c r="Z9" i="1"/>
  <c r="AB9" i="1"/>
  <c r="AD9" i="1"/>
  <c r="AF9" i="1"/>
  <c r="AH9" i="1"/>
  <c r="AJ9" i="1"/>
  <c r="AL9" i="1"/>
  <c r="AN9" i="1"/>
  <c r="AP9" i="1"/>
  <c r="AR9" i="1"/>
  <c r="AT9" i="1"/>
  <c r="AV9" i="1"/>
  <c r="AU65" i="1"/>
  <c r="AS65" i="1"/>
  <c r="AQ65" i="1"/>
  <c r="AO65" i="1"/>
  <c r="AM65" i="1"/>
  <c r="AK65" i="1"/>
  <c r="AI65" i="1"/>
  <c r="AG65" i="1"/>
  <c r="AE65" i="1"/>
  <c r="AC65" i="1"/>
  <c r="AA65" i="1"/>
  <c r="Y65" i="1"/>
  <c r="W65" i="1"/>
  <c r="U65" i="1"/>
  <c r="S65" i="1"/>
  <c r="AV63" i="1"/>
  <c r="AT63" i="1"/>
  <c r="AR63" i="1"/>
  <c r="AP63" i="1"/>
  <c r="AN63" i="1"/>
  <c r="AL63" i="1"/>
  <c r="AJ63" i="1"/>
  <c r="AH63" i="1"/>
  <c r="AF63" i="1"/>
  <c r="AD63" i="1"/>
  <c r="AB63" i="1"/>
  <c r="Z63" i="1"/>
  <c r="X63" i="1"/>
  <c r="V63" i="1"/>
  <c r="T63" i="1"/>
  <c r="R63" i="1"/>
  <c r="AU61" i="1"/>
  <c r="AS61" i="1"/>
  <c r="AQ61" i="1"/>
  <c r="AO61" i="1"/>
  <c r="AM61" i="1"/>
  <c r="AK61" i="1"/>
  <c r="AI61" i="1"/>
  <c r="AG61" i="1"/>
  <c r="AE61" i="1"/>
  <c r="AC61" i="1"/>
  <c r="AA61" i="1"/>
  <c r="Y61" i="1"/>
  <c r="W61" i="1"/>
  <c r="U61" i="1"/>
  <c r="S61" i="1"/>
  <c r="AV59" i="1"/>
  <c r="AT59" i="1"/>
  <c r="AR59" i="1"/>
  <c r="AP59" i="1"/>
  <c r="AN59" i="1"/>
  <c r="AL59" i="1"/>
  <c r="AJ59" i="1"/>
  <c r="AH59" i="1"/>
  <c r="AF59" i="1"/>
  <c r="AD59" i="1"/>
  <c r="AB59" i="1"/>
  <c r="Z59" i="1"/>
  <c r="X59" i="1"/>
  <c r="V59" i="1"/>
  <c r="T59" i="1"/>
  <c r="R59" i="1"/>
  <c r="AU57" i="1"/>
  <c r="AS57" i="1"/>
  <c r="AQ57" i="1"/>
  <c r="AO57" i="1"/>
  <c r="AM57" i="1"/>
  <c r="AK57" i="1"/>
  <c r="AI57" i="1"/>
  <c r="AG57" i="1"/>
  <c r="AE57" i="1"/>
  <c r="AC57" i="1"/>
  <c r="AA57" i="1"/>
  <c r="Y57" i="1"/>
  <c r="W57" i="1"/>
  <c r="U57" i="1"/>
  <c r="S57" i="1"/>
  <c r="AV55" i="1"/>
  <c r="AT55" i="1"/>
  <c r="AR55" i="1"/>
  <c r="AP55" i="1"/>
  <c r="AN55" i="1"/>
  <c r="AL55" i="1"/>
  <c r="AJ55" i="1"/>
  <c r="AH55" i="1"/>
  <c r="AF55" i="1"/>
  <c r="AD55" i="1"/>
  <c r="AB55" i="1"/>
  <c r="Z55" i="1"/>
  <c r="X55" i="1"/>
  <c r="V55" i="1"/>
  <c r="T55" i="1"/>
  <c r="R55" i="1"/>
  <c r="AU53" i="1"/>
  <c r="AS53" i="1"/>
  <c r="AQ53" i="1"/>
  <c r="AO53" i="1"/>
  <c r="AM53" i="1"/>
  <c r="AK53" i="1"/>
  <c r="AI53" i="1"/>
  <c r="AG53" i="1"/>
  <c r="AE53" i="1"/>
  <c r="AC53" i="1"/>
  <c r="AA53" i="1"/>
  <c r="Y53" i="1"/>
  <c r="W53" i="1"/>
  <c r="U53" i="1"/>
  <c r="S53" i="1"/>
  <c r="AV51" i="1"/>
  <c r="AT51" i="1"/>
  <c r="AR51" i="1"/>
  <c r="AP51" i="1"/>
  <c r="AN51" i="1"/>
  <c r="AL51" i="1"/>
  <c r="AJ51" i="1"/>
  <c r="AH51" i="1"/>
  <c r="AF51" i="1"/>
  <c r="AD51" i="1"/>
  <c r="AB51" i="1"/>
  <c r="Z51" i="1"/>
  <c r="X51" i="1"/>
  <c r="V51" i="1"/>
  <c r="T51" i="1"/>
  <c r="R51" i="1"/>
  <c r="AU49" i="1"/>
  <c r="AS49" i="1"/>
  <c r="AQ49" i="1"/>
  <c r="AO49" i="1"/>
  <c r="AM49" i="1"/>
  <c r="AK49" i="1"/>
  <c r="AI49" i="1"/>
  <c r="AG49" i="1"/>
  <c r="AE49" i="1"/>
  <c r="AC49" i="1"/>
  <c r="AA49" i="1"/>
  <c r="Y49" i="1"/>
  <c r="W49" i="1"/>
  <c r="U49" i="1"/>
  <c r="S49" i="1"/>
  <c r="AV47" i="1"/>
  <c r="AT47" i="1"/>
  <c r="AR47" i="1"/>
  <c r="AP47" i="1"/>
  <c r="AN47" i="1"/>
  <c r="AL47" i="1"/>
  <c r="AJ47" i="1"/>
  <c r="AH47" i="1"/>
  <c r="AF47" i="1"/>
  <c r="AD47" i="1"/>
  <c r="AB47" i="1"/>
  <c r="Z47" i="1"/>
  <c r="X47" i="1"/>
  <c r="V47" i="1"/>
  <c r="T47" i="1"/>
  <c r="R47" i="1"/>
  <c r="AU45" i="1"/>
  <c r="AS45" i="1"/>
  <c r="AQ45" i="1"/>
  <c r="AO45" i="1"/>
  <c r="AM45" i="1"/>
  <c r="AK45" i="1"/>
  <c r="AI45" i="1"/>
  <c r="AG45" i="1"/>
  <c r="AE45" i="1"/>
  <c r="AC45" i="1"/>
  <c r="AA45" i="1"/>
  <c r="Y45" i="1"/>
  <c r="W45" i="1"/>
  <c r="U45" i="1"/>
  <c r="S45" i="1"/>
  <c r="AV43" i="1"/>
  <c r="AT43" i="1"/>
  <c r="AR43" i="1"/>
  <c r="AP43" i="1"/>
  <c r="AN43" i="1"/>
  <c r="AL43" i="1"/>
  <c r="AJ43" i="1"/>
  <c r="AH43" i="1"/>
  <c r="AF43" i="1"/>
  <c r="AD43" i="1"/>
  <c r="AB43" i="1"/>
  <c r="Z43" i="1"/>
  <c r="X43" i="1"/>
  <c r="V43" i="1"/>
  <c r="T43" i="1"/>
  <c r="R43" i="1"/>
  <c r="AU41" i="1"/>
  <c r="AS41" i="1"/>
  <c r="AQ41" i="1"/>
  <c r="AO41" i="1"/>
  <c r="AM41" i="1"/>
  <c r="AK41" i="1"/>
  <c r="AI41" i="1"/>
  <c r="AG41" i="1"/>
  <c r="AE41" i="1"/>
  <c r="AC41" i="1"/>
  <c r="AA41" i="1"/>
  <c r="Y41" i="1"/>
  <c r="W41" i="1"/>
  <c r="U41" i="1"/>
  <c r="S41" i="1"/>
  <c r="AV39" i="1"/>
  <c r="AT39" i="1"/>
  <c r="AR39" i="1"/>
  <c r="AP39" i="1"/>
  <c r="AN39" i="1"/>
  <c r="AL39" i="1"/>
  <c r="AJ39" i="1"/>
  <c r="AH39" i="1"/>
  <c r="AU67" i="1"/>
  <c r="AS67" i="1"/>
  <c r="AQ67" i="1"/>
  <c r="AO67" i="1"/>
  <c r="AM67" i="1"/>
  <c r="AK67" i="1"/>
  <c r="AI67" i="1"/>
  <c r="AG67" i="1"/>
  <c r="AE67" i="1"/>
  <c r="AC67" i="1"/>
  <c r="AA67" i="1"/>
  <c r="Y67" i="1"/>
  <c r="W67" i="1"/>
  <c r="U67" i="1"/>
  <c r="S67" i="1"/>
  <c r="Q67" i="1"/>
  <c r="AV67" i="1"/>
  <c r="AT67" i="1"/>
  <c r="AR67" i="1"/>
  <c r="AP67" i="1"/>
  <c r="AN67" i="1"/>
  <c r="AL67" i="1"/>
  <c r="AJ67" i="1"/>
  <c r="AH67" i="1"/>
  <c r="AF67" i="1"/>
  <c r="AD67" i="1"/>
  <c r="AB67" i="1"/>
  <c r="Z67" i="1"/>
  <c r="X67" i="1"/>
  <c r="V67" i="1"/>
  <c r="T67" i="1"/>
  <c r="R67" i="1"/>
  <c r="X7" i="1"/>
  <c r="V7" i="1"/>
  <c r="T7" i="1"/>
  <c r="R7" i="1"/>
  <c r="Z7" i="1"/>
  <c r="AB7" i="1"/>
  <c r="AD7" i="1"/>
  <c r="AF7" i="1"/>
  <c r="AU7" i="1"/>
  <c r="AS7" i="1"/>
  <c r="AQ7" i="1"/>
  <c r="AO7" i="1"/>
  <c r="AM7" i="1"/>
  <c r="AK7" i="1"/>
  <c r="AI7" i="1"/>
  <c r="AG7" i="1"/>
  <c r="Y7" i="1"/>
  <c r="W7" i="1"/>
  <c r="U7" i="1"/>
  <c r="S7" i="1"/>
  <c r="Q7" i="1"/>
  <c r="AA7" i="1"/>
  <c r="AC7" i="1"/>
  <c r="AE7" i="1"/>
  <c r="AV7" i="1"/>
  <c r="AT7" i="1"/>
  <c r="AR7" i="1"/>
  <c r="AP7" i="1"/>
  <c r="AN7" i="1"/>
  <c r="AL7" i="1"/>
  <c r="AJ7" i="1"/>
  <c r="AH7" i="1"/>
  <c r="M6" i="1"/>
  <c r="M66" i="1"/>
  <c r="M62" i="1"/>
  <c r="M58" i="1"/>
  <c r="M54" i="1"/>
  <c r="M50" i="1"/>
  <c r="M46" i="1"/>
  <c r="M42" i="1"/>
  <c r="M38" i="1"/>
  <c r="M34" i="1"/>
  <c r="M30" i="1"/>
  <c r="M26" i="1"/>
  <c r="M22" i="1"/>
  <c r="M18" i="1"/>
  <c r="M14" i="1"/>
  <c r="M10" i="1"/>
  <c r="M8" i="1"/>
  <c r="M64" i="1"/>
  <c r="M60" i="1"/>
  <c r="M56" i="1"/>
  <c r="M52" i="1"/>
  <c r="M48" i="1"/>
  <c r="M44" i="1"/>
  <c r="M40" i="1"/>
  <c r="M36" i="1"/>
  <c r="M32" i="1"/>
  <c r="M28" i="1"/>
  <c r="M24" i="1"/>
  <c r="M20" i="1"/>
  <c r="M16" i="1"/>
  <c r="M12" i="1"/>
  <c r="A6" i="1"/>
  <c r="A8" i="1" s="1"/>
  <c r="A10" i="1" s="1"/>
  <c r="A12" i="1" s="1"/>
  <c r="A14" i="1" s="1"/>
  <c r="A16" i="1" s="1"/>
  <c r="A18" i="1" s="1"/>
  <c r="A20" i="1" s="1"/>
  <c r="A22" i="1" s="1"/>
  <c r="A24" i="1" s="1"/>
  <c r="A26" i="1" s="1"/>
  <c r="A28" i="1" s="1"/>
  <c r="A30" i="1" s="1"/>
  <c r="A32" i="1" s="1"/>
  <c r="A34" i="1" s="1"/>
  <c r="A36" i="1" s="1"/>
  <c r="A38" i="1" s="1"/>
  <c r="A40" i="1" s="1"/>
  <c r="A42" i="1" s="1"/>
  <c r="A44" i="1" s="1"/>
  <c r="A46" i="1" s="1"/>
  <c r="A48" i="1" s="1"/>
  <c r="A50" i="1" s="1"/>
  <c r="A52" i="1" s="1"/>
  <c r="A54" i="1" s="1"/>
  <c r="A56" i="1" s="1"/>
  <c r="A58" i="1" s="1"/>
  <c r="A60" i="1" s="1"/>
  <c r="A62" i="1" s="1"/>
  <c r="A64" i="1" s="1"/>
  <c r="A66" i="1" s="1"/>
  <c r="K2" i="1" l="1"/>
</calcChain>
</file>

<file path=xl/connections.xml><?xml version="1.0" encoding="utf-8"?>
<connections xmlns="http://schemas.openxmlformats.org/spreadsheetml/2006/main">
  <connection id="1" interval="1" name="לא למחוק ע.שעה" type="6" refreshedVersion="3" deleted="1" background="1" refreshOnLoad="1">
    <textPr prompt="0" codePage="1255" sourceFile="C:\Documents and Settings\a\My Documents\שרה לנדמן\לא למחוק ע.שעה.txt">
      <textFields>
        <textField/>
      </textFields>
    </textPr>
  </connection>
</connections>
</file>

<file path=xl/sharedStrings.xml><?xml version="1.0" encoding="utf-8"?>
<sst xmlns="http://schemas.openxmlformats.org/spreadsheetml/2006/main" count="51" uniqueCount="12">
  <si>
    <t>תאריך</t>
  </si>
  <si>
    <t>התחלה</t>
  </si>
  <si>
    <t>סיום</t>
  </si>
  <si>
    <t>שעות</t>
  </si>
  <si>
    <t xml:space="preserve"> /  2012</t>
  </si>
  <si>
    <t xml:space="preserve"> /  2013</t>
  </si>
  <si>
    <t xml:space="preserve"> /  2014</t>
  </si>
  <si>
    <t xml:space="preserve"> /  2015</t>
  </si>
  <si>
    <t xml:space="preserve"> דו"ח חודשי</t>
  </si>
  <si>
    <t>סה"כ ליום</t>
  </si>
  <si>
    <t>סה"כ שעות חודשיות:</t>
  </si>
  <si>
    <t xml:space="preserve">בס"ד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</si>
</sst>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00000]h:mm;@"/>
    <numFmt numFmtId="165" formatCode="[$-1000000]00"/>
    <numFmt numFmtId="166" formatCode="ddd\'\ d/m/yy;@"/>
  </numFmts>
  <fonts count="7" x14ac:knownFonts="1">
    <font>
      <sz val="11"/>
      <color theme="1"/>
      <name val="Arial"/>
      <family val="2"/>
      <charset val="177"/>
      <scheme val="minor"/>
    </font>
    <font>
      <sz val="8"/>
      <color theme="1"/>
      <name val="Arial"/>
      <family val="2"/>
      <charset val="177"/>
      <scheme val="minor"/>
    </font>
    <font>
      <b/>
      <sz val="8"/>
      <name val="Arial"/>
      <family val="2"/>
      <charset val="177"/>
      <scheme val="minor"/>
    </font>
    <font>
      <sz val="7"/>
      <color theme="1"/>
      <name val="Arial"/>
      <family val="2"/>
      <charset val="177"/>
      <scheme val="minor"/>
    </font>
    <font>
      <b/>
      <u/>
      <sz val="8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sz val="8"/>
      <color theme="0"/>
      <name val="Arial"/>
      <family val="2"/>
      <charset val="177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63377788628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/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/>
      <top style="hair">
        <color theme="0" tint="-0.24994659260841701"/>
      </top>
      <bottom/>
      <diagonal/>
    </border>
    <border>
      <left style="hair">
        <color theme="0" tint="-0.24994659260841701"/>
      </left>
      <right/>
      <top/>
      <bottom style="hair">
        <color theme="0" tint="-0.24994659260841701"/>
      </bottom>
      <diagonal/>
    </border>
    <border>
      <left/>
      <right style="hair">
        <color theme="0" tint="-0.24994659260841701"/>
      </right>
      <top/>
      <bottom style="hair">
        <color theme="0" tint="-0.24994659260841701"/>
      </bottom>
      <diagonal/>
    </border>
    <border>
      <left style="thin">
        <color theme="1"/>
      </left>
      <right style="thin">
        <color theme="1" tint="0.499984740745262"/>
      </right>
      <top style="thin">
        <color theme="1"/>
      </top>
      <bottom style="thin">
        <color theme="0" tint="-0.34998626667073579"/>
      </bottom>
      <diagonal/>
    </border>
    <border>
      <left style="thin">
        <color theme="1" tint="0.499984740745262"/>
      </left>
      <right style="thin">
        <color theme="0" tint="-0.34998626667073579"/>
      </right>
      <top style="thin">
        <color theme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1"/>
      </top>
      <bottom style="thin">
        <color theme="0" tint="-0.34998626667073579"/>
      </bottom>
      <diagonal/>
    </border>
    <border>
      <left style="thin">
        <color theme="1"/>
      </left>
      <right style="thin">
        <color theme="1" tint="0.499984740745262"/>
      </right>
      <top style="thin">
        <color theme="0" tint="-0.34998626667073579"/>
      </top>
      <bottom style="thin">
        <color theme="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1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/>
      <right/>
      <top style="hair">
        <color theme="0" tint="-0.24994659260841701"/>
      </top>
      <bottom/>
      <diagonal/>
    </border>
    <border>
      <left/>
      <right/>
      <top/>
      <bottom style="hair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/>
      <top style="thin">
        <color theme="1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1"/>
      </bottom>
      <diagonal/>
    </border>
    <border>
      <left style="thin">
        <color theme="0" tint="-0.34998626667073579"/>
      </left>
      <right/>
      <top style="thin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theme="0" tint="-0.14996795556505021"/>
      </bottom>
      <diagonal/>
    </border>
    <border>
      <left/>
      <right style="thin">
        <color theme="1"/>
      </right>
      <top style="thin">
        <color theme="0" tint="-0.14996795556505021"/>
      </top>
      <bottom style="thin">
        <color theme="1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indexed="64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1"/>
      </top>
      <bottom style="thin">
        <color theme="0" tint="-0.34998626667073579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0" tint="-0.34998626667073579"/>
      </top>
      <bottom style="thin">
        <color theme="1"/>
      </bottom>
      <diagonal/>
    </border>
    <border>
      <left style="thin">
        <color theme="0" tint="-0.34998626667073579"/>
      </left>
      <right style="thin">
        <color theme="1" tint="0.499984740745262"/>
      </right>
      <top style="thin">
        <color theme="1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6" borderId="0" xfId="0" applyFont="1" applyFill="1" applyAlignment="1" applyProtection="1">
      <alignment horizontal="center" vertical="center"/>
      <protection hidden="1"/>
    </xf>
    <xf numFmtId="0" fontId="1" fillId="6" borderId="0" xfId="0" applyFont="1" applyFill="1" applyAlignment="1" applyProtection="1">
      <alignment horizontal="center" vertical="center"/>
      <protection hidden="1"/>
    </xf>
    <xf numFmtId="0" fontId="0" fillId="5" borderId="0" xfId="0" applyFill="1" applyProtection="1">
      <protection hidden="1"/>
    </xf>
    <xf numFmtId="0" fontId="1" fillId="6" borderId="0" xfId="0" applyFont="1" applyFill="1" applyAlignment="1" applyProtection="1">
      <alignment horizontal="left" vertical="center"/>
      <protection hidden="1"/>
    </xf>
    <xf numFmtId="0" fontId="1" fillId="5" borderId="0" xfId="0" applyFont="1" applyFill="1" applyAlignment="1" applyProtection="1">
      <alignment horizontal="center" vertical="center"/>
      <protection hidden="1"/>
    </xf>
    <xf numFmtId="0" fontId="6" fillId="6" borderId="0" xfId="0" applyFont="1" applyFill="1" applyAlignment="1" applyProtection="1">
      <alignment horizontal="center" vertical="center"/>
      <protection hidden="1"/>
    </xf>
    <xf numFmtId="0" fontId="4" fillId="6" borderId="0" xfId="0" applyFont="1" applyFill="1" applyAlignment="1" applyProtection="1">
      <alignment horizontal="left" vertical="center"/>
      <protection hidden="1"/>
    </xf>
    <xf numFmtId="0" fontId="5" fillId="6" borderId="0" xfId="0" applyFont="1" applyFill="1" applyAlignment="1" applyProtection="1">
      <alignment horizontal="left" vertical="center"/>
      <protection hidden="1"/>
    </xf>
    <xf numFmtId="165" fontId="5" fillId="6" borderId="0" xfId="0" applyNumberFormat="1" applyFont="1" applyFill="1" applyAlignment="1" applyProtection="1">
      <alignment horizontal="right" vertical="center"/>
      <protection hidden="1"/>
    </xf>
    <xf numFmtId="0" fontId="3" fillId="6" borderId="0" xfId="0" applyNumberFormat="1" applyFont="1" applyFill="1" applyAlignment="1" applyProtection="1">
      <alignment vertical="center"/>
      <protection hidden="1"/>
    </xf>
    <xf numFmtId="0" fontId="3" fillId="6" borderId="0" xfId="0" applyNumberFormat="1" applyFont="1" applyFill="1" applyAlignment="1" applyProtection="1">
      <alignment horizontal="right" vertical="center"/>
      <protection hidden="1"/>
    </xf>
    <xf numFmtId="0" fontId="1" fillId="6" borderId="0" xfId="0" applyNumberFormat="1" applyFont="1" applyFill="1" applyAlignment="1" applyProtection="1">
      <alignment horizontal="center" vertical="center"/>
      <protection hidden="1"/>
    </xf>
    <xf numFmtId="0" fontId="3" fillId="6" borderId="0" xfId="0" applyNumberFormat="1" applyFont="1" applyFill="1" applyBorder="1" applyAlignment="1" applyProtection="1">
      <alignment vertical="center"/>
      <protection hidden="1"/>
    </xf>
    <xf numFmtId="0" fontId="1" fillId="3" borderId="11" xfId="0" applyFont="1" applyFill="1" applyBorder="1" applyAlignment="1" applyProtection="1">
      <alignment horizontal="center" vertical="center"/>
      <protection hidden="1"/>
    </xf>
    <xf numFmtId="0" fontId="1" fillId="3" borderId="12" xfId="0" applyFont="1" applyFill="1" applyBorder="1" applyAlignment="1" applyProtection="1">
      <alignment horizontal="center" vertical="center"/>
      <protection hidden="1"/>
    </xf>
    <xf numFmtId="0" fontId="1" fillId="3" borderId="13" xfId="0" applyFont="1" applyFill="1" applyBorder="1" applyAlignment="1" applyProtection="1">
      <alignment horizontal="center" vertical="center"/>
      <protection hidden="1"/>
    </xf>
    <xf numFmtId="0" fontId="1" fillId="3" borderId="21" xfId="0" applyFont="1" applyFill="1" applyBorder="1" applyAlignment="1" applyProtection="1">
      <alignment horizontal="center" vertical="center"/>
      <protection hidden="1"/>
    </xf>
    <xf numFmtId="0" fontId="1" fillId="3" borderId="24" xfId="0" applyFont="1" applyFill="1" applyBorder="1" applyAlignment="1" applyProtection="1">
      <alignment horizontal="center" vertical="center"/>
      <protection hidden="1"/>
    </xf>
    <xf numFmtId="2" fontId="1" fillId="3" borderId="18" xfId="0" applyNumberFormat="1" applyFont="1" applyFill="1" applyBorder="1" applyAlignment="1" applyProtection="1">
      <alignment horizontal="center" vertical="center"/>
      <protection hidden="1"/>
    </xf>
    <xf numFmtId="166" fontId="1" fillId="7" borderId="5" xfId="0" applyNumberFormat="1" applyFont="1" applyFill="1" applyBorder="1" applyAlignment="1" applyProtection="1">
      <alignment horizontal="center" vertical="center"/>
      <protection hidden="1"/>
    </xf>
    <xf numFmtId="49" fontId="1" fillId="0" borderId="6" xfId="0" applyNumberFormat="1" applyFont="1" applyBorder="1" applyAlignment="1" applyProtection="1">
      <alignment horizontal="center" vertical="center"/>
      <protection hidden="1"/>
    </xf>
    <xf numFmtId="49" fontId="1" fillId="0" borderId="7" xfId="0" applyNumberFormat="1" applyFont="1" applyBorder="1" applyAlignment="1" applyProtection="1">
      <alignment horizontal="center" vertical="center"/>
      <protection hidden="1"/>
    </xf>
    <xf numFmtId="49" fontId="1" fillId="0" borderId="19" xfId="0" applyNumberFormat="1" applyFont="1" applyBorder="1" applyAlignment="1" applyProtection="1">
      <alignment horizontal="center" vertical="center"/>
      <protection hidden="1"/>
    </xf>
    <xf numFmtId="0" fontId="1" fillId="0" borderId="25" xfId="0" applyNumberFormat="1" applyFont="1" applyBorder="1" applyAlignment="1" applyProtection="1">
      <alignment horizontal="right" vertical="center"/>
      <protection hidden="1"/>
    </xf>
    <xf numFmtId="166" fontId="1" fillId="2" borderId="8" xfId="0" applyNumberFormat="1" applyFont="1" applyFill="1" applyBorder="1" applyAlignment="1" applyProtection="1">
      <alignment horizontal="center" vertical="center"/>
      <protection hidden="1"/>
    </xf>
    <xf numFmtId="164" fontId="1" fillId="9" borderId="26" xfId="0" applyNumberFormat="1" applyFont="1" applyFill="1" applyBorder="1" applyAlignment="1" applyProtection="1">
      <alignment horizontal="center" vertical="center"/>
      <protection hidden="1"/>
    </xf>
    <xf numFmtId="49" fontId="1" fillId="0" borderId="14" xfId="0" applyNumberFormat="1" applyFont="1" applyBorder="1" applyAlignment="1" applyProtection="1">
      <alignment horizontal="center" vertical="center"/>
      <protection hidden="1"/>
    </xf>
    <xf numFmtId="49" fontId="1" fillId="0" borderId="15" xfId="0" applyNumberFormat="1" applyFont="1" applyBorder="1" applyAlignment="1" applyProtection="1">
      <alignment horizontal="center" vertical="center"/>
      <protection hidden="1"/>
    </xf>
    <xf numFmtId="0" fontId="1" fillId="0" borderId="27" xfId="0" applyNumberFormat="1" applyFont="1" applyBorder="1" applyAlignment="1" applyProtection="1">
      <alignment horizontal="right" vertical="center"/>
      <protection hidden="1"/>
    </xf>
    <xf numFmtId="2" fontId="1" fillId="5" borderId="0" xfId="0" applyNumberFormat="1" applyFont="1" applyFill="1" applyAlignment="1" applyProtection="1">
      <alignment horizontal="center" vertical="center"/>
      <protection hidden="1"/>
    </xf>
    <xf numFmtId="18" fontId="1" fillId="6" borderId="0" xfId="0" applyNumberFormat="1" applyFont="1" applyFill="1" applyAlignment="1" applyProtection="1">
      <alignment horizontal="center" vertical="center"/>
      <protection hidden="1"/>
    </xf>
    <xf numFmtId="2" fontId="2" fillId="8" borderId="3" xfId="0" applyNumberFormat="1" applyFont="1" applyFill="1" applyBorder="1" applyAlignment="1" applyProtection="1">
      <alignment horizontal="center" vertical="center"/>
      <protection hidden="1"/>
    </xf>
    <xf numFmtId="2" fontId="2" fillId="8" borderId="17" xfId="0" applyNumberFormat="1" applyFont="1" applyFill="1" applyBorder="1" applyAlignment="1" applyProtection="1">
      <alignment horizontal="center" vertical="center"/>
      <protection hidden="1"/>
    </xf>
    <xf numFmtId="2" fontId="2" fillId="8" borderId="4" xfId="0" applyNumberFormat="1" applyFont="1" applyFill="1" applyBorder="1" applyAlignment="1" applyProtection="1">
      <alignment horizontal="center" vertical="center"/>
      <protection hidden="1"/>
    </xf>
    <xf numFmtId="0" fontId="1" fillId="8" borderId="2" xfId="0" applyNumberFormat="1" applyFont="1" applyFill="1" applyBorder="1" applyAlignment="1" applyProtection="1">
      <alignment horizontal="center" vertical="center"/>
      <protection hidden="1"/>
    </xf>
    <xf numFmtId="0" fontId="1" fillId="8" borderId="16" xfId="0" applyNumberFormat="1" applyFont="1" applyFill="1" applyBorder="1" applyAlignment="1" applyProtection="1">
      <alignment horizontal="center" vertical="center"/>
      <protection hidden="1"/>
    </xf>
    <xf numFmtId="0" fontId="1" fillId="8" borderId="1" xfId="0" applyNumberFormat="1" applyFont="1" applyFill="1" applyBorder="1" applyAlignment="1" applyProtection="1">
      <alignment horizontal="center" vertical="center"/>
      <protection hidden="1"/>
    </xf>
    <xf numFmtId="164" fontId="1" fillId="4" borderId="22" xfId="0" applyNumberFormat="1" applyFont="1" applyFill="1" applyBorder="1" applyAlignment="1" applyProtection="1">
      <alignment horizontal="center" vertical="center"/>
      <protection hidden="1"/>
    </xf>
    <xf numFmtId="164" fontId="1" fillId="4" borderId="23" xfId="0" applyNumberFormat="1" applyFont="1" applyFill="1" applyBorder="1" applyAlignment="1" applyProtection="1">
      <alignment horizontal="center" vertical="center"/>
      <protection hidden="1"/>
    </xf>
    <xf numFmtId="164" fontId="1" fillId="2" borderId="9" xfId="0" applyNumberFormat="1" applyFont="1" applyFill="1" applyBorder="1" applyAlignment="1" applyProtection="1">
      <alignment horizontal="center" vertical="center"/>
      <protection hidden="1"/>
    </xf>
    <xf numFmtId="164" fontId="1" fillId="2" borderId="10" xfId="0" applyNumberFormat="1" applyFont="1" applyFill="1" applyBorder="1" applyAlignment="1" applyProtection="1">
      <alignment horizontal="center" vertical="center"/>
      <protection hidden="1"/>
    </xf>
    <xf numFmtId="164" fontId="1" fillId="2" borderId="20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4">
    <dxf>
      <fill>
        <gradientFill type="path" left="0.5" right="0.5" top="0.5" bottom="0.5">
          <stop position="0">
            <color theme="9" tint="-0.25098422193060094"/>
          </stop>
          <stop position="1">
            <color rgb="FFFFFF00"/>
          </stop>
        </gradientFill>
      </fill>
      <border>
        <left/>
        <right/>
        <top/>
        <bottom/>
        <vertical/>
        <horizontal/>
      </border>
    </dxf>
    <dxf>
      <font>
        <b val="0"/>
        <i val="0"/>
        <color rgb="FFFF3F88"/>
      </font>
      <fill>
        <patternFill patternType="solid">
          <bgColor theme="5" tint="0.59996337778862885"/>
        </patternFill>
      </fill>
      <border>
        <left/>
        <right/>
        <top/>
        <bottom style="thin">
          <color auto="1"/>
        </bottom>
      </border>
    </dxf>
    <dxf>
      <fill>
        <patternFill patternType="gray125">
          <fgColor rgb="FF99FF66"/>
          <bgColor rgb="FF00FF00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</dxfs>
  <tableStyles count="0" defaultTableStyle="TableStyleMedium9" defaultPivotStyle="PivotStyleLight16"/>
  <colors>
    <mruColors>
      <color rgb="FFFF3F88"/>
      <color rgb="FFF846E3"/>
      <color rgb="FFFFFF99"/>
      <color rgb="FFFF9933"/>
      <color rgb="FFFFCC00"/>
      <color rgb="FFCC3300"/>
      <color rgb="FFFF3300"/>
      <color rgb="FFFF6600"/>
      <color rgb="FF66FF66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לא למחוק ע.שעה" refreshOnLoad="1" removeDataOnSave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J278"/>
  <sheetViews>
    <sheetView rightToLeft="1" tabSelected="1" zoomScale="150" zoomScaleNormal="150" workbookViewId="0">
      <pane ySplit="5" topLeftCell="A6" activePane="bottomLeft" state="frozen"/>
      <selection pane="bottomLeft" activeCell="G2" sqref="G2"/>
    </sheetView>
  </sheetViews>
  <sheetFormatPr defaultColWidth="0" defaultRowHeight="14.25" zeroHeight="1" x14ac:dyDescent="0.2"/>
  <cols>
    <col min="1" max="1" width="9.5" style="5" customWidth="1"/>
    <col min="2" max="11" width="6.125" style="5" customWidth="1"/>
    <col min="12" max="12" width="4.25" style="5" customWidth="1"/>
    <col min="13" max="13" width="6.5" style="30" customWidth="1"/>
    <col min="14" max="14" width="4.625" style="3" hidden="1" customWidth="1"/>
    <col min="15" max="15" width="3.75" style="2" hidden="1" customWidth="1"/>
    <col min="16" max="25" width="6.5" style="2" hidden="1" customWidth="1"/>
    <col min="26" max="26" width="6.125" style="2" hidden="1" customWidth="1"/>
    <col min="27" max="46" width="6.5" style="2" hidden="1" customWidth="1"/>
    <col min="47" max="48" width="4.125" style="2" hidden="1" customWidth="1"/>
    <col min="49" max="1440" width="0" style="5" hidden="1" customWidth="1"/>
    <col min="1441" max="16384" width="6.5" style="5" hidden="1"/>
  </cols>
  <sheetData>
    <row r="1" spans="1:48" ht="11.25" customHeight="1" x14ac:dyDescent="0.2">
      <c r="A1" s="1" t="s">
        <v>11</v>
      </c>
      <c r="B1" s="2"/>
      <c r="C1" s="2"/>
      <c r="D1" s="2"/>
      <c r="E1" s="2"/>
      <c r="F1" s="2"/>
      <c r="G1" s="2"/>
      <c r="H1" s="2"/>
      <c r="I1" s="2"/>
      <c r="J1" s="2"/>
      <c r="K1" s="35" t="s">
        <v>10</v>
      </c>
      <c r="L1" s="36"/>
      <c r="M1" s="37"/>
      <c r="O1" s="4" t="s">
        <v>4</v>
      </c>
    </row>
    <row r="2" spans="1:48" ht="11.25" customHeight="1" x14ac:dyDescent="0.2">
      <c r="A2" s="2"/>
      <c r="B2" s="2"/>
      <c r="C2" s="6"/>
      <c r="D2" s="2"/>
      <c r="E2" s="2"/>
      <c r="F2" s="7" t="s">
        <v>8</v>
      </c>
      <c r="G2" s="8" t="s">
        <v>4</v>
      </c>
      <c r="H2" s="9">
        <v>1</v>
      </c>
      <c r="I2" s="2"/>
      <c r="J2" s="2"/>
      <c r="K2" s="32">
        <f ca="1">SUM(M6:M66)*24</f>
        <v>0</v>
      </c>
      <c r="L2" s="33"/>
      <c r="M2" s="34"/>
      <c r="O2" s="4" t="s">
        <v>5</v>
      </c>
      <c r="P2" s="4"/>
    </row>
    <row r="3" spans="1:48" ht="11.25" customHeight="1" x14ac:dyDescent="0.2">
      <c r="A3" s="10"/>
      <c r="B3" s="10"/>
      <c r="C3" s="11"/>
      <c r="D3" s="2"/>
      <c r="E3" s="2"/>
      <c r="F3" s="7"/>
      <c r="G3" s="8"/>
      <c r="H3" s="9"/>
      <c r="I3" s="2"/>
      <c r="J3" s="2"/>
      <c r="K3" s="2"/>
      <c r="L3" s="2"/>
      <c r="M3" s="12"/>
      <c r="O3" s="4" t="s">
        <v>6</v>
      </c>
      <c r="P3" s="4"/>
    </row>
    <row r="4" spans="1:48" ht="11.25" customHeight="1" x14ac:dyDescent="0.2">
      <c r="A4" s="2"/>
      <c r="B4" s="13"/>
      <c r="C4" s="13"/>
      <c r="D4" s="2"/>
      <c r="E4" s="2"/>
      <c r="F4" s="2"/>
      <c r="G4" s="2"/>
      <c r="H4" s="2"/>
      <c r="I4" s="2"/>
      <c r="J4" s="2"/>
      <c r="K4" s="12"/>
      <c r="L4" s="2"/>
      <c r="M4" s="12"/>
      <c r="O4" s="4" t="s">
        <v>7</v>
      </c>
      <c r="P4" s="4"/>
    </row>
    <row r="5" spans="1:48" ht="11.25" customHeight="1" x14ac:dyDescent="0.2">
      <c r="A5" s="14" t="s">
        <v>0</v>
      </c>
      <c r="B5" s="15" t="s">
        <v>1</v>
      </c>
      <c r="C5" s="16" t="s">
        <v>2</v>
      </c>
      <c r="D5" s="15" t="s">
        <v>1</v>
      </c>
      <c r="E5" s="16" t="s">
        <v>2</v>
      </c>
      <c r="F5" s="15" t="s">
        <v>1</v>
      </c>
      <c r="G5" s="16" t="s">
        <v>2</v>
      </c>
      <c r="H5" s="15" t="s">
        <v>1</v>
      </c>
      <c r="I5" s="16" t="s">
        <v>2</v>
      </c>
      <c r="J5" s="15" t="s">
        <v>1</v>
      </c>
      <c r="K5" s="17" t="s">
        <v>2</v>
      </c>
      <c r="L5" s="18" t="str">
        <f>"'דק+"</f>
        <v>'דק+</v>
      </c>
      <c r="M5" s="19" t="s">
        <v>9</v>
      </c>
      <c r="O5" s="2">
        <v>1</v>
      </c>
      <c r="P5" s="4"/>
    </row>
    <row r="6" spans="1:48" ht="11.25" customHeight="1" x14ac:dyDescent="0.2">
      <c r="A6" s="20">
        <f>DATE(RIGHT($G$2,4),$H$2,1)</f>
        <v>40909</v>
      </c>
      <c r="B6" s="21"/>
      <c r="C6" s="22"/>
      <c r="D6" s="22"/>
      <c r="E6" s="22"/>
      <c r="F6" s="22"/>
      <c r="G6" s="22"/>
      <c r="H6" s="22"/>
      <c r="I6" s="22"/>
      <c r="J6" s="22"/>
      <c r="K6" s="23"/>
      <c r="L6" s="24"/>
      <c r="M6" s="38">
        <f ca="1">SUM(B7:L7)</f>
        <v>0</v>
      </c>
      <c r="O6" s="2">
        <v>2</v>
      </c>
    </row>
    <row r="7" spans="1:48" ht="11.25" customHeight="1" x14ac:dyDescent="0.2">
      <c r="A7" s="25" t="s">
        <v>3</v>
      </c>
      <c r="B7" s="40" t="str">
        <f ca="1">IF(AND(ISNUMBER(TIMEVALUE(B6)),ISNUMBER(TIMEVALUE(C6))),IF(TIMEVALUE(C6)&lt;TIMEVALUE(B6),DATEVALUE("24:00"),0)+TIMEVALUE(C6)-TIMEVALUE(B6),IF(COUNTA(OFFSET(B7,-1,0,,2))=0,"---------","חסרה ש. התחלה/סיום"))</f>
        <v>---------</v>
      </c>
      <c r="C7" s="41"/>
      <c r="D7" s="40" t="str">
        <f t="shared" ref="D7" ca="1" si="0">IF(AND(ISNUMBER(TIMEVALUE(D6)),ISNUMBER(TIMEVALUE(E6))),IF(TIMEVALUE(E6)&lt;TIMEVALUE(D6),DATEVALUE("24:00"),0)+TIMEVALUE(E6)-TIMEVALUE(D6),IF(COUNTA(OFFSET(D7,-1,0,,2))=0,"---------","חסרה ש. התחלה/סיום"))</f>
        <v>---------</v>
      </c>
      <c r="E7" s="41"/>
      <c r="F7" s="40" t="str">
        <f t="shared" ref="F7" ca="1" si="1">IF(AND(ISNUMBER(TIMEVALUE(F6)),ISNUMBER(TIMEVALUE(G6))),IF(TIMEVALUE(G6)&lt;TIMEVALUE(F6),DATEVALUE("24:00"),0)+TIMEVALUE(G6)-TIMEVALUE(F6),IF(COUNTA(OFFSET(F7,-1,0,,2))=0,"---------","חסרה ש. התחלה/סיום"))</f>
        <v>---------</v>
      </c>
      <c r="G7" s="41"/>
      <c r="H7" s="40" t="str">
        <f t="shared" ref="H7" ca="1" si="2">IF(AND(ISNUMBER(TIMEVALUE(H6)),ISNUMBER(TIMEVALUE(I6))),IF(TIMEVALUE(I6)&lt;TIMEVALUE(H6),DATEVALUE("24:00"),0)+TIMEVALUE(I6)-TIMEVALUE(H6),IF(COUNTA(OFFSET(H7,-1,0,,2))=0,"---------","חסרה ש. התחלה/סיום"))</f>
        <v>---------</v>
      </c>
      <c r="I7" s="41"/>
      <c r="J7" s="40" t="str">
        <f ca="1">IF(AND(ISNUMBER(TIMEVALUE(J6)),ISNUMBER(TIMEVALUE(K6))),IF(TIMEVALUE(K6)&lt;TIMEVALUE(J6),DATEVALUE("24:00"),0)+TIMEVALUE(K6)-TIMEVALUE(J6),IF(COUNTA(OFFSET(J7,-1,0,,2))=0,"---------","חסרה ש. התחלה/סיום"))</f>
        <v>---------</v>
      </c>
      <c r="K7" s="42"/>
      <c r="L7" s="26" t="str">
        <f>IF(ISNUMBER(LEFT(L6,SEARCH("+",SUBSTITUTE(L6,"-","+"),2)-1)+RIGHT(L6,LEN(L6)+1-SEARCH("+",SUBSTITUTE(L6,"-","+"),2))),(LEFT(L6,SEARCH("+",SUBSTITUTE(L6,"-","+"),2)-1)+RIGHT(L6,LEN(L6)+1-SEARCH("+",SUBSTITUTE(L6,"-","+"),2)))/1440,IF(L6="","----","שגוי"))</f>
        <v>----</v>
      </c>
      <c r="M7" s="39"/>
      <c r="O7" s="2">
        <v>3</v>
      </c>
      <c r="P7" s="2" t="str">
        <f>IF(ISNUMBER($L7),$L7*1440&amp;"      +"&amp;COLUMN(A1)&amp;"  ","0      +"&amp;COLUMN(A1)&amp;" ")</f>
        <v xml:space="preserve">0      +1 </v>
      </c>
      <c r="Q7" s="2" t="str">
        <f t="shared" ref="Q7:Y7" si="3">IF(ISNUMBER($L7),$L7*1440&amp;"      +"&amp;COLUMN(B1)&amp;"  ","0      +"&amp;COLUMN(B1)&amp;" ")</f>
        <v xml:space="preserve">0      +2 </v>
      </c>
      <c r="R7" s="2" t="str">
        <f t="shared" si="3"/>
        <v xml:space="preserve">0      +3 </v>
      </c>
      <c r="S7" s="2" t="str">
        <f t="shared" si="3"/>
        <v xml:space="preserve">0      +4 </v>
      </c>
      <c r="T7" s="2" t="str">
        <f t="shared" si="3"/>
        <v xml:space="preserve">0      +5 </v>
      </c>
      <c r="U7" s="2" t="str">
        <f t="shared" si="3"/>
        <v xml:space="preserve">0      +6 </v>
      </c>
      <c r="V7" s="2" t="str">
        <f t="shared" si="3"/>
        <v xml:space="preserve">0      +7 </v>
      </c>
      <c r="W7" s="2" t="str">
        <f t="shared" si="3"/>
        <v xml:space="preserve">0      +8 </v>
      </c>
      <c r="X7" s="2" t="str">
        <f t="shared" si="3"/>
        <v xml:space="preserve">0      +9 </v>
      </c>
      <c r="Y7" s="2" t="str">
        <f t="shared" si="3"/>
        <v xml:space="preserve">0      +10 </v>
      </c>
      <c r="Z7" s="2" t="str">
        <f>IF(ISNUMBER($L7),$L7*1440&amp;"      +"&amp;15&amp;"  ","0      +"&amp;15&amp;" ")</f>
        <v xml:space="preserve">0      +15 </v>
      </c>
      <c r="AA7" s="2" t="str">
        <f>IF(ISNUMBER($L7),$L7*1440&amp;"      +"&amp;20&amp;"  ","0      +"&amp;20&amp;" ")</f>
        <v xml:space="preserve">0      +20 </v>
      </c>
      <c r="AB7" s="2" t="str">
        <f>IF(ISNUMBER($L7),$L7*1440&amp;"      +"&amp;25&amp;"  ","0      +"&amp;25&amp;" ")</f>
        <v xml:space="preserve">0      +25 </v>
      </c>
      <c r="AC7" s="2" t="str">
        <f>IF(ISNUMBER($L7),$L7*1440&amp;"      +"&amp;30&amp;"  ","0      +"&amp;30&amp;" ")</f>
        <v xml:space="preserve">0      +30 </v>
      </c>
      <c r="AD7" s="2" t="str">
        <f>IF(ISNUMBER($L7),$L7*1440&amp;"      +"&amp;45&amp;"  ","0      +"&amp;45&amp;" ")</f>
        <v xml:space="preserve">0      +45 </v>
      </c>
      <c r="AE7" s="2" t="str">
        <f>IF(ISNUMBER($L7),$L7*1440&amp;"      +"&amp;60&amp;"  ","0      +"&amp;60&amp;" ")</f>
        <v xml:space="preserve">0      +60 </v>
      </c>
      <c r="AF7" s="2" t="str">
        <f>IF(ISNUMBER($L7),$L7*1440&amp;"      +"&amp;120&amp;"  ","0      +"&amp;120&amp;" ")</f>
        <v xml:space="preserve">0      +120 </v>
      </c>
      <c r="AG7" s="2" t="str">
        <f>IF(ISNUMBER($L7),$L7*1440&amp;"      -"&amp;60&amp;"  ","0      -"&amp;60&amp;" ")</f>
        <v xml:space="preserve">0      -60 </v>
      </c>
      <c r="AH7" s="2" t="str">
        <f>IF(ISNUMBER($L7),$L7*1440&amp;"      -"&amp;45&amp;"  ","0      -"&amp;45&amp;" ")</f>
        <v xml:space="preserve">0      -45 </v>
      </c>
      <c r="AI7" s="2" t="str">
        <f>IF(ISNUMBER($L7),$L7*1440&amp;"      -"&amp;30&amp;"  ","0      -"&amp;30&amp;" ")</f>
        <v xml:space="preserve">0      -30 </v>
      </c>
      <c r="AJ7" s="2" t="str">
        <f>IF(ISNUMBER($L7),$L7*1440&amp;"      -"&amp;25&amp;"  ","0      -"&amp;25&amp;" ")</f>
        <v xml:space="preserve">0      -25 </v>
      </c>
      <c r="AK7" s="2" t="str">
        <f>IF(ISNUMBER($L7),$L7*1440&amp;"      -"&amp;20&amp;"  ","0      -"&amp;20&amp;" ")</f>
        <v xml:space="preserve">0      -20 </v>
      </c>
      <c r="AL7" s="2" t="str">
        <f>IF(ISNUMBER($L7),$L7*1440&amp;"      -"&amp;15&amp;"  ","0      -"&amp;15&amp;" ")</f>
        <v xml:space="preserve">0      -15 </v>
      </c>
      <c r="AM7" s="2" t="str">
        <f>IF(ISNUMBER($L7),$L7*1440&amp;"      -"&amp;10&amp;"  ","0      -"&amp;10&amp;" ")</f>
        <v xml:space="preserve">0      -10 </v>
      </c>
      <c r="AN7" s="2" t="str">
        <f t="shared" ref="AN7:AT7" si="4">IF(ISNUMBER($L7),$L7*1440&amp;"      -"&amp;10-COLUMN(A1)&amp;"  ","0      -"&amp;10-COLUMN(A1)&amp;" ")</f>
        <v xml:space="preserve">0      -9 </v>
      </c>
      <c r="AO7" s="2" t="str">
        <f t="shared" si="4"/>
        <v xml:space="preserve">0      -8 </v>
      </c>
      <c r="AP7" s="2" t="str">
        <f t="shared" si="4"/>
        <v xml:space="preserve">0      -7 </v>
      </c>
      <c r="AQ7" s="2" t="str">
        <f t="shared" si="4"/>
        <v xml:space="preserve">0      -6 </v>
      </c>
      <c r="AR7" s="2" t="str">
        <f t="shared" si="4"/>
        <v xml:space="preserve">0      -5 </v>
      </c>
      <c r="AS7" s="2" t="str">
        <f t="shared" si="4"/>
        <v xml:space="preserve">0      -4 </v>
      </c>
      <c r="AT7" s="2" t="str">
        <f t="shared" si="4"/>
        <v xml:space="preserve">0      -3 </v>
      </c>
      <c r="AU7" s="2" t="str">
        <f>IF(ISNUMBER($L7),$L7*1440&amp;"      -"&amp;10-COLUMN(H1)&amp;"  ","0      -"&amp;10-COLUMN(H1)&amp;" ")</f>
        <v xml:space="preserve">0      -2 </v>
      </c>
      <c r="AV7" s="2" t="str">
        <f>IF(ISNUMBER($L7),$L7*1440&amp;"      -"&amp;10-COLUMN(I1)&amp;"  ","0      -"&amp;10-COLUMN(I1)&amp;" ")</f>
        <v xml:space="preserve">0      -1 </v>
      </c>
    </row>
    <row r="8" spans="1:48" ht="11.25" customHeight="1" x14ac:dyDescent="0.2">
      <c r="A8" s="20">
        <f>A6+1</f>
        <v>40910</v>
      </c>
      <c r="B8" s="21"/>
      <c r="C8" s="22"/>
      <c r="D8" s="22"/>
      <c r="E8" s="22"/>
      <c r="F8" s="22"/>
      <c r="G8" s="22"/>
      <c r="H8" s="22"/>
      <c r="I8" s="22"/>
      <c r="J8" s="22"/>
      <c r="K8" s="23"/>
      <c r="L8" s="24"/>
      <c r="M8" s="38">
        <f t="shared" ref="M8" ca="1" si="5">SUM(B9:L9)</f>
        <v>0</v>
      </c>
      <c r="O8" s="2">
        <v>4</v>
      </c>
    </row>
    <row r="9" spans="1:48" ht="11.25" customHeight="1" x14ac:dyDescent="0.2">
      <c r="A9" s="25" t="s">
        <v>3</v>
      </c>
      <c r="B9" s="40" t="str">
        <f ca="1">IF(AND(ISNUMBER(TIMEVALUE(B8)),ISNUMBER(TIMEVALUE(C8))),IF(TIMEVALUE(C8)&lt;TIMEVALUE(B8),DATEVALUE("24:00"),0)+TIMEVALUE(C8)-TIMEVALUE(B8),IF(COUNTA(OFFSET(B9,-1,0,,2))=0,"---------","חסרה ש. התחלה/סיום"))</f>
        <v>---------</v>
      </c>
      <c r="C9" s="41"/>
      <c r="D9" s="40" t="str">
        <f t="shared" ref="D9" ca="1" si="6">IF(AND(ISNUMBER(TIMEVALUE(D8)),ISNUMBER(TIMEVALUE(E8))),IF(TIMEVALUE(E8)&lt;TIMEVALUE(D8),DATEVALUE("24:00"),0)+TIMEVALUE(E8)-TIMEVALUE(D8),IF(COUNTA(OFFSET(D9,-1,0,,2))=0,"---------","חסרה ש. התחלה/סיום"))</f>
        <v>---------</v>
      </c>
      <c r="E9" s="41"/>
      <c r="F9" s="40" t="str">
        <f t="shared" ref="F9" ca="1" si="7">IF(AND(ISNUMBER(TIMEVALUE(F8)),ISNUMBER(TIMEVALUE(G8))),IF(TIMEVALUE(G8)&lt;TIMEVALUE(F8),DATEVALUE("24:00"),0)+TIMEVALUE(G8)-TIMEVALUE(F8),IF(COUNTA(OFFSET(F9,-1,0,,2))=0,"---------","חסרה ש. התחלה/סיום"))</f>
        <v>---------</v>
      </c>
      <c r="G9" s="41"/>
      <c r="H9" s="40" t="str">
        <f t="shared" ref="H9" ca="1" si="8">IF(AND(ISNUMBER(TIMEVALUE(H8)),ISNUMBER(TIMEVALUE(I8))),IF(TIMEVALUE(I8)&lt;TIMEVALUE(H8),DATEVALUE("24:00"),0)+TIMEVALUE(I8)-TIMEVALUE(H8),IF(COUNTA(OFFSET(H9,-1,0,,2))=0,"---------","חסרה ש. התחלה/סיום"))</f>
        <v>---------</v>
      </c>
      <c r="I9" s="41"/>
      <c r="J9" s="40" t="str">
        <f ca="1">IF(AND(ISNUMBER(TIMEVALUE(J8)),ISNUMBER(TIMEVALUE(K8))),IF(TIMEVALUE(K8)&lt;TIMEVALUE(J8),DATEVALUE("24:00"),0)+TIMEVALUE(K8)-TIMEVALUE(J8),IF(COUNTA(OFFSET(J9,-1,0,,2))=0,"---------","חסרה ש. התחלה/סיום"))</f>
        <v>---------</v>
      </c>
      <c r="K9" s="42"/>
      <c r="L9" s="26" t="str">
        <f t="shared" ref="L9" si="9">IF(ISNUMBER(LEFT(L8,SEARCH("+",SUBSTITUTE(L8,"-","+"),2)-1)+RIGHT(L8,LEN(L8)+1-SEARCH("+",SUBSTITUTE(L8,"-","+"),2))),(LEFT(L8,SEARCH("+",SUBSTITUTE(L8,"-","+"),2)-1)+RIGHT(L8,LEN(L8)+1-SEARCH("+",SUBSTITUTE(L8,"-","+"),2)))/1440,IF(L8="","----","שגוי"))</f>
        <v>----</v>
      </c>
      <c r="M9" s="39"/>
      <c r="O9" s="2">
        <v>5</v>
      </c>
      <c r="P9" s="2" t="str">
        <f t="shared" ref="P9" si="10">IF(ISNUMBER($L9),$L9*1440&amp;"      +"&amp;COLUMN(A3)&amp;"  ","0      +"&amp;COLUMN(A3)&amp;" ")</f>
        <v xml:space="preserve">0      +1 </v>
      </c>
      <c r="Q9" s="2" t="str">
        <f t="shared" ref="Q9" si="11">IF(ISNUMBER($L9),$L9*1440&amp;"      +"&amp;COLUMN(B3)&amp;"  ","0      +"&amp;COLUMN(B3)&amp;" ")</f>
        <v xml:space="preserve">0      +2 </v>
      </c>
      <c r="R9" s="2" t="str">
        <f t="shared" ref="R9" si="12">IF(ISNUMBER($L9),$L9*1440&amp;"      +"&amp;COLUMN(C3)&amp;"  ","0      +"&amp;COLUMN(C3)&amp;" ")</f>
        <v xml:space="preserve">0      +3 </v>
      </c>
      <c r="S9" s="2" t="str">
        <f t="shared" ref="S9" si="13">IF(ISNUMBER($L9),$L9*1440&amp;"      +"&amp;COLUMN(D3)&amp;"  ","0      +"&amp;COLUMN(D3)&amp;" ")</f>
        <v xml:space="preserve">0      +4 </v>
      </c>
      <c r="T9" s="2" t="str">
        <f t="shared" ref="T9" si="14">IF(ISNUMBER($L9),$L9*1440&amp;"      +"&amp;COLUMN(E3)&amp;"  ","0      +"&amp;COLUMN(E3)&amp;" ")</f>
        <v xml:space="preserve">0      +5 </v>
      </c>
      <c r="U9" s="2" t="str">
        <f t="shared" ref="U9" si="15">IF(ISNUMBER($L9),$L9*1440&amp;"      +"&amp;COLUMN(F3)&amp;"  ","0      +"&amp;COLUMN(F3)&amp;" ")</f>
        <v xml:space="preserve">0      +6 </v>
      </c>
      <c r="V9" s="2" t="str">
        <f t="shared" ref="V9" si="16">IF(ISNUMBER($L9),$L9*1440&amp;"      +"&amp;COLUMN(G3)&amp;"  ","0      +"&amp;COLUMN(G3)&amp;" ")</f>
        <v xml:space="preserve">0      +7 </v>
      </c>
      <c r="W9" s="2" t="str">
        <f t="shared" ref="W9" si="17">IF(ISNUMBER($L9),$L9*1440&amp;"      +"&amp;COLUMN(H3)&amp;"  ","0      +"&amp;COLUMN(H3)&amp;" ")</f>
        <v xml:space="preserve">0      +8 </v>
      </c>
      <c r="X9" s="2" t="str">
        <f t="shared" ref="X9" si="18">IF(ISNUMBER($L9),$L9*1440&amp;"      +"&amp;COLUMN(I3)&amp;"  ","0      +"&amp;COLUMN(I3)&amp;" ")</f>
        <v xml:space="preserve">0      +9 </v>
      </c>
      <c r="Y9" s="2" t="str">
        <f t="shared" ref="Y9" si="19">IF(ISNUMBER($L9),$L9*1440&amp;"      +"&amp;COLUMN(J3)&amp;"  ","0      +"&amp;COLUMN(J3)&amp;" ")</f>
        <v xml:space="preserve">0      +10 </v>
      </c>
      <c r="Z9" s="2" t="str">
        <f t="shared" ref="Z9" si="20">IF(ISNUMBER($L9),$L9*1440&amp;"      +"&amp;15&amp;"  ","0      +"&amp;15&amp;" ")</f>
        <v xml:space="preserve">0      +15 </v>
      </c>
      <c r="AA9" s="2" t="str">
        <f t="shared" ref="AA9" si="21">IF(ISNUMBER($L9),$L9*1440&amp;"      +"&amp;20&amp;"  ","0      +"&amp;20&amp;" ")</f>
        <v xml:space="preserve">0      +20 </v>
      </c>
      <c r="AB9" s="2" t="str">
        <f t="shared" ref="AB9" si="22">IF(ISNUMBER($L9),$L9*1440&amp;"      +"&amp;25&amp;"  ","0      +"&amp;25&amp;" ")</f>
        <v xml:space="preserve">0      +25 </v>
      </c>
      <c r="AC9" s="2" t="str">
        <f t="shared" ref="AC9" si="23">IF(ISNUMBER($L9),$L9*1440&amp;"      +"&amp;30&amp;"  ","0      +"&amp;30&amp;" ")</f>
        <v xml:space="preserve">0      +30 </v>
      </c>
      <c r="AD9" s="2" t="str">
        <f t="shared" ref="AD9" si="24">IF(ISNUMBER($L9),$L9*1440&amp;"      +"&amp;45&amp;"  ","0      +"&amp;45&amp;" ")</f>
        <v xml:space="preserve">0      +45 </v>
      </c>
      <c r="AE9" s="2" t="str">
        <f t="shared" ref="AE9" si="25">IF(ISNUMBER($L9),$L9*1440&amp;"      +"&amp;60&amp;"  ","0      +"&amp;60&amp;" ")</f>
        <v xml:space="preserve">0      +60 </v>
      </c>
      <c r="AF9" s="2" t="str">
        <f t="shared" ref="AF9" si="26">IF(ISNUMBER($L9),$L9*1440&amp;"      +"&amp;120&amp;"  ","0      +"&amp;120&amp;" ")</f>
        <v xml:space="preserve">0      +120 </v>
      </c>
      <c r="AG9" s="2" t="str">
        <f t="shared" ref="AG9" si="27">IF(ISNUMBER($L9),$L9*1440&amp;"      -"&amp;60&amp;"  ","0      -"&amp;60&amp;" ")</f>
        <v xml:space="preserve">0      -60 </v>
      </c>
      <c r="AH9" s="2" t="str">
        <f t="shared" ref="AH9" si="28">IF(ISNUMBER($L9),$L9*1440&amp;"      -"&amp;45&amp;"  ","0      -"&amp;45&amp;" ")</f>
        <v xml:space="preserve">0      -45 </v>
      </c>
      <c r="AI9" s="2" t="str">
        <f t="shared" ref="AI9" si="29">IF(ISNUMBER($L9),$L9*1440&amp;"      -"&amp;30&amp;"  ","0      -"&amp;30&amp;" ")</f>
        <v xml:space="preserve">0      -30 </v>
      </c>
      <c r="AJ9" s="2" t="str">
        <f t="shared" ref="AJ9" si="30">IF(ISNUMBER($L9),$L9*1440&amp;"      -"&amp;25&amp;"  ","0      -"&amp;25&amp;" ")</f>
        <v xml:space="preserve">0      -25 </v>
      </c>
      <c r="AK9" s="2" t="str">
        <f t="shared" ref="AK9" si="31">IF(ISNUMBER($L9),$L9*1440&amp;"      -"&amp;20&amp;"  ","0      -"&amp;20&amp;" ")</f>
        <v xml:space="preserve">0      -20 </v>
      </c>
      <c r="AL9" s="2" t="str">
        <f t="shared" ref="AL9" si="32">IF(ISNUMBER($L9),$L9*1440&amp;"      -"&amp;15&amp;"  ","0      -"&amp;15&amp;" ")</f>
        <v xml:space="preserve">0      -15 </v>
      </c>
      <c r="AM9" s="2" t="str">
        <f t="shared" ref="AM9" si="33">IF(ISNUMBER($L9),$L9*1440&amp;"      -"&amp;10&amp;"  ","0      -"&amp;10&amp;" ")</f>
        <v xml:space="preserve">0      -10 </v>
      </c>
      <c r="AN9" s="2" t="str">
        <f t="shared" ref="AN9" si="34">IF(ISNUMBER($L9),$L9*1440&amp;"      -"&amp;10-COLUMN(A3)&amp;"  ","0      -"&amp;10-COLUMN(A3)&amp;" ")</f>
        <v xml:space="preserve">0      -9 </v>
      </c>
      <c r="AO9" s="2" t="str">
        <f t="shared" ref="AO9" si="35">IF(ISNUMBER($L9),$L9*1440&amp;"      -"&amp;10-COLUMN(B3)&amp;"  ","0      -"&amp;10-COLUMN(B3)&amp;" ")</f>
        <v xml:space="preserve">0      -8 </v>
      </c>
      <c r="AP9" s="2" t="str">
        <f t="shared" ref="AP9" si="36">IF(ISNUMBER($L9),$L9*1440&amp;"      -"&amp;10-COLUMN(C3)&amp;"  ","0      -"&amp;10-COLUMN(C3)&amp;" ")</f>
        <v xml:space="preserve">0      -7 </v>
      </c>
      <c r="AQ9" s="2" t="str">
        <f t="shared" ref="AQ9" si="37">IF(ISNUMBER($L9),$L9*1440&amp;"      -"&amp;10-COLUMN(D3)&amp;"  ","0      -"&amp;10-COLUMN(D3)&amp;" ")</f>
        <v xml:space="preserve">0      -6 </v>
      </c>
      <c r="AR9" s="2" t="str">
        <f t="shared" ref="AR9" si="38">IF(ISNUMBER($L9),$L9*1440&amp;"      -"&amp;10-COLUMN(E3)&amp;"  ","0      -"&amp;10-COLUMN(E3)&amp;" ")</f>
        <v xml:space="preserve">0      -5 </v>
      </c>
      <c r="AS9" s="2" t="str">
        <f t="shared" ref="AS9" si="39">IF(ISNUMBER($L9),$L9*1440&amp;"      -"&amp;10-COLUMN(F3)&amp;"  ","0      -"&amp;10-COLUMN(F3)&amp;" ")</f>
        <v xml:space="preserve">0      -4 </v>
      </c>
      <c r="AT9" s="2" t="str">
        <f t="shared" ref="AT9:AV9" si="40">IF(ISNUMBER($L9),$L9*1440&amp;"      -"&amp;10-COLUMN(G3)&amp;"  ","0      -"&amp;10-COLUMN(G3)&amp;" ")</f>
        <v xml:space="preserve">0      -3 </v>
      </c>
      <c r="AU9" s="2" t="str">
        <f t="shared" si="40"/>
        <v xml:space="preserve">0      -2 </v>
      </c>
      <c r="AV9" s="2" t="str">
        <f t="shared" si="40"/>
        <v xml:space="preserve">0      -1 </v>
      </c>
    </row>
    <row r="10" spans="1:48" ht="11.25" customHeight="1" x14ac:dyDescent="0.2">
      <c r="A10" s="20">
        <f t="shared" ref="A10" si="41">A8+1</f>
        <v>40911</v>
      </c>
      <c r="B10" s="21"/>
      <c r="C10" s="22"/>
      <c r="D10" s="22"/>
      <c r="E10" s="22"/>
      <c r="F10" s="22"/>
      <c r="G10" s="22"/>
      <c r="H10" s="22"/>
      <c r="I10" s="22"/>
      <c r="J10" s="22"/>
      <c r="K10" s="23"/>
      <c r="L10" s="24"/>
      <c r="M10" s="38">
        <f t="shared" ref="M10" ca="1" si="42">SUM(B11:L11)</f>
        <v>0</v>
      </c>
      <c r="O10" s="2">
        <v>6</v>
      </c>
    </row>
    <row r="11" spans="1:48" ht="11.25" customHeight="1" x14ac:dyDescent="0.2">
      <c r="A11" s="25" t="s">
        <v>3</v>
      </c>
      <c r="B11" s="40" t="str">
        <f t="shared" ref="B11" ca="1" si="43">IF(AND(ISNUMBER(TIMEVALUE(B10)),ISNUMBER(TIMEVALUE(C10))),IF(TIMEVALUE(C10)&lt;TIMEVALUE(B10),DATEVALUE("24:00"),0)+TIMEVALUE(C10)-TIMEVALUE(B10),IF(COUNTA(OFFSET(B11,-1,0,,2))=0,"---------","חסרה ש. התחלה/סיום"))</f>
        <v>---------</v>
      </c>
      <c r="C11" s="41"/>
      <c r="D11" s="40" t="str">
        <f t="shared" ref="D11" ca="1" si="44">IF(AND(ISNUMBER(TIMEVALUE(D10)),ISNUMBER(TIMEVALUE(E10))),IF(TIMEVALUE(E10)&lt;TIMEVALUE(D10),DATEVALUE("24:00"),0)+TIMEVALUE(E10)-TIMEVALUE(D10),IF(COUNTA(OFFSET(D11,-1,0,,2))=0,"---------","חסרה ש. התחלה/סיום"))</f>
        <v>---------</v>
      </c>
      <c r="E11" s="41"/>
      <c r="F11" s="40" t="str">
        <f t="shared" ref="F11" ca="1" si="45">IF(AND(ISNUMBER(TIMEVALUE(F10)),ISNUMBER(TIMEVALUE(G10))),IF(TIMEVALUE(G10)&lt;TIMEVALUE(F10),DATEVALUE("24:00"),0)+TIMEVALUE(G10)-TIMEVALUE(F10),IF(COUNTA(OFFSET(F11,-1,0,,2))=0,"---------","חסרה ש. התחלה/סיום"))</f>
        <v>---------</v>
      </c>
      <c r="G11" s="41"/>
      <c r="H11" s="40" t="str">
        <f t="shared" ref="H11" ca="1" si="46">IF(AND(ISNUMBER(TIMEVALUE(H10)),ISNUMBER(TIMEVALUE(I10))),IF(TIMEVALUE(I10)&lt;TIMEVALUE(H10),DATEVALUE("24:00"),0)+TIMEVALUE(I10)-TIMEVALUE(H10),IF(COUNTA(OFFSET(H11,-1,0,,2))=0,"---------","חסרה ש. התחלה/סיום"))</f>
        <v>---------</v>
      </c>
      <c r="I11" s="41"/>
      <c r="J11" s="40" t="str">
        <f ca="1">IF(AND(ISNUMBER(TIMEVALUE(J10)),ISNUMBER(TIMEVALUE(K10))),IF(TIMEVALUE(K10)&lt;TIMEVALUE(J10),DATEVALUE("24:00"),0)+TIMEVALUE(K10)-TIMEVALUE(J10),IF(COUNTA(OFFSET(J11,-1,0,,2))=0,"---------","חסרה ש. התחלה/סיום"))</f>
        <v>---------</v>
      </c>
      <c r="K11" s="42"/>
      <c r="L11" s="26" t="str">
        <f t="shared" ref="L11" si="47">IF(ISNUMBER(LEFT(L10,SEARCH("+",SUBSTITUTE(L10,"-","+"),2)-1)+RIGHT(L10,LEN(L10)+1-SEARCH("+",SUBSTITUTE(L10,"-","+"),2))),(LEFT(L10,SEARCH("+",SUBSTITUTE(L10,"-","+"),2)-1)+RIGHT(L10,LEN(L10)+1-SEARCH("+",SUBSTITUTE(L10,"-","+"),2)))/1440,IF(L10="","----","שגוי"))</f>
        <v>----</v>
      </c>
      <c r="M11" s="39"/>
      <c r="O11" s="2">
        <v>7</v>
      </c>
      <c r="P11" s="2" t="str">
        <f t="shared" ref="P11" si="48">IF(ISNUMBER($L11),$L11*1440&amp;"      +"&amp;COLUMN(A5)&amp;"  ","0      +"&amp;COLUMN(A5)&amp;" ")</f>
        <v xml:space="preserve">0      +1 </v>
      </c>
      <c r="Q11" s="2" t="str">
        <f t="shared" ref="Q11" si="49">IF(ISNUMBER($L11),$L11*1440&amp;"      +"&amp;COLUMN(B5)&amp;"  ","0      +"&amp;COLUMN(B5)&amp;" ")</f>
        <v xml:space="preserve">0      +2 </v>
      </c>
      <c r="R11" s="2" t="str">
        <f t="shared" ref="R11" si="50">IF(ISNUMBER($L11),$L11*1440&amp;"      +"&amp;COLUMN(C5)&amp;"  ","0      +"&amp;COLUMN(C5)&amp;" ")</f>
        <v xml:space="preserve">0      +3 </v>
      </c>
      <c r="S11" s="2" t="str">
        <f t="shared" ref="S11" si="51">IF(ISNUMBER($L11),$L11*1440&amp;"      +"&amp;COLUMN(D5)&amp;"  ","0      +"&amp;COLUMN(D5)&amp;" ")</f>
        <v xml:space="preserve">0      +4 </v>
      </c>
      <c r="T11" s="2" t="str">
        <f t="shared" ref="T11" si="52">IF(ISNUMBER($L11),$L11*1440&amp;"      +"&amp;COLUMN(E5)&amp;"  ","0      +"&amp;COLUMN(E5)&amp;" ")</f>
        <v xml:space="preserve">0      +5 </v>
      </c>
      <c r="U11" s="2" t="str">
        <f t="shared" ref="U11" si="53">IF(ISNUMBER($L11),$L11*1440&amp;"      +"&amp;COLUMN(F5)&amp;"  ","0      +"&amp;COLUMN(F5)&amp;" ")</f>
        <v xml:space="preserve">0      +6 </v>
      </c>
      <c r="V11" s="2" t="str">
        <f t="shared" ref="V11" si="54">IF(ISNUMBER($L11),$L11*1440&amp;"      +"&amp;COLUMN(G5)&amp;"  ","0      +"&amp;COLUMN(G5)&amp;" ")</f>
        <v xml:space="preserve">0      +7 </v>
      </c>
      <c r="W11" s="2" t="str">
        <f t="shared" ref="W11" si="55">IF(ISNUMBER($L11),$L11*1440&amp;"      +"&amp;COLUMN(H5)&amp;"  ","0      +"&amp;COLUMN(H5)&amp;" ")</f>
        <v xml:space="preserve">0      +8 </v>
      </c>
      <c r="X11" s="2" t="str">
        <f t="shared" ref="X11" si="56">IF(ISNUMBER($L11),$L11*1440&amp;"      +"&amp;COLUMN(I5)&amp;"  ","0      +"&amp;COLUMN(I5)&amp;" ")</f>
        <v xml:space="preserve">0      +9 </v>
      </c>
      <c r="Y11" s="2" t="str">
        <f t="shared" ref="Y11" si="57">IF(ISNUMBER($L11),$L11*1440&amp;"      +"&amp;COLUMN(J5)&amp;"  ","0      +"&amp;COLUMN(J5)&amp;" ")</f>
        <v xml:space="preserve">0      +10 </v>
      </c>
      <c r="Z11" s="2" t="str">
        <f t="shared" ref="Z11" si="58">IF(ISNUMBER($L11),$L11*1440&amp;"      +"&amp;15&amp;"  ","0      +"&amp;15&amp;" ")</f>
        <v xml:space="preserve">0      +15 </v>
      </c>
      <c r="AA11" s="2" t="str">
        <f t="shared" ref="AA11" si="59">IF(ISNUMBER($L11),$L11*1440&amp;"      +"&amp;20&amp;"  ","0      +"&amp;20&amp;" ")</f>
        <v xml:space="preserve">0      +20 </v>
      </c>
      <c r="AB11" s="2" t="str">
        <f t="shared" ref="AB11" si="60">IF(ISNUMBER($L11),$L11*1440&amp;"      +"&amp;25&amp;"  ","0      +"&amp;25&amp;" ")</f>
        <v xml:space="preserve">0      +25 </v>
      </c>
      <c r="AC11" s="2" t="str">
        <f t="shared" ref="AC11" si="61">IF(ISNUMBER($L11),$L11*1440&amp;"      +"&amp;30&amp;"  ","0      +"&amp;30&amp;" ")</f>
        <v xml:space="preserve">0      +30 </v>
      </c>
      <c r="AD11" s="2" t="str">
        <f t="shared" ref="AD11" si="62">IF(ISNUMBER($L11),$L11*1440&amp;"      +"&amp;45&amp;"  ","0      +"&amp;45&amp;" ")</f>
        <v xml:space="preserve">0      +45 </v>
      </c>
      <c r="AE11" s="2" t="str">
        <f t="shared" ref="AE11" si="63">IF(ISNUMBER($L11),$L11*1440&amp;"      +"&amp;60&amp;"  ","0      +"&amp;60&amp;" ")</f>
        <v xml:space="preserve">0      +60 </v>
      </c>
      <c r="AF11" s="2" t="str">
        <f t="shared" ref="AF11" si="64">IF(ISNUMBER($L11),$L11*1440&amp;"      +"&amp;120&amp;"  ","0      +"&amp;120&amp;" ")</f>
        <v xml:space="preserve">0      +120 </v>
      </c>
      <c r="AG11" s="2" t="str">
        <f t="shared" ref="AG11" si="65">IF(ISNUMBER($L11),$L11*1440&amp;"      -"&amp;60&amp;"  ","0      -"&amp;60&amp;" ")</f>
        <v xml:space="preserve">0      -60 </v>
      </c>
      <c r="AH11" s="2" t="str">
        <f t="shared" ref="AH11" si="66">IF(ISNUMBER($L11),$L11*1440&amp;"      -"&amp;45&amp;"  ","0      -"&amp;45&amp;" ")</f>
        <v xml:space="preserve">0      -45 </v>
      </c>
      <c r="AI11" s="2" t="str">
        <f t="shared" ref="AI11" si="67">IF(ISNUMBER($L11),$L11*1440&amp;"      -"&amp;30&amp;"  ","0      -"&amp;30&amp;" ")</f>
        <v xml:space="preserve">0      -30 </v>
      </c>
      <c r="AJ11" s="2" t="str">
        <f t="shared" ref="AJ11" si="68">IF(ISNUMBER($L11),$L11*1440&amp;"      -"&amp;25&amp;"  ","0      -"&amp;25&amp;" ")</f>
        <v xml:space="preserve">0      -25 </v>
      </c>
      <c r="AK11" s="2" t="str">
        <f t="shared" ref="AK11" si="69">IF(ISNUMBER($L11),$L11*1440&amp;"      -"&amp;20&amp;"  ","0      -"&amp;20&amp;" ")</f>
        <v xml:space="preserve">0      -20 </v>
      </c>
      <c r="AL11" s="2" t="str">
        <f t="shared" ref="AL11" si="70">IF(ISNUMBER($L11),$L11*1440&amp;"      -"&amp;15&amp;"  ","0      -"&amp;15&amp;" ")</f>
        <v xml:space="preserve">0      -15 </v>
      </c>
      <c r="AM11" s="2" t="str">
        <f t="shared" ref="AM11" si="71">IF(ISNUMBER($L11),$L11*1440&amp;"      -"&amp;10&amp;"  ","0      -"&amp;10&amp;" ")</f>
        <v xml:space="preserve">0      -10 </v>
      </c>
      <c r="AN11" s="2" t="str">
        <f t="shared" ref="AN11" si="72">IF(ISNUMBER($L11),$L11*1440&amp;"      -"&amp;10-COLUMN(A5)&amp;"  ","0      -"&amp;10-COLUMN(A5)&amp;" ")</f>
        <v xml:space="preserve">0      -9 </v>
      </c>
      <c r="AO11" s="2" t="str">
        <f t="shared" ref="AO11" si="73">IF(ISNUMBER($L11),$L11*1440&amp;"      -"&amp;10-COLUMN(B5)&amp;"  ","0      -"&amp;10-COLUMN(B5)&amp;" ")</f>
        <v xml:space="preserve">0      -8 </v>
      </c>
      <c r="AP11" s="2" t="str">
        <f t="shared" ref="AP11" si="74">IF(ISNUMBER($L11),$L11*1440&amp;"      -"&amp;10-COLUMN(C5)&amp;"  ","0      -"&amp;10-COLUMN(C5)&amp;" ")</f>
        <v xml:space="preserve">0      -7 </v>
      </c>
      <c r="AQ11" s="2" t="str">
        <f t="shared" ref="AQ11" si="75">IF(ISNUMBER($L11),$L11*1440&amp;"      -"&amp;10-COLUMN(D5)&amp;"  ","0      -"&amp;10-COLUMN(D5)&amp;" ")</f>
        <v xml:space="preserve">0      -6 </v>
      </c>
      <c r="AR11" s="2" t="str">
        <f t="shared" ref="AR11" si="76">IF(ISNUMBER($L11),$L11*1440&amp;"      -"&amp;10-COLUMN(E5)&amp;"  ","0      -"&amp;10-COLUMN(E5)&amp;" ")</f>
        <v xml:space="preserve">0      -5 </v>
      </c>
      <c r="AS11" s="2" t="str">
        <f t="shared" ref="AS11" si="77">IF(ISNUMBER($L11),$L11*1440&amp;"      -"&amp;10-COLUMN(F5)&amp;"  ","0      -"&amp;10-COLUMN(F5)&amp;" ")</f>
        <v xml:space="preserve">0      -4 </v>
      </c>
      <c r="AT11" s="2" t="str">
        <f t="shared" ref="AT11:AV11" si="78">IF(ISNUMBER($L11),$L11*1440&amp;"      -"&amp;10-COLUMN(G5)&amp;"  ","0      -"&amp;10-COLUMN(G5)&amp;" ")</f>
        <v xml:space="preserve">0      -3 </v>
      </c>
      <c r="AU11" s="2" t="str">
        <f t="shared" si="78"/>
        <v xml:space="preserve">0      -2 </v>
      </c>
      <c r="AV11" s="2" t="str">
        <f t="shared" si="78"/>
        <v xml:space="preserve">0      -1 </v>
      </c>
    </row>
    <row r="12" spans="1:48" ht="11.25" customHeight="1" x14ac:dyDescent="0.2">
      <c r="A12" s="20">
        <f t="shared" ref="A12" si="79">A10+1</f>
        <v>40912</v>
      </c>
      <c r="B12" s="27"/>
      <c r="C12" s="28"/>
      <c r="D12" s="28"/>
      <c r="E12" s="28"/>
      <c r="F12" s="28"/>
      <c r="G12" s="28"/>
      <c r="H12" s="22"/>
      <c r="I12" s="22"/>
      <c r="J12" s="22"/>
      <c r="K12" s="23"/>
      <c r="L12" s="24"/>
      <c r="M12" s="38">
        <f t="shared" ref="M12" ca="1" si="80">SUM(B13:L13)</f>
        <v>0</v>
      </c>
      <c r="O12" s="2">
        <v>8</v>
      </c>
    </row>
    <row r="13" spans="1:48" ht="11.25" customHeight="1" x14ac:dyDescent="0.2">
      <c r="A13" s="25" t="s">
        <v>3</v>
      </c>
      <c r="B13" s="40" t="str">
        <f t="shared" ref="B13" ca="1" si="81">IF(AND(ISNUMBER(TIMEVALUE(B12)),ISNUMBER(TIMEVALUE(C12))),IF(TIMEVALUE(C12)&lt;TIMEVALUE(B12),DATEVALUE("24:00"),0)+TIMEVALUE(C12)-TIMEVALUE(B12),IF(COUNTA(OFFSET(B13,-1,0,,2))=0,"---------","חסרה ש. התחלה/סיום"))</f>
        <v>---------</v>
      </c>
      <c r="C13" s="41"/>
      <c r="D13" s="40" t="str">
        <f t="shared" ref="D13" ca="1" si="82">IF(AND(ISNUMBER(TIMEVALUE(D12)),ISNUMBER(TIMEVALUE(E12))),IF(TIMEVALUE(E12)&lt;TIMEVALUE(D12),DATEVALUE("24:00"),0)+TIMEVALUE(E12)-TIMEVALUE(D12),IF(COUNTA(OFFSET(D13,-1,0,,2))=0,"---------","חסרה ש. התחלה/סיום"))</f>
        <v>---------</v>
      </c>
      <c r="E13" s="41"/>
      <c r="F13" s="40" t="str">
        <f t="shared" ref="F13" ca="1" si="83">IF(AND(ISNUMBER(TIMEVALUE(F12)),ISNUMBER(TIMEVALUE(G12))),IF(TIMEVALUE(G12)&lt;TIMEVALUE(F12),DATEVALUE("24:00"),0)+TIMEVALUE(G12)-TIMEVALUE(F12),IF(COUNTA(OFFSET(F13,-1,0,,2))=0,"---------","חסרה ש. התחלה/סיום"))</f>
        <v>---------</v>
      </c>
      <c r="G13" s="41"/>
      <c r="H13" s="40" t="str">
        <f t="shared" ref="H13" ca="1" si="84">IF(AND(ISNUMBER(TIMEVALUE(H12)),ISNUMBER(TIMEVALUE(I12))),IF(TIMEVALUE(I12)&lt;TIMEVALUE(H12),DATEVALUE("24:00"),0)+TIMEVALUE(I12)-TIMEVALUE(H12),IF(COUNTA(OFFSET(H13,-1,0,,2))=0,"---------","חסרה ש. התחלה/סיום"))</f>
        <v>---------</v>
      </c>
      <c r="I13" s="41"/>
      <c r="J13" s="40" t="str">
        <f ca="1">IF(AND(ISNUMBER(TIMEVALUE(J12)),ISNUMBER(TIMEVALUE(K12))),IF(TIMEVALUE(K12)&lt;TIMEVALUE(J12),DATEVALUE("24:00"),0)+TIMEVALUE(K12)-TIMEVALUE(J12),IF(COUNTA(OFFSET(J13,-1,0,,2))=0,"---------","חסרה ש. התחלה/סיום"))</f>
        <v>---------</v>
      </c>
      <c r="K13" s="42"/>
      <c r="L13" s="26" t="str">
        <f t="shared" ref="L13" si="85">IF(ISNUMBER(LEFT(L12,SEARCH("+",SUBSTITUTE(L12,"-","+"),2)-1)+RIGHT(L12,LEN(L12)+1-SEARCH("+",SUBSTITUTE(L12,"-","+"),2))),(LEFT(L12,SEARCH("+",SUBSTITUTE(L12,"-","+"),2)-1)+RIGHT(L12,LEN(L12)+1-SEARCH("+",SUBSTITUTE(L12,"-","+"),2)))/1440,IF(L12="","----","שגוי"))</f>
        <v>----</v>
      </c>
      <c r="M13" s="39"/>
      <c r="O13" s="2">
        <v>9</v>
      </c>
      <c r="P13" s="2" t="str">
        <f t="shared" ref="P13" si="86">IF(ISNUMBER($L13),$L13*1440&amp;"      +"&amp;COLUMN(A7)&amp;"  ","0      +"&amp;COLUMN(A7)&amp;" ")</f>
        <v xml:space="preserve">0      +1 </v>
      </c>
      <c r="Q13" s="2" t="str">
        <f t="shared" ref="Q13" si="87">IF(ISNUMBER($L13),$L13*1440&amp;"      +"&amp;COLUMN(B7)&amp;"  ","0      +"&amp;COLUMN(B7)&amp;" ")</f>
        <v xml:space="preserve">0      +2 </v>
      </c>
      <c r="R13" s="2" t="str">
        <f t="shared" ref="R13" si="88">IF(ISNUMBER($L13),$L13*1440&amp;"      +"&amp;COLUMN(C7)&amp;"  ","0      +"&amp;COLUMN(C7)&amp;" ")</f>
        <v xml:space="preserve">0      +3 </v>
      </c>
      <c r="S13" s="2" t="str">
        <f t="shared" ref="S13" si="89">IF(ISNUMBER($L13),$L13*1440&amp;"      +"&amp;COLUMN(D7)&amp;"  ","0      +"&amp;COLUMN(D7)&amp;" ")</f>
        <v xml:space="preserve">0      +4 </v>
      </c>
      <c r="T13" s="2" t="str">
        <f t="shared" ref="T13" si="90">IF(ISNUMBER($L13),$L13*1440&amp;"      +"&amp;COLUMN(E7)&amp;"  ","0      +"&amp;COLUMN(E7)&amp;" ")</f>
        <v xml:space="preserve">0      +5 </v>
      </c>
      <c r="U13" s="2" t="str">
        <f t="shared" ref="U13" si="91">IF(ISNUMBER($L13),$L13*1440&amp;"      +"&amp;COLUMN(F7)&amp;"  ","0      +"&amp;COLUMN(F7)&amp;" ")</f>
        <v xml:space="preserve">0      +6 </v>
      </c>
      <c r="V13" s="2" t="str">
        <f t="shared" ref="V13" si="92">IF(ISNUMBER($L13),$L13*1440&amp;"      +"&amp;COLUMN(G7)&amp;"  ","0      +"&amp;COLUMN(G7)&amp;" ")</f>
        <v xml:space="preserve">0      +7 </v>
      </c>
      <c r="W13" s="2" t="str">
        <f t="shared" ref="W13" si="93">IF(ISNUMBER($L13),$L13*1440&amp;"      +"&amp;COLUMN(H7)&amp;"  ","0      +"&amp;COLUMN(H7)&amp;" ")</f>
        <v xml:space="preserve">0      +8 </v>
      </c>
      <c r="X13" s="2" t="str">
        <f t="shared" ref="X13" si="94">IF(ISNUMBER($L13),$L13*1440&amp;"      +"&amp;COLUMN(I7)&amp;"  ","0      +"&amp;COLUMN(I7)&amp;" ")</f>
        <v xml:space="preserve">0      +9 </v>
      </c>
      <c r="Y13" s="2" t="str">
        <f t="shared" ref="Y13" si="95">IF(ISNUMBER($L13),$L13*1440&amp;"      +"&amp;COLUMN(J7)&amp;"  ","0      +"&amp;COLUMN(J7)&amp;" ")</f>
        <v xml:space="preserve">0      +10 </v>
      </c>
      <c r="Z13" s="2" t="str">
        <f t="shared" ref="Z13" si="96">IF(ISNUMBER($L13),$L13*1440&amp;"      +"&amp;15&amp;"  ","0      +"&amp;15&amp;" ")</f>
        <v xml:space="preserve">0      +15 </v>
      </c>
      <c r="AA13" s="2" t="str">
        <f t="shared" ref="AA13" si="97">IF(ISNUMBER($L13),$L13*1440&amp;"      +"&amp;20&amp;"  ","0      +"&amp;20&amp;" ")</f>
        <v xml:space="preserve">0      +20 </v>
      </c>
      <c r="AB13" s="2" t="str">
        <f t="shared" ref="AB13" si="98">IF(ISNUMBER($L13),$L13*1440&amp;"      +"&amp;25&amp;"  ","0      +"&amp;25&amp;" ")</f>
        <v xml:space="preserve">0      +25 </v>
      </c>
      <c r="AC13" s="2" t="str">
        <f t="shared" ref="AC13" si="99">IF(ISNUMBER($L13),$L13*1440&amp;"      +"&amp;30&amp;"  ","0      +"&amp;30&amp;" ")</f>
        <v xml:space="preserve">0      +30 </v>
      </c>
      <c r="AD13" s="2" t="str">
        <f t="shared" ref="AD13" si="100">IF(ISNUMBER($L13),$L13*1440&amp;"      +"&amp;45&amp;"  ","0      +"&amp;45&amp;" ")</f>
        <v xml:space="preserve">0      +45 </v>
      </c>
      <c r="AE13" s="2" t="str">
        <f t="shared" ref="AE13" si="101">IF(ISNUMBER($L13),$L13*1440&amp;"      +"&amp;60&amp;"  ","0      +"&amp;60&amp;" ")</f>
        <v xml:space="preserve">0      +60 </v>
      </c>
      <c r="AF13" s="2" t="str">
        <f t="shared" ref="AF13" si="102">IF(ISNUMBER($L13),$L13*1440&amp;"      +"&amp;120&amp;"  ","0      +"&amp;120&amp;" ")</f>
        <v xml:space="preserve">0      +120 </v>
      </c>
      <c r="AG13" s="2" t="str">
        <f t="shared" ref="AG13" si="103">IF(ISNUMBER($L13),$L13*1440&amp;"      -"&amp;60&amp;"  ","0      -"&amp;60&amp;" ")</f>
        <v xml:space="preserve">0      -60 </v>
      </c>
      <c r="AH13" s="2" t="str">
        <f t="shared" ref="AH13" si="104">IF(ISNUMBER($L13),$L13*1440&amp;"      -"&amp;45&amp;"  ","0      -"&amp;45&amp;" ")</f>
        <v xml:space="preserve">0      -45 </v>
      </c>
      <c r="AI13" s="2" t="str">
        <f t="shared" ref="AI13" si="105">IF(ISNUMBER($L13),$L13*1440&amp;"      -"&amp;30&amp;"  ","0      -"&amp;30&amp;" ")</f>
        <v xml:space="preserve">0      -30 </v>
      </c>
      <c r="AJ13" s="2" t="str">
        <f t="shared" ref="AJ13" si="106">IF(ISNUMBER($L13),$L13*1440&amp;"      -"&amp;25&amp;"  ","0      -"&amp;25&amp;" ")</f>
        <v xml:space="preserve">0      -25 </v>
      </c>
      <c r="AK13" s="2" t="str">
        <f t="shared" ref="AK13" si="107">IF(ISNUMBER($L13),$L13*1440&amp;"      -"&amp;20&amp;"  ","0      -"&amp;20&amp;" ")</f>
        <v xml:space="preserve">0      -20 </v>
      </c>
      <c r="AL13" s="2" t="str">
        <f t="shared" ref="AL13" si="108">IF(ISNUMBER($L13),$L13*1440&amp;"      -"&amp;15&amp;"  ","0      -"&amp;15&amp;" ")</f>
        <v xml:space="preserve">0      -15 </v>
      </c>
      <c r="AM13" s="2" t="str">
        <f t="shared" ref="AM13" si="109">IF(ISNUMBER($L13),$L13*1440&amp;"      -"&amp;10&amp;"  ","0      -"&amp;10&amp;" ")</f>
        <v xml:space="preserve">0      -10 </v>
      </c>
      <c r="AN13" s="2" t="str">
        <f t="shared" ref="AN13" si="110">IF(ISNUMBER($L13),$L13*1440&amp;"      -"&amp;10-COLUMN(A7)&amp;"  ","0      -"&amp;10-COLUMN(A7)&amp;" ")</f>
        <v xml:space="preserve">0      -9 </v>
      </c>
      <c r="AO13" s="2" t="str">
        <f t="shared" ref="AO13" si="111">IF(ISNUMBER($L13),$L13*1440&amp;"      -"&amp;10-COLUMN(B7)&amp;"  ","0      -"&amp;10-COLUMN(B7)&amp;" ")</f>
        <v xml:space="preserve">0      -8 </v>
      </c>
      <c r="AP13" s="2" t="str">
        <f t="shared" ref="AP13" si="112">IF(ISNUMBER($L13),$L13*1440&amp;"      -"&amp;10-COLUMN(C7)&amp;"  ","0      -"&amp;10-COLUMN(C7)&amp;" ")</f>
        <v xml:space="preserve">0      -7 </v>
      </c>
      <c r="AQ13" s="2" t="str">
        <f t="shared" ref="AQ13" si="113">IF(ISNUMBER($L13),$L13*1440&amp;"      -"&amp;10-COLUMN(D7)&amp;"  ","0      -"&amp;10-COLUMN(D7)&amp;" ")</f>
        <v xml:space="preserve">0      -6 </v>
      </c>
      <c r="AR13" s="2" t="str">
        <f t="shared" ref="AR13" si="114">IF(ISNUMBER($L13),$L13*1440&amp;"      -"&amp;10-COLUMN(E7)&amp;"  ","0      -"&amp;10-COLUMN(E7)&amp;" ")</f>
        <v xml:space="preserve">0      -5 </v>
      </c>
      <c r="AS13" s="2" t="str">
        <f t="shared" ref="AS13" si="115">IF(ISNUMBER($L13),$L13*1440&amp;"      -"&amp;10-COLUMN(F7)&amp;"  ","0      -"&amp;10-COLUMN(F7)&amp;" ")</f>
        <v xml:space="preserve">0      -4 </v>
      </c>
      <c r="AT13" s="2" t="str">
        <f t="shared" ref="AT13:AV13" si="116">IF(ISNUMBER($L13),$L13*1440&amp;"      -"&amp;10-COLUMN(G7)&amp;"  ","0      -"&amp;10-COLUMN(G7)&amp;" ")</f>
        <v xml:space="preserve">0      -3 </v>
      </c>
      <c r="AU13" s="2" t="str">
        <f t="shared" si="116"/>
        <v xml:space="preserve">0      -2 </v>
      </c>
      <c r="AV13" s="2" t="str">
        <f t="shared" si="116"/>
        <v xml:space="preserve">0      -1 </v>
      </c>
    </row>
    <row r="14" spans="1:48" ht="11.25" customHeight="1" x14ac:dyDescent="0.2">
      <c r="A14" s="20">
        <f t="shared" ref="A14" si="117">A12+1</f>
        <v>40913</v>
      </c>
      <c r="B14" s="27"/>
      <c r="C14" s="28"/>
      <c r="D14" s="28"/>
      <c r="E14" s="28"/>
      <c r="F14" s="22"/>
      <c r="G14" s="22"/>
      <c r="H14" s="22"/>
      <c r="I14" s="22"/>
      <c r="J14" s="22"/>
      <c r="K14" s="23"/>
      <c r="L14" s="24"/>
      <c r="M14" s="38">
        <f t="shared" ref="M14" ca="1" si="118">SUM(B15:L15)</f>
        <v>0</v>
      </c>
      <c r="O14" s="2">
        <v>10</v>
      </c>
    </row>
    <row r="15" spans="1:48" ht="11.25" customHeight="1" x14ac:dyDescent="0.2">
      <c r="A15" s="25" t="s">
        <v>3</v>
      </c>
      <c r="B15" s="40" t="str">
        <f t="shared" ref="B15" ca="1" si="119">IF(AND(ISNUMBER(TIMEVALUE(B14)),ISNUMBER(TIMEVALUE(C14))),IF(TIMEVALUE(C14)&lt;TIMEVALUE(B14),DATEVALUE("24:00"),0)+TIMEVALUE(C14)-TIMEVALUE(B14),IF(COUNTA(OFFSET(B15,-1,0,,2))=0,"---------","חסרה ש. התחלה/סיום"))</f>
        <v>---------</v>
      </c>
      <c r="C15" s="41"/>
      <c r="D15" s="40" t="str">
        <f t="shared" ref="D15" ca="1" si="120">IF(AND(ISNUMBER(TIMEVALUE(D14)),ISNUMBER(TIMEVALUE(E14))),IF(TIMEVALUE(E14)&lt;TIMEVALUE(D14),DATEVALUE("24:00"),0)+TIMEVALUE(E14)-TIMEVALUE(D14),IF(COUNTA(OFFSET(D15,-1,0,,2))=0,"---------","חסרה ש. התחלה/סיום"))</f>
        <v>---------</v>
      </c>
      <c r="E15" s="41"/>
      <c r="F15" s="40" t="str">
        <f t="shared" ref="F15" ca="1" si="121">IF(AND(ISNUMBER(TIMEVALUE(F14)),ISNUMBER(TIMEVALUE(G14))),IF(TIMEVALUE(G14)&lt;TIMEVALUE(F14),DATEVALUE("24:00"),0)+TIMEVALUE(G14)-TIMEVALUE(F14),IF(COUNTA(OFFSET(F15,-1,0,,2))=0,"---------","חסרה ש. התחלה/סיום"))</f>
        <v>---------</v>
      </c>
      <c r="G15" s="41"/>
      <c r="H15" s="40" t="str">
        <f t="shared" ref="H15" ca="1" si="122">IF(AND(ISNUMBER(TIMEVALUE(H14)),ISNUMBER(TIMEVALUE(I14))),IF(TIMEVALUE(I14)&lt;TIMEVALUE(H14),DATEVALUE("24:00"),0)+TIMEVALUE(I14)-TIMEVALUE(H14),IF(COUNTA(OFFSET(H15,-1,0,,2))=0,"---------","חסרה ש. התחלה/סיום"))</f>
        <v>---------</v>
      </c>
      <c r="I15" s="41"/>
      <c r="J15" s="40" t="str">
        <f ca="1">IF(AND(ISNUMBER(TIMEVALUE(J14)),ISNUMBER(TIMEVALUE(K14))),IF(TIMEVALUE(K14)&lt;TIMEVALUE(J14),DATEVALUE("24:00"),0)+TIMEVALUE(K14)-TIMEVALUE(J14),IF(COUNTA(OFFSET(J15,-1,0,,2))=0,"---------","חסרה ש. התחלה/סיום"))</f>
        <v>---------</v>
      </c>
      <c r="K15" s="42"/>
      <c r="L15" s="26" t="str">
        <f t="shared" ref="L15" si="123">IF(ISNUMBER(LEFT(L14,SEARCH("+",SUBSTITUTE(L14,"-","+"),2)-1)+RIGHT(L14,LEN(L14)+1-SEARCH("+",SUBSTITUTE(L14,"-","+"),2))),(LEFT(L14,SEARCH("+",SUBSTITUTE(L14,"-","+"),2)-1)+RIGHT(L14,LEN(L14)+1-SEARCH("+",SUBSTITUTE(L14,"-","+"),2)))/1440,IF(L14="","----","שגוי"))</f>
        <v>----</v>
      </c>
      <c r="M15" s="39"/>
      <c r="O15" s="2">
        <v>11</v>
      </c>
      <c r="P15" s="2" t="str">
        <f t="shared" ref="P15" si="124">IF(ISNUMBER($L15),$L15*1440&amp;"      +"&amp;COLUMN(A9)&amp;"  ","0      +"&amp;COLUMN(A9)&amp;" ")</f>
        <v xml:space="preserve">0      +1 </v>
      </c>
      <c r="Q15" s="2" t="str">
        <f t="shared" ref="Q15" si="125">IF(ISNUMBER($L15),$L15*1440&amp;"      +"&amp;COLUMN(B9)&amp;"  ","0      +"&amp;COLUMN(B9)&amp;" ")</f>
        <v xml:space="preserve">0      +2 </v>
      </c>
      <c r="R15" s="2" t="str">
        <f t="shared" ref="R15" si="126">IF(ISNUMBER($L15),$L15*1440&amp;"      +"&amp;COLUMN(C9)&amp;"  ","0      +"&amp;COLUMN(C9)&amp;" ")</f>
        <v xml:space="preserve">0      +3 </v>
      </c>
      <c r="S15" s="2" t="str">
        <f t="shared" ref="S15" si="127">IF(ISNUMBER($L15),$L15*1440&amp;"      +"&amp;COLUMN(D9)&amp;"  ","0      +"&amp;COLUMN(D9)&amp;" ")</f>
        <v xml:space="preserve">0      +4 </v>
      </c>
      <c r="T15" s="2" t="str">
        <f t="shared" ref="T15" si="128">IF(ISNUMBER($L15),$L15*1440&amp;"      +"&amp;COLUMN(E9)&amp;"  ","0      +"&amp;COLUMN(E9)&amp;" ")</f>
        <v xml:space="preserve">0      +5 </v>
      </c>
      <c r="U15" s="2" t="str">
        <f t="shared" ref="U15" si="129">IF(ISNUMBER($L15),$L15*1440&amp;"      +"&amp;COLUMN(F9)&amp;"  ","0      +"&amp;COLUMN(F9)&amp;" ")</f>
        <v xml:space="preserve">0      +6 </v>
      </c>
      <c r="V15" s="2" t="str">
        <f t="shared" ref="V15" si="130">IF(ISNUMBER($L15),$L15*1440&amp;"      +"&amp;COLUMN(G9)&amp;"  ","0      +"&amp;COLUMN(G9)&amp;" ")</f>
        <v xml:space="preserve">0      +7 </v>
      </c>
      <c r="W15" s="2" t="str">
        <f t="shared" ref="W15" si="131">IF(ISNUMBER($L15),$L15*1440&amp;"      +"&amp;COLUMN(H9)&amp;"  ","0      +"&amp;COLUMN(H9)&amp;" ")</f>
        <v xml:space="preserve">0      +8 </v>
      </c>
      <c r="X15" s="2" t="str">
        <f t="shared" ref="X15" si="132">IF(ISNUMBER($L15),$L15*1440&amp;"      +"&amp;COLUMN(I9)&amp;"  ","0      +"&amp;COLUMN(I9)&amp;" ")</f>
        <v xml:space="preserve">0      +9 </v>
      </c>
      <c r="Y15" s="2" t="str">
        <f t="shared" ref="Y15" si="133">IF(ISNUMBER($L15),$L15*1440&amp;"      +"&amp;COLUMN(J9)&amp;"  ","0      +"&amp;COLUMN(J9)&amp;" ")</f>
        <v xml:space="preserve">0      +10 </v>
      </c>
      <c r="Z15" s="2" t="str">
        <f t="shared" ref="Z15" si="134">IF(ISNUMBER($L15),$L15*1440&amp;"      +"&amp;15&amp;"  ","0      +"&amp;15&amp;" ")</f>
        <v xml:space="preserve">0      +15 </v>
      </c>
      <c r="AA15" s="2" t="str">
        <f t="shared" ref="AA15" si="135">IF(ISNUMBER($L15),$L15*1440&amp;"      +"&amp;20&amp;"  ","0      +"&amp;20&amp;" ")</f>
        <v xml:space="preserve">0      +20 </v>
      </c>
      <c r="AB15" s="2" t="str">
        <f t="shared" ref="AB15" si="136">IF(ISNUMBER($L15),$L15*1440&amp;"      +"&amp;25&amp;"  ","0      +"&amp;25&amp;" ")</f>
        <v xml:space="preserve">0      +25 </v>
      </c>
      <c r="AC15" s="2" t="str">
        <f t="shared" ref="AC15" si="137">IF(ISNUMBER($L15),$L15*1440&amp;"      +"&amp;30&amp;"  ","0      +"&amp;30&amp;" ")</f>
        <v xml:space="preserve">0      +30 </v>
      </c>
      <c r="AD15" s="2" t="str">
        <f t="shared" ref="AD15" si="138">IF(ISNUMBER($L15),$L15*1440&amp;"      +"&amp;45&amp;"  ","0      +"&amp;45&amp;" ")</f>
        <v xml:space="preserve">0      +45 </v>
      </c>
      <c r="AE15" s="2" t="str">
        <f t="shared" ref="AE15" si="139">IF(ISNUMBER($L15),$L15*1440&amp;"      +"&amp;60&amp;"  ","0      +"&amp;60&amp;" ")</f>
        <v xml:space="preserve">0      +60 </v>
      </c>
      <c r="AF15" s="2" t="str">
        <f t="shared" ref="AF15" si="140">IF(ISNUMBER($L15),$L15*1440&amp;"      +"&amp;120&amp;"  ","0      +"&amp;120&amp;" ")</f>
        <v xml:space="preserve">0      +120 </v>
      </c>
      <c r="AG15" s="2" t="str">
        <f t="shared" ref="AG15" si="141">IF(ISNUMBER($L15),$L15*1440&amp;"      -"&amp;60&amp;"  ","0      -"&amp;60&amp;" ")</f>
        <v xml:space="preserve">0      -60 </v>
      </c>
      <c r="AH15" s="2" t="str">
        <f t="shared" ref="AH15" si="142">IF(ISNUMBER($L15),$L15*1440&amp;"      -"&amp;45&amp;"  ","0      -"&amp;45&amp;" ")</f>
        <v xml:space="preserve">0      -45 </v>
      </c>
      <c r="AI15" s="2" t="str">
        <f t="shared" ref="AI15" si="143">IF(ISNUMBER($L15),$L15*1440&amp;"      -"&amp;30&amp;"  ","0      -"&amp;30&amp;" ")</f>
        <v xml:space="preserve">0      -30 </v>
      </c>
      <c r="AJ15" s="2" t="str">
        <f t="shared" ref="AJ15" si="144">IF(ISNUMBER($L15),$L15*1440&amp;"      -"&amp;25&amp;"  ","0      -"&amp;25&amp;" ")</f>
        <v xml:space="preserve">0      -25 </v>
      </c>
      <c r="AK15" s="2" t="str">
        <f t="shared" ref="AK15" si="145">IF(ISNUMBER($L15),$L15*1440&amp;"      -"&amp;20&amp;"  ","0      -"&amp;20&amp;" ")</f>
        <v xml:space="preserve">0      -20 </v>
      </c>
      <c r="AL15" s="2" t="str">
        <f t="shared" ref="AL15" si="146">IF(ISNUMBER($L15),$L15*1440&amp;"      -"&amp;15&amp;"  ","0      -"&amp;15&amp;" ")</f>
        <v xml:space="preserve">0      -15 </v>
      </c>
      <c r="AM15" s="2" t="str">
        <f t="shared" ref="AM15" si="147">IF(ISNUMBER($L15),$L15*1440&amp;"      -"&amp;10&amp;"  ","0      -"&amp;10&amp;" ")</f>
        <v xml:space="preserve">0      -10 </v>
      </c>
      <c r="AN15" s="2" t="str">
        <f t="shared" ref="AN15" si="148">IF(ISNUMBER($L15),$L15*1440&amp;"      -"&amp;10-COLUMN(A9)&amp;"  ","0      -"&amp;10-COLUMN(A9)&amp;" ")</f>
        <v xml:space="preserve">0      -9 </v>
      </c>
      <c r="AO15" s="2" t="str">
        <f t="shared" ref="AO15" si="149">IF(ISNUMBER($L15),$L15*1440&amp;"      -"&amp;10-COLUMN(B9)&amp;"  ","0      -"&amp;10-COLUMN(B9)&amp;" ")</f>
        <v xml:space="preserve">0      -8 </v>
      </c>
      <c r="AP15" s="2" t="str">
        <f t="shared" ref="AP15" si="150">IF(ISNUMBER($L15),$L15*1440&amp;"      -"&amp;10-COLUMN(C9)&amp;"  ","0      -"&amp;10-COLUMN(C9)&amp;" ")</f>
        <v xml:space="preserve">0      -7 </v>
      </c>
      <c r="AQ15" s="2" t="str">
        <f t="shared" ref="AQ15" si="151">IF(ISNUMBER($L15),$L15*1440&amp;"      -"&amp;10-COLUMN(D9)&amp;"  ","0      -"&amp;10-COLUMN(D9)&amp;" ")</f>
        <v xml:space="preserve">0      -6 </v>
      </c>
      <c r="AR15" s="2" t="str">
        <f t="shared" ref="AR15" si="152">IF(ISNUMBER($L15),$L15*1440&amp;"      -"&amp;10-COLUMN(E9)&amp;"  ","0      -"&amp;10-COLUMN(E9)&amp;" ")</f>
        <v xml:space="preserve">0      -5 </v>
      </c>
      <c r="AS15" s="2" t="str">
        <f t="shared" ref="AS15" si="153">IF(ISNUMBER($L15),$L15*1440&amp;"      -"&amp;10-COLUMN(F9)&amp;"  ","0      -"&amp;10-COLUMN(F9)&amp;" ")</f>
        <v xml:space="preserve">0      -4 </v>
      </c>
      <c r="AT15" s="2" t="str">
        <f t="shared" ref="AT15:AV15" si="154">IF(ISNUMBER($L15),$L15*1440&amp;"      -"&amp;10-COLUMN(G9)&amp;"  ","0      -"&amp;10-COLUMN(G9)&amp;" ")</f>
        <v xml:space="preserve">0      -3 </v>
      </c>
      <c r="AU15" s="2" t="str">
        <f t="shared" si="154"/>
        <v xml:space="preserve">0      -2 </v>
      </c>
      <c r="AV15" s="2" t="str">
        <f t="shared" si="154"/>
        <v xml:space="preserve">0      -1 </v>
      </c>
    </row>
    <row r="16" spans="1:48" ht="11.25" customHeight="1" x14ac:dyDescent="0.2">
      <c r="A16" s="20">
        <f t="shared" ref="A16" si="155">A14+1</f>
        <v>40914</v>
      </c>
      <c r="B16" s="27"/>
      <c r="C16" s="28"/>
      <c r="D16" s="28"/>
      <c r="E16" s="28"/>
      <c r="F16" s="22"/>
      <c r="G16" s="22"/>
      <c r="H16" s="22"/>
      <c r="I16" s="22"/>
      <c r="J16" s="22"/>
      <c r="K16" s="23"/>
      <c r="L16" s="24"/>
      <c r="M16" s="38">
        <f t="shared" ref="M16" ca="1" si="156">SUM(B17:L17)</f>
        <v>0</v>
      </c>
      <c r="O16" s="2">
        <v>12</v>
      </c>
    </row>
    <row r="17" spans="1:48" ht="11.25" customHeight="1" x14ac:dyDescent="0.2">
      <c r="A17" s="25" t="s">
        <v>3</v>
      </c>
      <c r="B17" s="40" t="str">
        <f t="shared" ref="B17" ca="1" si="157">IF(AND(ISNUMBER(TIMEVALUE(B16)),ISNUMBER(TIMEVALUE(C16))),IF(TIMEVALUE(C16)&lt;TIMEVALUE(B16),DATEVALUE("24:00"),0)+TIMEVALUE(C16)-TIMEVALUE(B16),IF(COUNTA(OFFSET(B17,-1,0,,2))=0,"---------","חסרה ש. התחלה/סיום"))</f>
        <v>---------</v>
      </c>
      <c r="C17" s="41"/>
      <c r="D17" s="40" t="str">
        <f t="shared" ref="D17" ca="1" si="158">IF(AND(ISNUMBER(TIMEVALUE(D16)),ISNUMBER(TIMEVALUE(E16))),IF(TIMEVALUE(E16)&lt;TIMEVALUE(D16),DATEVALUE("24:00"),0)+TIMEVALUE(E16)-TIMEVALUE(D16),IF(COUNTA(OFFSET(D17,-1,0,,2))=0,"---------","חסרה ש. התחלה/סיום"))</f>
        <v>---------</v>
      </c>
      <c r="E17" s="41"/>
      <c r="F17" s="40" t="str">
        <f t="shared" ref="F17" ca="1" si="159">IF(AND(ISNUMBER(TIMEVALUE(F16)),ISNUMBER(TIMEVALUE(G16))),IF(TIMEVALUE(G16)&lt;TIMEVALUE(F16),DATEVALUE("24:00"),0)+TIMEVALUE(G16)-TIMEVALUE(F16),IF(COUNTA(OFFSET(F17,-1,0,,2))=0,"---------","חסרה ש. התחלה/סיום"))</f>
        <v>---------</v>
      </c>
      <c r="G17" s="41"/>
      <c r="H17" s="40" t="str">
        <f t="shared" ref="H17" ca="1" si="160">IF(AND(ISNUMBER(TIMEVALUE(H16)),ISNUMBER(TIMEVALUE(I16))),IF(TIMEVALUE(I16)&lt;TIMEVALUE(H16),DATEVALUE("24:00"),0)+TIMEVALUE(I16)-TIMEVALUE(H16),IF(COUNTA(OFFSET(H17,-1,0,,2))=0,"---------","חסרה ש. התחלה/סיום"))</f>
        <v>---------</v>
      </c>
      <c r="I17" s="41"/>
      <c r="J17" s="40" t="str">
        <f ca="1">IF(AND(ISNUMBER(TIMEVALUE(J16)),ISNUMBER(TIMEVALUE(K16))),IF(TIMEVALUE(K16)&lt;TIMEVALUE(J16),DATEVALUE("24:00"),0)+TIMEVALUE(K16)-TIMEVALUE(J16),IF(COUNTA(OFFSET(J17,-1,0,,2))=0,"---------","חסרה ש. התחלה/סיום"))</f>
        <v>---------</v>
      </c>
      <c r="K17" s="42"/>
      <c r="L17" s="26" t="str">
        <f t="shared" ref="L17" si="161">IF(ISNUMBER(LEFT(L16,SEARCH("+",SUBSTITUTE(L16,"-","+"),2)-1)+RIGHT(L16,LEN(L16)+1-SEARCH("+",SUBSTITUTE(L16,"-","+"),2))),(LEFT(L16,SEARCH("+",SUBSTITUTE(L16,"-","+"),2)-1)+RIGHT(L16,LEN(L16)+1-SEARCH("+",SUBSTITUTE(L16,"-","+"),2)))/1440,IF(L16="","----","שגוי"))</f>
        <v>----</v>
      </c>
      <c r="M17" s="39"/>
      <c r="P17" s="2" t="str">
        <f t="shared" ref="P17" si="162">IF(ISNUMBER($L17),$L17*1440&amp;"      +"&amp;COLUMN(A11)&amp;"  ","0      +"&amp;COLUMN(A11)&amp;" ")</f>
        <v xml:space="preserve">0      +1 </v>
      </c>
      <c r="Q17" s="2" t="str">
        <f t="shared" ref="Q17" si="163">IF(ISNUMBER($L17),$L17*1440&amp;"      +"&amp;COLUMN(B11)&amp;"  ","0      +"&amp;COLUMN(B11)&amp;" ")</f>
        <v xml:space="preserve">0      +2 </v>
      </c>
      <c r="R17" s="2" t="str">
        <f t="shared" ref="R17" si="164">IF(ISNUMBER($L17),$L17*1440&amp;"      +"&amp;COLUMN(C11)&amp;"  ","0      +"&amp;COLUMN(C11)&amp;" ")</f>
        <v xml:space="preserve">0      +3 </v>
      </c>
      <c r="S17" s="2" t="str">
        <f t="shared" ref="S17" si="165">IF(ISNUMBER($L17),$L17*1440&amp;"      +"&amp;COLUMN(D11)&amp;"  ","0      +"&amp;COLUMN(D11)&amp;" ")</f>
        <v xml:space="preserve">0      +4 </v>
      </c>
      <c r="T17" s="2" t="str">
        <f t="shared" ref="T17" si="166">IF(ISNUMBER($L17),$L17*1440&amp;"      +"&amp;COLUMN(E11)&amp;"  ","0      +"&amp;COLUMN(E11)&amp;" ")</f>
        <v xml:space="preserve">0      +5 </v>
      </c>
      <c r="U17" s="2" t="str">
        <f t="shared" ref="U17" si="167">IF(ISNUMBER($L17),$L17*1440&amp;"      +"&amp;COLUMN(F11)&amp;"  ","0      +"&amp;COLUMN(F11)&amp;" ")</f>
        <v xml:space="preserve">0      +6 </v>
      </c>
      <c r="V17" s="2" t="str">
        <f t="shared" ref="V17" si="168">IF(ISNUMBER($L17),$L17*1440&amp;"      +"&amp;COLUMN(G11)&amp;"  ","0      +"&amp;COLUMN(G11)&amp;" ")</f>
        <v xml:space="preserve">0      +7 </v>
      </c>
      <c r="W17" s="2" t="str">
        <f t="shared" ref="W17" si="169">IF(ISNUMBER($L17),$L17*1440&amp;"      +"&amp;COLUMN(H11)&amp;"  ","0      +"&amp;COLUMN(H11)&amp;" ")</f>
        <v xml:space="preserve">0      +8 </v>
      </c>
      <c r="X17" s="2" t="str">
        <f t="shared" ref="X17" si="170">IF(ISNUMBER($L17),$L17*1440&amp;"      +"&amp;COLUMN(I11)&amp;"  ","0      +"&amp;COLUMN(I11)&amp;" ")</f>
        <v xml:space="preserve">0      +9 </v>
      </c>
      <c r="Y17" s="2" t="str">
        <f t="shared" ref="Y17" si="171">IF(ISNUMBER($L17),$L17*1440&amp;"      +"&amp;COLUMN(J11)&amp;"  ","0      +"&amp;COLUMN(J11)&amp;" ")</f>
        <v xml:space="preserve">0      +10 </v>
      </c>
      <c r="Z17" s="2" t="str">
        <f t="shared" ref="Z17" si="172">IF(ISNUMBER($L17),$L17*1440&amp;"      +"&amp;15&amp;"  ","0      +"&amp;15&amp;" ")</f>
        <v xml:space="preserve">0      +15 </v>
      </c>
      <c r="AA17" s="2" t="str">
        <f t="shared" ref="AA17" si="173">IF(ISNUMBER($L17),$L17*1440&amp;"      +"&amp;20&amp;"  ","0      +"&amp;20&amp;" ")</f>
        <v xml:space="preserve">0      +20 </v>
      </c>
      <c r="AB17" s="2" t="str">
        <f t="shared" ref="AB17" si="174">IF(ISNUMBER($L17),$L17*1440&amp;"      +"&amp;25&amp;"  ","0      +"&amp;25&amp;" ")</f>
        <v xml:space="preserve">0      +25 </v>
      </c>
      <c r="AC17" s="2" t="str">
        <f t="shared" ref="AC17" si="175">IF(ISNUMBER($L17),$L17*1440&amp;"      +"&amp;30&amp;"  ","0      +"&amp;30&amp;" ")</f>
        <v xml:space="preserve">0      +30 </v>
      </c>
      <c r="AD17" s="2" t="str">
        <f t="shared" ref="AD17" si="176">IF(ISNUMBER($L17),$L17*1440&amp;"      +"&amp;45&amp;"  ","0      +"&amp;45&amp;" ")</f>
        <v xml:space="preserve">0      +45 </v>
      </c>
      <c r="AE17" s="2" t="str">
        <f t="shared" ref="AE17" si="177">IF(ISNUMBER($L17),$L17*1440&amp;"      +"&amp;60&amp;"  ","0      +"&amp;60&amp;" ")</f>
        <v xml:space="preserve">0      +60 </v>
      </c>
      <c r="AF17" s="2" t="str">
        <f t="shared" ref="AF17" si="178">IF(ISNUMBER($L17),$L17*1440&amp;"      +"&amp;120&amp;"  ","0      +"&amp;120&amp;" ")</f>
        <v xml:space="preserve">0      +120 </v>
      </c>
      <c r="AG17" s="2" t="str">
        <f t="shared" ref="AG17" si="179">IF(ISNUMBER($L17),$L17*1440&amp;"      -"&amp;60&amp;"  ","0      -"&amp;60&amp;" ")</f>
        <v xml:space="preserve">0      -60 </v>
      </c>
      <c r="AH17" s="2" t="str">
        <f t="shared" ref="AH17" si="180">IF(ISNUMBER($L17),$L17*1440&amp;"      -"&amp;45&amp;"  ","0      -"&amp;45&amp;" ")</f>
        <v xml:space="preserve">0      -45 </v>
      </c>
      <c r="AI17" s="2" t="str">
        <f t="shared" ref="AI17" si="181">IF(ISNUMBER($L17),$L17*1440&amp;"      -"&amp;30&amp;"  ","0      -"&amp;30&amp;" ")</f>
        <v xml:space="preserve">0      -30 </v>
      </c>
      <c r="AJ17" s="2" t="str">
        <f t="shared" ref="AJ17" si="182">IF(ISNUMBER($L17),$L17*1440&amp;"      -"&amp;25&amp;"  ","0      -"&amp;25&amp;" ")</f>
        <v xml:space="preserve">0      -25 </v>
      </c>
      <c r="AK17" s="2" t="str">
        <f t="shared" ref="AK17" si="183">IF(ISNUMBER($L17),$L17*1440&amp;"      -"&amp;20&amp;"  ","0      -"&amp;20&amp;" ")</f>
        <v xml:space="preserve">0      -20 </v>
      </c>
      <c r="AL17" s="2" t="str">
        <f t="shared" ref="AL17" si="184">IF(ISNUMBER($L17),$L17*1440&amp;"      -"&amp;15&amp;"  ","0      -"&amp;15&amp;" ")</f>
        <v xml:space="preserve">0      -15 </v>
      </c>
      <c r="AM17" s="2" t="str">
        <f t="shared" ref="AM17" si="185">IF(ISNUMBER($L17),$L17*1440&amp;"      -"&amp;10&amp;"  ","0      -"&amp;10&amp;" ")</f>
        <v xml:space="preserve">0      -10 </v>
      </c>
      <c r="AN17" s="2" t="str">
        <f t="shared" ref="AN17" si="186">IF(ISNUMBER($L17),$L17*1440&amp;"      -"&amp;10-COLUMN(A11)&amp;"  ","0      -"&amp;10-COLUMN(A11)&amp;" ")</f>
        <v xml:space="preserve">0      -9 </v>
      </c>
      <c r="AO17" s="2" t="str">
        <f t="shared" ref="AO17" si="187">IF(ISNUMBER($L17),$L17*1440&amp;"      -"&amp;10-COLUMN(B11)&amp;"  ","0      -"&amp;10-COLUMN(B11)&amp;" ")</f>
        <v xml:space="preserve">0      -8 </v>
      </c>
      <c r="AP17" s="2" t="str">
        <f t="shared" ref="AP17" si="188">IF(ISNUMBER($L17),$L17*1440&amp;"      -"&amp;10-COLUMN(C11)&amp;"  ","0      -"&amp;10-COLUMN(C11)&amp;" ")</f>
        <v xml:space="preserve">0      -7 </v>
      </c>
      <c r="AQ17" s="2" t="str">
        <f t="shared" ref="AQ17" si="189">IF(ISNUMBER($L17),$L17*1440&amp;"      -"&amp;10-COLUMN(D11)&amp;"  ","0      -"&amp;10-COLUMN(D11)&amp;" ")</f>
        <v xml:space="preserve">0      -6 </v>
      </c>
      <c r="AR17" s="2" t="str">
        <f t="shared" ref="AR17" si="190">IF(ISNUMBER($L17),$L17*1440&amp;"      -"&amp;10-COLUMN(E11)&amp;"  ","0      -"&amp;10-COLUMN(E11)&amp;" ")</f>
        <v xml:space="preserve">0      -5 </v>
      </c>
      <c r="AS17" s="2" t="str">
        <f t="shared" ref="AS17" si="191">IF(ISNUMBER($L17),$L17*1440&amp;"      -"&amp;10-COLUMN(F11)&amp;"  ","0      -"&amp;10-COLUMN(F11)&amp;" ")</f>
        <v xml:space="preserve">0      -4 </v>
      </c>
      <c r="AT17" s="2" t="str">
        <f t="shared" ref="AT17:AV17" si="192">IF(ISNUMBER($L17),$L17*1440&amp;"      -"&amp;10-COLUMN(G11)&amp;"  ","0      -"&amp;10-COLUMN(G11)&amp;" ")</f>
        <v xml:space="preserve">0      -3 </v>
      </c>
      <c r="AU17" s="2" t="str">
        <f t="shared" si="192"/>
        <v xml:space="preserve">0      -2 </v>
      </c>
      <c r="AV17" s="2" t="str">
        <f t="shared" si="192"/>
        <v xml:space="preserve">0      -1 </v>
      </c>
    </row>
    <row r="18" spans="1:48" ht="11.25" customHeight="1" x14ac:dyDescent="0.2">
      <c r="A18" s="20">
        <f t="shared" ref="A18" si="193">A16+1</f>
        <v>40915</v>
      </c>
      <c r="B18" s="27"/>
      <c r="C18" s="28"/>
      <c r="D18" s="28"/>
      <c r="E18" s="28"/>
      <c r="F18" s="28"/>
      <c r="G18" s="28"/>
      <c r="H18" s="28"/>
      <c r="I18" s="28"/>
      <c r="J18" s="22"/>
      <c r="K18" s="23"/>
      <c r="L18" s="24"/>
      <c r="M18" s="38">
        <f t="shared" ref="M18" ca="1" si="194">SUM(B19:L19)</f>
        <v>0</v>
      </c>
    </row>
    <row r="19" spans="1:48" ht="11.25" customHeight="1" x14ac:dyDescent="0.2">
      <c r="A19" s="25" t="s">
        <v>3</v>
      </c>
      <c r="B19" s="40" t="str">
        <f t="shared" ref="B19" ca="1" si="195">IF(AND(ISNUMBER(TIMEVALUE(B18)),ISNUMBER(TIMEVALUE(C18))),IF(TIMEVALUE(C18)&lt;TIMEVALUE(B18),DATEVALUE("24:00"),0)+TIMEVALUE(C18)-TIMEVALUE(B18),IF(COUNTA(OFFSET(B19,-1,0,,2))=0,"---------","חסרה ש. התחלה/סיום"))</f>
        <v>---------</v>
      </c>
      <c r="C19" s="41"/>
      <c r="D19" s="40" t="str">
        <f t="shared" ref="D19" ca="1" si="196">IF(AND(ISNUMBER(TIMEVALUE(D18)),ISNUMBER(TIMEVALUE(E18))),IF(TIMEVALUE(E18)&lt;TIMEVALUE(D18),DATEVALUE("24:00"),0)+TIMEVALUE(E18)-TIMEVALUE(D18),IF(COUNTA(OFFSET(D19,-1,0,,2))=0,"---------","חסרה ש. התחלה/סיום"))</f>
        <v>---------</v>
      </c>
      <c r="E19" s="41"/>
      <c r="F19" s="40" t="str">
        <f t="shared" ref="F19" ca="1" si="197">IF(AND(ISNUMBER(TIMEVALUE(F18)),ISNUMBER(TIMEVALUE(G18))),IF(TIMEVALUE(G18)&lt;TIMEVALUE(F18),DATEVALUE("24:00"),0)+TIMEVALUE(G18)-TIMEVALUE(F18),IF(COUNTA(OFFSET(F19,-1,0,,2))=0,"---------","חסרה ש. התחלה/סיום"))</f>
        <v>---------</v>
      </c>
      <c r="G19" s="41"/>
      <c r="H19" s="40" t="str">
        <f t="shared" ref="H19" ca="1" si="198">IF(AND(ISNUMBER(TIMEVALUE(H18)),ISNUMBER(TIMEVALUE(I18))),IF(TIMEVALUE(I18)&lt;TIMEVALUE(H18),DATEVALUE("24:00"),0)+TIMEVALUE(I18)-TIMEVALUE(H18),IF(COUNTA(OFFSET(H19,-1,0,,2))=0,"---------","חסרה ש. התחלה/סיום"))</f>
        <v>---------</v>
      </c>
      <c r="I19" s="41"/>
      <c r="J19" s="40" t="str">
        <f ca="1">IF(AND(ISNUMBER(TIMEVALUE(J18)),ISNUMBER(TIMEVALUE(K18))),IF(TIMEVALUE(K18)&lt;TIMEVALUE(J18),DATEVALUE("24:00"),0)+TIMEVALUE(K18)-TIMEVALUE(J18),IF(COUNTA(OFFSET(J19,-1,0,,2))=0,"---------","חסרה ש. התחלה/סיום"))</f>
        <v>---------</v>
      </c>
      <c r="K19" s="42"/>
      <c r="L19" s="26" t="str">
        <f t="shared" ref="L19" si="199">IF(ISNUMBER(LEFT(L18,SEARCH("+",SUBSTITUTE(L18,"-","+"),2)-1)+RIGHT(L18,LEN(L18)+1-SEARCH("+",SUBSTITUTE(L18,"-","+"),2))),(LEFT(L18,SEARCH("+",SUBSTITUTE(L18,"-","+"),2)-1)+RIGHT(L18,LEN(L18)+1-SEARCH("+",SUBSTITUTE(L18,"-","+"),2)))/1440,IF(L18="","----","שגוי"))</f>
        <v>----</v>
      </c>
      <c r="M19" s="39"/>
      <c r="P19" s="2" t="str">
        <f t="shared" ref="P19" si="200">IF(ISNUMBER($L19),$L19*1440&amp;"      +"&amp;COLUMN(A13)&amp;"  ","0      +"&amp;COLUMN(A13)&amp;" ")</f>
        <v xml:space="preserve">0      +1 </v>
      </c>
      <c r="Q19" s="2" t="str">
        <f t="shared" ref="Q19" si="201">IF(ISNUMBER($L19),$L19*1440&amp;"      +"&amp;COLUMN(B13)&amp;"  ","0      +"&amp;COLUMN(B13)&amp;" ")</f>
        <v xml:space="preserve">0      +2 </v>
      </c>
      <c r="R19" s="2" t="str">
        <f t="shared" ref="R19" si="202">IF(ISNUMBER($L19),$L19*1440&amp;"      +"&amp;COLUMN(C13)&amp;"  ","0      +"&amp;COLUMN(C13)&amp;" ")</f>
        <v xml:space="preserve">0      +3 </v>
      </c>
      <c r="S19" s="2" t="str">
        <f t="shared" ref="S19" si="203">IF(ISNUMBER($L19),$L19*1440&amp;"      +"&amp;COLUMN(D13)&amp;"  ","0      +"&amp;COLUMN(D13)&amp;" ")</f>
        <v xml:space="preserve">0      +4 </v>
      </c>
      <c r="T19" s="2" t="str">
        <f t="shared" ref="T19" si="204">IF(ISNUMBER($L19),$L19*1440&amp;"      +"&amp;COLUMN(E13)&amp;"  ","0      +"&amp;COLUMN(E13)&amp;" ")</f>
        <v xml:space="preserve">0      +5 </v>
      </c>
      <c r="U19" s="2" t="str">
        <f t="shared" ref="U19" si="205">IF(ISNUMBER($L19),$L19*1440&amp;"      +"&amp;COLUMN(F13)&amp;"  ","0      +"&amp;COLUMN(F13)&amp;" ")</f>
        <v xml:space="preserve">0      +6 </v>
      </c>
      <c r="V19" s="2" t="str">
        <f t="shared" ref="V19" si="206">IF(ISNUMBER($L19),$L19*1440&amp;"      +"&amp;COLUMN(G13)&amp;"  ","0      +"&amp;COLUMN(G13)&amp;" ")</f>
        <v xml:space="preserve">0      +7 </v>
      </c>
      <c r="W19" s="2" t="str">
        <f t="shared" ref="W19" si="207">IF(ISNUMBER($L19),$L19*1440&amp;"      +"&amp;COLUMN(H13)&amp;"  ","0      +"&amp;COLUMN(H13)&amp;" ")</f>
        <v xml:space="preserve">0      +8 </v>
      </c>
      <c r="X19" s="2" t="str">
        <f t="shared" ref="X19" si="208">IF(ISNUMBER($L19),$L19*1440&amp;"      +"&amp;COLUMN(I13)&amp;"  ","0      +"&amp;COLUMN(I13)&amp;" ")</f>
        <v xml:space="preserve">0      +9 </v>
      </c>
      <c r="Y19" s="2" t="str">
        <f t="shared" ref="Y19" si="209">IF(ISNUMBER($L19),$L19*1440&amp;"      +"&amp;COLUMN(J13)&amp;"  ","0      +"&amp;COLUMN(J13)&amp;" ")</f>
        <v xml:space="preserve">0      +10 </v>
      </c>
      <c r="Z19" s="2" t="str">
        <f t="shared" ref="Z19" si="210">IF(ISNUMBER($L19),$L19*1440&amp;"      +"&amp;15&amp;"  ","0      +"&amp;15&amp;" ")</f>
        <v xml:space="preserve">0      +15 </v>
      </c>
      <c r="AA19" s="2" t="str">
        <f t="shared" ref="AA19" si="211">IF(ISNUMBER($L19),$L19*1440&amp;"      +"&amp;20&amp;"  ","0      +"&amp;20&amp;" ")</f>
        <v xml:space="preserve">0      +20 </v>
      </c>
      <c r="AB19" s="2" t="str">
        <f t="shared" ref="AB19" si="212">IF(ISNUMBER($L19),$L19*1440&amp;"      +"&amp;25&amp;"  ","0      +"&amp;25&amp;" ")</f>
        <v xml:space="preserve">0      +25 </v>
      </c>
      <c r="AC19" s="2" t="str">
        <f t="shared" ref="AC19" si="213">IF(ISNUMBER($L19),$L19*1440&amp;"      +"&amp;30&amp;"  ","0      +"&amp;30&amp;" ")</f>
        <v xml:space="preserve">0      +30 </v>
      </c>
      <c r="AD19" s="2" t="str">
        <f t="shared" ref="AD19" si="214">IF(ISNUMBER($L19),$L19*1440&amp;"      +"&amp;45&amp;"  ","0      +"&amp;45&amp;" ")</f>
        <v xml:space="preserve">0      +45 </v>
      </c>
      <c r="AE19" s="2" t="str">
        <f t="shared" ref="AE19" si="215">IF(ISNUMBER($L19),$L19*1440&amp;"      +"&amp;60&amp;"  ","0      +"&amp;60&amp;" ")</f>
        <v xml:space="preserve">0      +60 </v>
      </c>
      <c r="AF19" s="2" t="str">
        <f t="shared" ref="AF19" si="216">IF(ISNUMBER($L19),$L19*1440&amp;"      +"&amp;120&amp;"  ","0      +"&amp;120&amp;" ")</f>
        <v xml:space="preserve">0      +120 </v>
      </c>
      <c r="AG19" s="2" t="str">
        <f t="shared" ref="AG19" si="217">IF(ISNUMBER($L19),$L19*1440&amp;"      -"&amp;60&amp;"  ","0      -"&amp;60&amp;" ")</f>
        <v xml:space="preserve">0      -60 </v>
      </c>
      <c r="AH19" s="2" t="str">
        <f t="shared" ref="AH19" si="218">IF(ISNUMBER($L19),$L19*1440&amp;"      -"&amp;45&amp;"  ","0      -"&amp;45&amp;" ")</f>
        <v xml:space="preserve">0      -45 </v>
      </c>
      <c r="AI19" s="2" t="str">
        <f t="shared" ref="AI19" si="219">IF(ISNUMBER($L19),$L19*1440&amp;"      -"&amp;30&amp;"  ","0      -"&amp;30&amp;" ")</f>
        <v xml:space="preserve">0      -30 </v>
      </c>
      <c r="AJ19" s="2" t="str">
        <f t="shared" ref="AJ19" si="220">IF(ISNUMBER($L19),$L19*1440&amp;"      -"&amp;25&amp;"  ","0      -"&amp;25&amp;" ")</f>
        <v xml:space="preserve">0      -25 </v>
      </c>
      <c r="AK19" s="2" t="str">
        <f t="shared" ref="AK19" si="221">IF(ISNUMBER($L19),$L19*1440&amp;"      -"&amp;20&amp;"  ","0      -"&amp;20&amp;" ")</f>
        <v xml:space="preserve">0      -20 </v>
      </c>
      <c r="AL19" s="2" t="str">
        <f t="shared" ref="AL19" si="222">IF(ISNUMBER($L19),$L19*1440&amp;"      -"&amp;15&amp;"  ","0      -"&amp;15&amp;" ")</f>
        <v xml:space="preserve">0      -15 </v>
      </c>
      <c r="AM19" s="2" t="str">
        <f t="shared" ref="AM19" si="223">IF(ISNUMBER($L19),$L19*1440&amp;"      -"&amp;10&amp;"  ","0      -"&amp;10&amp;" ")</f>
        <v xml:space="preserve">0      -10 </v>
      </c>
      <c r="AN19" s="2" t="str">
        <f t="shared" ref="AN19" si="224">IF(ISNUMBER($L19),$L19*1440&amp;"      -"&amp;10-COLUMN(A13)&amp;"  ","0      -"&amp;10-COLUMN(A13)&amp;" ")</f>
        <v xml:space="preserve">0      -9 </v>
      </c>
      <c r="AO19" s="2" t="str">
        <f t="shared" ref="AO19" si="225">IF(ISNUMBER($L19),$L19*1440&amp;"      -"&amp;10-COLUMN(B13)&amp;"  ","0      -"&amp;10-COLUMN(B13)&amp;" ")</f>
        <v xml:space="preserve">0      -8 </v>
      </c>
      <c r="AP19" s="2" t="str">
        <f t="shared" ref="AP19" si="226">IF(ISNUMBER($L19),$L19*1440&amp;"      -"&amp;10-COLUMN(C13)&amp;"  ","0      -"&amp;10-COLUMN(C13)&amp;" ")</f>
        <v xml:space="preserve">0      -7 </v>
      </c>
      <c r="AQ19" s="2" t="str">
        <f t="shared" ref="AQ19" si="227">IF(ISNUMBER($L19),$L19*1440&amp;"      -"&amp;10-COLUMN(D13)&amp;"  ","0      -"&amp;10-COLUMN(D13)&amp;" ")</f>
        <v xml:space="preserve">0      -6 </v>
      </c>
      <c r="AR19" s="2" t="str">
        <f t="shared" ref="AR19" si="228">IF(ISNUMBER($L19),$L19*1440&amp;"      -"&amp;10-COLUMN(E13)&amp;"  ","0      -"&amp;10-COLUMN(E13)&amp;" ")</f>
        <v xml:space="preserve">0      -5 </v>
      </c>
      <c r="AS19" s="2" t="str">
        <f t="shared" ref="AS19" si="229">IF(ISNUMBER($L19),$L19*1440&amp;"      -"&amp;10-COLUMN(F13)&amp;"  ","0      -"&amp;10-COLUMN(F13)&amp;" ")</f>
        <v xml:space="preserve">0      -4 </v>
      </c>
      <c r="AT19" s="2" t="str">
        <f t="shared" ref="AT19:AV19" si="230">IF(ISNUMBER($L19),$L19*1440&amp;"      -"&amp;10-COLUMN(G13)&amp;"  ","0      -"&amp;10-COLUMN(G13)&amp;" ")</f>
        <v xml:space="preserve">0      -3 </v>
      </c>
      <c r="AU19" s="2" t="str">
        <f t="shared" si="230"/>
        <v xml:space="preserve">0      -2 </v>
      </c>
      <c r="AV19" s="2" t="str">
        <f t="shared" si="230"/>
        <v xml:space="preserve">0      -1 </v>
      </c>
    </row>
    <row r="20" spans="1:48" ht="11.25" customHeight="1" x14ac:dyDescent="0.2">
      <c r="A20" s="20">
        <f t="shared" ref="A20" si="231">A18+1</f>
        <v>40916</v>
      </c>
      <c r="B20" s="27"/>
      <c r="C20" s="28"/>
      <c r="D20" s="28"/>
      <c r="E20" s="28"/>
      <c r="F20" s="22"/>
      <c r="G20" s="22"/>
      <c r="H20" s="22"/>
      <c r="I20" s="22"/>
      <c r="J20" s="22"/>
      <c r="K20" s="23"/>
      <c r="L20" s="24"/>
      <c r="M20" s="38">
        <f t="shared" ref="M20" ca="1" si="232">SUM(B21:L21)</f>
        <v>0</v>
      </c>
    </row>
    <row r="21" spans="1:48" ht="11.25" customHeight="1" x14ac:dyDescent="0.2">
      <c r="A21" s="25" t="s">
        <v>3</v>
      </c>
      <c r="B21" s="40" t="str">
        <f t="shared" ref="B21" ca="1" si="233">IF(AND(ISNUMBER(TIMEVALUE(B20)),ISNUMBER(TIMEVALUE(C20))),IF(TIMEVALUE(C20)&lt;TIMEVALUE(B20),DATEVALUE("24:00"),0)+TIMEVALUE(C20)-TIMEVALUE(B20),IF(COUNTA(OFFSET(B21,-1,0,,2))=0,"---------","חסרה ש. התחלה/סיום"))</f>
        <v>---------</v>
      </c>
      <c r="C21" s="41"/>
      <c r="D21" s="40" t="str">
        <f t="shared" ref="D21" ca="1" si="234">IF(AND(ISNUMBER(TIMEVALUE(D20)),ISNUMBER(TIMEVALUE(E20))),IF(TIMEVALUE(E20)&lt;TIMEVALUE(D20),DATEVALUE("24:00"),0)+TIMEVALUE(E20)-TIMEVALUE(D20),IF(COUNTA(OFFSET(D21,-1,0,,2))=0,"---------","חסרה ש. התחלה/סיום"))</f>
        <v>---------</v>
      </c>
      <c r="E21" s="41"/>
      <c r="F21" s="40" t="str">
        <f t="shared" ref="F21" ca="1" si="235">IF(AND(ISNUMBER(TIMEVALUE(F20)),ISNUMBER(TIMEVALUE(G20))),IF(TIMEVALUE(G20)&lt;TIMEVALUE(F20),DATEVALUE("24:00"),0)+TIMEVALUE(G20)-TIMEVALUE(F20),IF(COUNTA(OFFSET(F21,-1,0,,2))=0,"---------","חסרה ש. התחלה/סיום"))</f>
        <v>---------</v>
      </c>
      <c r="G21" s="41"/>
      <c r="H21" s="40" t="str">
        <f t="shared" ref="H21" ca="1" si="236">IF(AND(ISNUMBER(TIMEVALUE(H20)),ISNUMBER(TIMEVALUE(I20))),IF(TIMEVALUE(I20)&lt;TIMEVALUE(H20),DATEVALUE("24:00"),0)+TIMEVALUE(I20)-TIMEVALUE(H20),IF(COUNTA(OFFSET(H21,-1,0,,2))=0,"---------","חסרה ש. התחלה/סיום"))</f>
        <v>---------</v>
      </c>
      <c r="I21" s="41"/>
      <c r="J21" s="40" t="str">
        <f ca="1">IF(AND(ISNUMBER(TIMEVALUE(J20)),ISNUMBER(TIMEVALUE(K20))),IF(TIMEVALUE(K20)&lt;TIMEVALUE(J20),DATEVALUE("24:00"),0)+TIMEVALUE(K20)-TIMEVALUE(J20),IF(COUNTA(OFFSET(J21,-1,0,,2))=0,"---------","חסרה ש. התחלה/סיום"))</f>
        <v>---------</v>
      </c>
      <c r="K21" s="42"/>
      <c r="L21" s="26" t="str">
        <f t="shared" ref="L21" si="237">IF(ISNUMBER(LEFT(L20,SEARCH("+",SUBSTITUTE(L20,"-","+"),2)-1)+RIGHT(L20,LEN(L20)+1-SEARCH("+",SUBSTITUTE(L20,"-","+"),2))),(LEFT(L20,SEARCH("+",SUBSTITUTE(L20,"-","+"),2)-1)+RIGHT(L20,LEN(L20)+1-SEARCH("+",SUBSTITUTE(L20,"-","+"),2)))/1440,IF(L20="","----","שגוי"))</f>
        <v>----</v>
      </c>
      <c r="M21" s="39"/>
      <c r="P21" s="2" t="str">
        <f t="shared" ref="P21" si="238">IF(ISNUMBER($L21),$L21*1440&amp;"      +"&amp;COLUMN(A15)&amp;"  ","0      +"&amp;COLUMN(A15)&amp;" ")</f>
        <v xml:space="preserve">0      +1 </v>
      </c>
      <c r="Q21" s="2" t="str">
        <f t="shared" ref="Q21" si="239">IF(ISNUMBER($L21),$L21*1440&amp;"      +"&amp;COLUMN(B15)&amp;"  ","0      +"&amp;COLUMN(B15)&amp;" ")</f>
        <v xml:space="preserve">0      +2 </v>
      </c>
      <c r="R21" s="2" t="str">
        <f t="shared" ref="R21" si="240">IF(ISNUMBER($L21),$L21*1440&amp;"      +"&amp;COLUMN(C15)&amp;"  ","0      +"&amp;COLUMN(C15)&amp;" ")</f>
        <v xml:space="preserve">0      +3 </v>
      </c>
      <c r="S21" s="2" t="str">
        <f t="shared" ref="S21" si="241">IF(ISNUMBER($L21),$L21*1440&amp;"      +"&amp;COLUMN(D15)&amp;"  ","0      +"&amp;COLUMN(D15)&amp;" ")</f>
        <v xml:space="preserve">0      +4 </v>
      </c>
      <c r="T21" s="2" t="str">
        <f t="shared" ref="T21" si="242">IF(ISNUMBER($L21),$L21*1440&amp;"      +"&amp;COLUMN(E15)&amp;"  ","0      +"&amp;COLUMN(E15)&amp;" ")</f>
        <v xml:space="preserve">0      +5 </v>
      </c>
      <c r="U21" s="2" t="str">
        <f t="shared" ref="U21" si="243">IF(ISNUMBER($L21),$L21*1440&amp;"      +"&amp;COLUMN(F15)&amp;"  ","0      +"&amp;COLUMN(F15)&amp;" ")</f>
        <v xml:space="preserve">0      +6 </v>
      </c>
      <c r="V21" s="2" t="str">
        <f t="shared" ref="V21" si="244">IF(ISNUMBER($L21),$L21*1440&amp;"      +"&amp;COLUMN(G15)&amp;"  ","0      +"&amp;COLUMN(G15)&amp;" ")</f>
        <v xml:space="preserve">0      +7 </v>
      </c>
      <c r="W21" s="2" t="str">
        <f t="shared" ref="W21" si="245">IF(ISNUMBER($L21),$L21*1440&amp;"      +"&amp;COLUMN(H15)&amp;"  ","0      +"&amp;COLUMN(H15)&amp;" ")</f>
        <v xml:space="preserve">0      +8 </v>
      </c>
      <c r="X21" s="2" t="str">
        <f t="shared" ref="X21" si="246">IF(ISNUMBER($L21),$L21*1440&amp;"      +"&amp;COLUMN(I15)&amp;"  ","0      +"&amp;COLUMN(I15)&amp;" ")</f>
        <v xml:space="preserve">0      +9 </v>
      </c>
      <c r="Y21" s="2" t="str">
        <f t="shared" ref="Y21" si="247">IF(ISNUMBER($L21),$L21*1440&amp;"      +"&amp;COLUMN(J15)&amp;"  ","0      +"&amp;COLUMN(J15)&amp;" ")</f>
        <v xml:space="preserve">0      +10 </v>
      </c>
      <c r="Z21" s="2" t="str">
        <f t="shared" ref="Z21" si="248">IF(ISNUMBER($L21),$L21*1440&amp;"      +"&amp;15&amp;"  ","0      +"&amp;15&amp;" ")</f>
        <v xml:space="preserve">0      +15 </v>
      </c>
      <c r="AA21" s="2" t="str">
        <f t="shared" ref="AA21" si="249">IF(ISNUMBER($L21),$L21*1440&amp;"      +"&amp;20&amp;"  ","0      +"&amp;20&amp;" ")</f>
        <v xml:space="preserve">0      +20 </v>
      </c>
      <c r="AB21" s="2" t="str">
        <f t="shared" ref="AB21" si="250">IF(ISNUMBER($L21),$L21*1440&amp;"      +"&amp;25&amp;"  ","0      +"&amp;25&amp;" ")</f>
        <v xml:space="preserve">0      +25 </v>
      </c>
      <c r="AC21" s="2" t="str">
        <f t="shared" ref="AC21" si="251">IF(ISNUMBER($L21),$L21*1440&amp;"      +"&amp;30&amp;"  ","0      +"&amp;30&amp;" ")</f>
        <v xml:space="preserve">0      +30 </v>
      </c>
      <c r="AD21" s="2" t="str">
        <f t="shared" ref="AD21" si="252">IF(ISNUMBER($L21),$L21*1440&amp;"      +"&amp;45&amp;"  ","0      +"&amp;45&amp;" ")</f>
        <v xml:space="preserve">0      +45 </v>
      </c>
      <c r="AE21" s="2" t="str">
        <f t="shared" ref="AE21" si="253">IF(ISNUMBER($L21),$L21*1440&amp;"      +"&amp;60&amp;"  ","0      +"&amp;60&amp;" ")</f>
        <v xml:space="preserve">0      +60 </v>
      </c>
      <c r="AF21" s="2" t="str">
        <f t="shared" ref="AF21" si="254">IF(ISNUMBER($L21),$L21*1440&amp;"      +"&amp;120&amp;"  ","0      +"&amp;120&amp;" ")</f>
        <v xml:space="preserve">0      +120 </v>
      </c>
      <c r="AG21" s="2" t="str">
        <f t="shared" ref="AG21" si="255">IF(ISNUMBER($L21),$L21*1440&amp;"      -"&amp;60&amp;"  ","0      -"&amp;60&amp;" ")</f>
        <v xml:space="preserve">0      -60 </v>
      </c>
      <c r="AH21" s="2" t="str">
        <f t="shared" ref="AH21" si="256">IF(ISNUMBER($L21),$L21*1440&amp;"      -"&amp;45&amp;"  ","0      -"&amp;45&amp;" ")</f>
        <v xml:space="preserve">0      -45 </v>
      </c>
      <c r="AI21" s="2" t="str">
        <f t="shared" ref="AI21" si="257">IF(ISNUMBER($L21),$L21*1440&amp;"      -"&amp;30&amp;"  ","0      -"&amp;30&amp;" ")</f>
        <v xml:space="preserve">0      -30 </v>
      </c>
      <c r="AJ21" s="2" t="str">
        <f t="shared" ref="AJ21" si="258">IF(ISNUMBER($L21),$L21*1440&amp;"      -"&amp;25&amp;"  ","0      -"&amp;25&amp;" ")</f>
        <v xml:space="preserve">0      -25 </v>
      </c>
      <c r="AK21" s="2" t="str">
        <f t="shared" ref="AK21" si="259">IF(ISNUMBER($L21),$L21*1440&amp;"      -"&amp;20&amp;"  ","0      -"&amp;20&amp;" ")</f>
        <v xml:space="preserve">0      -20 </v>
      </c>
      <c r="AL21" s="2" t="str">
        <f t="shared" ref="AL21" si="260">IF(ISNUMBER($L21),$L21*1440&amp;"      -"&amp;15&amp;"  ","0      -"&amp;15&amp;" ")</f>
        <v xml:space="preserve">0      -15 </v>
      </c>
      <c r="AM21" s="2" t="str">
        <f t="shared" ref="AM21" si="261">IF(ISNUMBER($L21),$L21*1440&amp;"      -"&amp;10&amp;"  ","0      -"&amp;10&amp;" ")</f>
        <v xml:space="preserve">0      -10 </v>
      </c>
      <c r="AN21" s="2" t="str">
        <f t="shared" ref="AN21" si="262">IF(ISNUMBER($L21),$L21*1440&amp;"      -"&amp;10-COLUMN(A15)&amp;"  ","0      -"&amp;10-COLUMN(A15)&amp;" ")</f>
        <v xml:space="preserve">0      -9 </v>
      </c>
      <c r="AO21" s="2" t="str">
        <f t="shared" ref="AO21" si="263">IF(ISNUMBER($L21),$L21*1440&amp;"      -"&amp;10-COLUMN(B15)&amp;"  ","0      -"&amp;10-COLUMN(B15)&amp;" ")</f>
        <v xml:space="preserve">0      -8 </v>
      </c>
      <c r="AP21" s="2" t="str">
        <f t="shared" ref="AP21" si="264">IF(ISNUMBER($L21),$L21*1440&amp;"      -"&amp;10-COLUMN(C15)&amp;"  ","0      -"&amp;10-COLUMN(C15)&amp;" ")</f>
        <v xml:space="preserve">0      -7 </v>
      </c>
      <c r="AQ21" s="2" t="str">
        <f t="shared" ref="AQ21" si="265">IF(ISNUMBER($L21),$L21*1440&amp;"      -"&amp;10-COLUMN(D15)&amp;"  ","0      -"&amp;10-COLUMN(D15)&amp;" ")</f>
        <v xml:space="preserve">0      -6 </v>
      </c>
      <c r="AR21" s="2" t="str">
        <f t="shared" ref="AR21" si="266">IF(ISNUMBER($L21),$L21*1440&amp;"      -"&amp;10-COLUMN(E15)&amp;"  ","0      -"&amp;10-COLUMN(E15)&amp;" ")</f>
        <v xml:space="preserve">0      -5 </v>
      </c>
      <c r="AS21" s="2" t="str">
        <f t="shared" ref="AS21" si="267">IF(ISNUMBER($L21),$L21*1440&amp;"      -"&amp;10-COLUMN(F15)&amp;"  ","0      -"&amp;10-COLUMN(F15)&amp;" ")</f>
        <v xml:space="preserve">0      -4 </v>
      </c>
      <c r="AT21" s="2" t="str">
        <f t="shared" ref="AT21:AV21" si="268">IF(ISNUMBER($L21),$L21*1440&amp;"      -"&amp;10-COLUMN(G15)&amp;"  ","0      -"&amp;10-COLUMN(G15)&amp;" ")</f>
        <v xml:space="preserve">0      -3 </v>
      </c>
      <c r="AU21" s="2" t="str">
        <f t="shared" si="268"/>
        <v xml:space="preserve">0      -2 </v>
      </c>
      <c r="AV21" s="2" t="str">
        <f t="shared" si="268"/>
        <v xml:space="preserve">0      -1 </v>
      </c>
    </row>
    <row r="22" spans="1:48" ht="11.25" customHeight="1" x14ac:dyDescent="0.2">
      <c r="A22" s="20">
        <f t="shared" ref="A22" si="269">A20+1</f>
        <v>40917</v>
      </c>
      <c r="B22" s="27"/>
      <c r="C22" s="28"/>
      <c r="D22" s="28"/>
      <c r="E22" s="28"/>
      <c r="F22" s="22"/>
      <c r="G22" s="22"/>
      <c r="H22" s="22"/>
      <c r="I22" s="22"/>
      <c r="J22" s="22"/>
      <c r="K22" s="23"/>
      <c r="L22" s="24"/>
      <c r="M22" s="38">
        <f t="shared" ref="M22" ca="1" si="270">SUM(B23:L23)</f>
        <v>0</v>
      </c>
    </row>
    <row r="23" spans="1:48" ht="11.25" customHeight="1" x14ac:dyDescent="0.2">
      <c r="A23" s="25" t="s">
        <v>3</v>
      </c>
      <c r="B23" s="40" t="str">
        <f t="shared" ref="B23" ca="1" si="271">IF(AND(ISNUMBER(TIMEVALUE(B22)),ISNUMBER(TIMEVALUE(C22))),IF(TIMEVALUE(C22)&lt;TIMEVALUE(B22),DATEVALUE("24:00"),0)+TIMEVALUE(C22)-TIMEVALUE(B22),IF(COUNTA(OFFSET(B23,-1,0,,2))=0,"---------","חסרה ש. התחלה/סיום"))</f>
        <v>---------</v>
      </c>
      <c r="C23" s="41"/>
      <c r="D23" s="40" t="str">
        <f t="shared" ref="D23" ca="1" si="272">IF(AND(ISNUMBER(TIMEVALUE(D22)),ISNUMBER(TIMEVALUE(E22))),IF(TIMEVALUE(E22)&lt;TIMEVALUE(D22),DATEVALUE("24:00"),0)+TIMEVALUE(E22)-TIMEVALUE(D22),IF(COUNTA(OFFSET(D23,-1,0,,2))=0,"---------","חסרה ש. התחלה/סיום"))</f>
        <v>---------</v>
      </c>
      <c r="E23" s="41"/>
      <c r="F23" s="40" t="str">
        <f t="shared" ref="F23" ca="1" si="273">IF(AND(ISNUMBER(TIMEVALUE(F22)),ISNUMBER(TIMEVALUE(G22))),IF(TIMEVALUE(G22)&lt;TIMEVALUE(F22),DATEVALUE("24:00"),0)+TIMEVALUE(G22)-TIMEVALUE(F22),IF(COUNTA(OFFSET(F23,-1,0,,2))=0,"---------","חסרה ש. התחלה/סיום"))</f>
        <v>---------</v>
      </c>
      <c r="G23" s="41"/>
      <c r="H23" s="40" t="str">
        <f t="shared" ref="H23" ca="1" si="274">IF(AND(ISNUMBER(TIMEVALUE(H22)),ISNUMBER(TIMEVALUE(I22))),IF(TIMEVALUE(I22)&lt;TIMEVALUE(H22),DATEVALUE("24:00"),0)+TIMEVALUE(I22)-TIMEVALUE(H22),IF(COUNTA(OFFSET(H23,-1,0,,2))=0,"---------","חסרה ש. התחלה/סיום"))</f>
        <v>---------</v>
      </c>
      <c r="I23" s="41"/>
      <c r="J23" s="40" t="str">
        <f ca="1">IF(AND(ISNUMBER(TIMEVALUE(J22)),ISNUMBER(TIMEVALUE(K22))),IF(TIMEVALUE(K22)&lt;TIMEVALUE(J22),DATEVALUE("24:00"),0)+TIMEVALUE(K22)-TIMEVALUE(J22),IF(COUNTA(OFFSET(J23,-1,0,,2))=0,"---------","חסרה ש. התחלה/סיום"))</f>
        <v>---------</v>
      </c>
      <c r="K23" s="42"/>
      <c r="L23" s="26" t="str">
        <f t="shared" ref="L23" si="275">IF(ISNUMBER(LEFT(L22,SEARCH("+",SUBSTITUTE(L22,"-","+"),2)-1)+RIGHT(L22,LEN(L22)+1-SEARCH("+",SUBSTITUTE(L22,"-","+"),2))),(LEFT(L22,SEARCH("+",SUBSTITUTE(L22,"-","+"),2)-1)+RIGHT(L22,LEN(L22)+1-SEARCH("+",SUBSTITUTE(L22,"-","+"),2)))/1440,IF(L22="","----","שגוי"))</f>
        <v>----</v>
      </c>
      <c r="M23" s="39"/>
      <c r="P23" s="2" t="str">
        <f t="shared" ref="P23" si="276">IF(ISNUMBER($L23),$L23*1440&amp;"      +"&amp;COLUMN(A17)&amp;"  ","0      +"&amp;COLUMN(A17)&amp;" ")</f>
        <v xml:space="preserve">0      +1 </v>
      </c>
      <c r="Q23" s="2" t="str">
        <f t="shared" ref="Q23" si="277">IF(ISNUMBER($L23),$L23*1440&amp;"      +"&amp;COLUMN(B17)&amp;"  ","0      +"&amp;COLUMN(B17)&amp;" ")</f>
        <v xml:space="preserve">0      +2 </v>
      </c>
      <c r="R23" s="2" t="str">
        <f t="shared" ref="R23" si="278">IF(ISNUMBER($L23),$L23*1440&amp;"      +"&amp;COLUMN(C17)&amp;"  ","0      +"&amp;COLUMN(C17)&amp;" ")</f>
        <v xml:space="preserve">0      +3 </v>
      </c>
      <c r="S23" s="2" t="str">
        <f t="shared" ref="S23" si="279">IF(ISNUMBER($L23),$L23*1440&amp;"      +"&amp;COLUMN(D17)&amp;"  ","0      +"&amp;COLUMN(D17)&amp;" ")</f>
        <v xml:space="preserve">0      +4 </v>
      </c>
      <c r="T23" s="2" t="str">
        <f t="shared" ref="T23" si="280">IF(ISNUMBER($L23),$L23*1440&amp;"      +"&amp;COLUMN(E17)&amp;"  ","0      +"&amp;COLUMN(E17)&amp;" ")</f>
        <v xml:space="preserve">0      +5 </v>
      </c>
      <c r="U23" s="2" t="str">
        <f t="shared" ref="U23" si="281">IF(ISNUMBER($L23),$L23*1440&amp;"      +"&amp;COLUMN(F17)&amp;"  ","0      +"&amp;COLUMN(F17)&amp;" ")</f>
        <v xml:space="preserve">0      +6 </v>
      </c>
      <c r="V23" s="2" t="str">
        <f t="shared" ref="V23" si="282">IF(ISNUMBER($L23),$L23*1440&amp;"      +"&amp;COLUMN(G17)&amp;"  ","0      +"&amp;COLUMN(G17)&amp;" ")</f>
        <v xml:space="preserve">0      +7 </v>
      </c>
      <c r="W23" s="2" t="str">
        <f t="shared" ref="W23" si="283">IF(ISNUMBER($L23),$L23*1440&amp;"      +"&amp;COLUMN(H17)&amp;"  ","0      +"&amp;COLUMN(H17)&amp;" ")</f>
        <v xml:space="preserve">0      +8 </v>
      </c>
      <c r="X23" s="2" t="str">
        <f t="shared" ref="X23" si="284">IF(ISNUMBER($L23),$L23*1440&amp;"      +"&amp;COLUMN(I17)&amp;"  ","0      +"&amp;COLUMN(I17)&amp;" ")</f>
        <v xml:space="preserve">0      +9 </v>
      </c>
      <c r="Y23" s="2" t="str">
        <f t="shared" ref="Y23" si="285">IF(ISNUMBER($L23),$L23*1440&amp;"      +"&amp;COLUMN(J17)&amp;"  ","0      +"&amp;COLUMN(J17)&amp;" ")</f>
        <v xml:space="preserve">0      +10 </v>
      </c>
      <c r="Z23" s="2" t="str">
        <f t="shared" ref="Z23" si="286">IF(ISNUMBER($L23),$L23*1440&amp;"      +"&amp;15&amp;"  ","0      +"&amp;15&amp;" ")</f>
        <v xml:space="preserve">0      +15 </v>
      </c>
      <c r="AA23" s="2" t="str">
        <f t="shared" ref="AA23" si="287">IF(ISNUMBER($L23),$L23*1440&amp;"      +"&amp;20&amp;"  ","0      +"&amp;20&amp;" ")</f>
        <v xml:space="preserve">0      +20 </v>
      </c>
      <c r="AB23" s="2" t="str">
        <f t="shared" ref="AB23" si="288">IF(ISNUMBER($L23),$L23*1440&amp;"      +"&amp;25&amp;"  ","0      +"&amp;25&amp;" ")</f>
        <v xml:space="preserve">0      +25 </v>
      </c>
      <c r="AC23" s="2" t="str">
        <f t="shared" ref="AC23" si="289">IF(ISNUMBER($L23),$L23*1440&amp;"      +"&amp;30&amp;"  ","0      +"&amp;30&amp;" ")</f>
        <v xml:space="preserve">0      +30 </v>
      </c>
      <c r="AD23" s="2" t="str">
        <f t="shared" ref="AD23" si="290">IF(ISNUMBER($L23),$L23*1440&amp;"      +"&amp;45&amp;"  ","0      +"&amp;45&amp;" ")</f>
        <v xml:space="preserve">0      +45 </v>
      </c>
      <c r="AE23" s="2" t="str">
        <f t="shared" ref="AE23" si="291">IF(ISNUMBER($L23),$L23*1440&amp;"      +"&amp;60&amp;"  ","0      +"&amp;60&amp;" ")</f>
        <v xml:space="preserve">0      +60 </v>
      </c>
      <c r="AF23" s="2" t="str">
        <f t="shared" ref="AF23" si="292">IF(ISNUMBER($L23),$L23*1440&amp;"      +"&amp;120&amp;"  ","0      +"&amp;120&amp;" ")</f>
        <v xml:space="preserve">0      +120 </v>
      </c>
      <c r="AG23" s="2" t="str">
        <f t="shared" ref="AG23" si="293">IF(ISNUMBER($L23),$L23*1440&amp;"      -"&amp;60&amp;"  ","0      -"&amp;60&amp;" ")</f>
        <v xml:space="preserve">0      -60 </v>
      </c>
      <c r="AH23" s="2" t="str">
        <f t="shared" ref="AH23" si="294">IF(ISNUMBER($L23),$L23*1440&amp;"      -"&amp;45&amp;"  ","0      -"&amp;45&amp;" ")</f>
        <v xml:space="preserve">0      -45 </v>
      </c>
      <c r="AI23" s="2" t="str">
        <f t="shared" ref="AI23" si="295">IF(ISNUMBER($L23),$L23*1440&amp;"      -"&amp;30&amp;"  ","0      -"&amp;30&amp;" ")</f>
        <v xml:space="preserve">0      -30 </v>
      </c>
      <c r="AJ23" s="2" t="str">
        <f t="shared" ref="AJ23" si="296">IF(ISNUMBER($L23),$L23*1440&amp;"      -"&amp;25&amp;"  ","0      -"&amp;25&amp;" ")</f>
        <v xml:space="preserve">0      -25 </v>
      </c>
      <c r="AK23" s="2" t="str">
        <f t="shared" ref="AK23" si="297">IF(ISNUMBER($L23),$L23*1440&amp;"      -"&amp;20&amp;"  ","0      -"&amp;20&amp;" ")</f>
        <v xml:space="preserve">0      -20 </v>
      </c>
      <c r="AL23" s="2" t="str">
        <f t="shared" ref="AL23" si="298">IF(ISNUMBER($L23),$L23*1440&amp;"      -"&amp;15&amp;"  ","0      -"&amp;15&amp;" ")</f>
        <v xml:space="preserve">0      -15 </v>
      </c>
      <c r="AM23" s="2" t="str">
        <f t="shared" ref="AM23" si="299">IF(ISNUMBER($L23),$L23*1440&amp;"      -"&amp;10&amp;"  ","0      -"&amp;10&amp;" ")</f>
        <v xml:space="preserve">0      -10 </v>
      </c>
      <c r="AN23" s="2" t="str">
        <f t="shared" ref="AN23" si="300">IF(ISNUMBER($L23),$L23*1440&amp;"      -"&amp;10-COLUMN(A17)&amp;"  ","0      -"&amp;10-COLUMN(A17)&amp;" ")</f>
        <v xml:space="preserve">0      -9 </v>
      </c>
      <c r="AO23" s="2" t="str">
        <f t="shared" ref="AO23" si="301">IF(ISNUMBER($L23),$L23*1440&amp;"      -"&amp;10-COLUMN(B17)&amp;"  ","0      -"&amp;10-COLUMN(B17)&amp;" ")</f>
        <v xml:space="preserve">0      -8 </v>
      </c>
      <c r="AP23" s="2" t="str">
        <f t="shared" ref="AP23" si="302">IF(ISNUMBER($L23),$L23*1440&amp;"      -"&amp;10-COLUMN(C17)&amp;"  ","0      -"&amp;10-COLUMN(C17)&amp;" ")</f>
        <v xml:space="preserve">0      -7 </v>
      </c>
      <c r="AQ23" s="2" t="str">
        <f t="shared" ref="AQ23" si="303">IF(ISNUMBER($L23),$L23*1440&amp;"      -"&amp;10-COLUMN(D17)&amp;"  ","0      -"&amp;10-COLUMN(D17)&amp;" ")</f>
        <v xml:space="preserve">0      -6 </v>
      </c>
      <c r="AR23" s="2" t="str">
        <f t="shared" ref="AR23" si="304">IF(ISNUMBER($L23),$L23*1440&amp;"      -"&amp;10-COLUMN(E17)&amp;"  ","0      -"&amp;10-COLUMN(E17)&amp;" ")</f>
        <v xml:space="preserve">0      -5 </v>
      </c>
      <c r="AS23" s="2" t="str">
        <f t="shared" ref="AS23" si="305">IF(ISNUMBER($L23),$L23*1440&amp;"      -"&amp;10-COLUMN(F17)&amp;"  ","0      -"&amp;10-COLUMN(F17)&amp;" ")</f>
        <v xml:space="preserve">0      -4 </v>
      </c>
      <c r="AT23" s="2" t="str">
        <f t="shared" ref="AT23:AV23" si="306">IF(ISNUMBER($L23),$L23*1440&amp;"      -"&amp;10-COLUMN(G17)&amp;"  ","0      -"&amp;10-COLUMN(G17)&amp;" ")</f>
        <v xml:space="preserve">0      -3 </v>
      </c>
      <c r="AU23" s="2" t="str">
        <f t="shared" si="306"/>
        <v xml:space="preserve">0      -2 </v>
      </c>
      <c r="AV23" s="2" t="str">
        <f t="shared" si="306"/>
        <v xml:space="preserve">0      -1 </v>
      </c>
    </row>
    <row r="24" spans="1:48" ht="11.25" customHeight="1" x14ac:dyDescent="0.2">
      <c r="A24" s="20">
        <f t="shared" ref="A24" si="307">A22+1</f>
        <v>40918</v>
      </c>
      <c r="B24" s="21"/>
      <c r="C24" s="22"/>
      <c r="D24" s="22"/>
      <c r="E24" s="22"/>
      <c r="F24" s="22"/>
      <c r="G24" s="22"/>
      <c r="H24" s="22"/>
      <c r="I24" s="22"/>
      <c r="J24" s="22"/>
      <c r="K24" s="23"/>
      <c r="L24" s="24"/>
      <c r="M24" s="38">
        <f t="shared" ref="M24" ca="1" si="308">SUM(B25:L25)</f>
        <v>0</v>
      </c>
    </row>
    <row r="25" spans="1:48" ht="11.25" customHeight="1" x14ac:dyDescent="0.2">
      <c r="A25" s="25" t="s">
        <v>3</v>
      </c>
      <c r="B25" s="40" t="str">
        <f t="shared" ref="B25" ca="1" si="309">IF(AND(ISNUMBER(TIMEVALUE(B24)),ISNUMBER(TIMEVALUE(C24))),IF(TIMEVALUE(C24)&lt;TIMEVALUE(B24),DATEVALUE("24:00"),0)+TIMEVALUE(C24)-TIMEVALUE(B24),IF(COUNTA(OFFSET(B25,-1,0,,2))=0,"---------","חסרה ש. התחלה/סיום"))</f>
        <v>---------</v>
      </c>
      <c r="C25" s="41"/>
      <c r="D25" s="40" t="str">
        <f t="shared" ref="D25" ca="1" si="310">IF(AND(ISNUMBER(TIMEVALUE(D24)),ISNUMBER(TIMEVALUE(E24))),IF(TIMEVALUE(E24)&lt;TIMEVALUE(D24),DATEVALUE("24:00"),0)+TIMEVALUE(E24)-TIMEVALUE(D24),IF(COUNTA(OFFSET(D25,-1,0,,2))=0,"---------","חסרה ש. התחלה/סיום"))</f>
        <v>---------</v>
      </c>
      <c r="E25" s="41"/>
      <c r="F25" s="40" t="str">
        <f t="shared" ref="F25" ca="1" si="311">IF(AND(ISNUMBER(TIMEVALUE(F24)),ISNUMBER(TIMEVALUE(G24))),IF(TIMEVALUE(G24)&lt;TIMEVALUE(F24),DATEVALUE("24:00"),0)+TIMEVALUE(G24)-TIMEVALUE(F24),IF(COUNTA(OFFSET(F25,-1,0,,2))=0,"---------","חסרה ש. התחלה/סיום"))</f>
        <v>---------</v>
      </c>
      <c r="G25" s="41"/>
      <c r="H25" s="40" t="str">
        <f t="shared" ref="H25" ca="1" si="312">IF(AND(ISNUMBER(TIMEVALUE(H24)),ISNUMBER(TIMEVALUE(I24))),IF(TIMEVALUE(I24)&lt;TIMEVALUE(H24),DATEVALUE("24:00"),0)+TIMEVALUE(I24)-TIMEVALUE(H24),IF(COUNTA(OFFSET(H25,-1,0,,2))=0,"---------","חסרה ש. התחלה/סיום"))</f>
        <v>---------</v>
      </c>
      <c r="I25" s="41"/>
      <c r="J25" s="40" t="str">
        <f ca="1">IF(AND(ISNUMBER(TIMEVALUE(J24)),ISNUMBER(TIMEVALUE(K24))),IF(TIMEVALUE(K24)&lt;TIMEVALUE(J24),DATEVALUE("24:00"),0)+TIMEVALUE(K24)-TIMEVALUE(J24),IF(COUNTA(OFFSET(J25,-1,0,,2))=0,"---------","חסרה ש. התחלה/סיום"))</f>
        <v>---------</v>
      </c>
      <c r="K25" s="42"/>
      <c r="L25" s="26" t="str">
        <f t="shared" ref="L25" si="313">IF(ISNUMBER(LEFT(L24,SEARCH("+",SUBSTITUTE(L24,"-","+"),2)-1)+RIGHT(L24,LEN(L24)+1-SEARCH("+",SUBSTITUTE(L24,"-","+"),2))),(LEFT(L24,SEARCH("+",SUBSTITUTE(L24,"-","+"),2)-1)+RIGHT(L24,LEN(L24)+1-SEARCH("+",SUBSTITUTE(L24,"-","+"),2)))/1440,IF(L24="","----","שגוי"))</f>
        <v>----</v>
      </c>
      <c r="M25" s="39"/>
      <c r="P25" s="2" t="str">
        <f t="shared" ref="P25" si="314">IF(ISNUMBER($L25),$L25*1440&amp;"      +"&amp;COLUMN(A19)&amp;"  ","0      +"&amp;COLUMN(A19)&amp;" ")</f>
        <v xml:space="preserve">0      +1 </v>
      </c>
      <c r="Q25" s="2" t="str">
        <f t="shared" ref="Q25" si="315">IF(ISNUMBER($L25),$L25*1440&amp;"      +"&amp;COLUMN(B19)&amp;"  ","0      +"&amp;COLUMN(B19)&amp;" ")</f>
        <v xml:space="preserve">0      +2 </v>
      </c>
      <c r="R25" s="2" t="str">
        <f t="shared" ref="R25" si="316">IF(ISNUMBER($L25),$L25*1440&amp;"      +"&amp;COLUMN(C19)&amp;"  ","0      +"&amp;COLUMN(C19)&amp;" ")</f>
        <v xml:space="preserve">0      +3 </v>
      </c>
      <c r="S25" s="2" t="str">
        <f t="shared" ref="S25" si="317">IF(ISNUMBER($L25),$L25*1440&amp;"      +"&amp;COLUMN(D19)&amp;"  ","0      +"&amp;COLUMN(D19)&amp;" ")</f>
        <v xml:space="preserve">0      +4 </v>
      </c>
      <c r="T25" s="2" t="str">
        <f t="shared" ref="T25" si="318">IF(ISNUMBER($L25),$L25*1440&amp;"      +"&amp;COLUMN(E19)&amp;"  ","0      +"&amp;COLUMN(E19)&amp;" ")</f>
        <v xml:space="preserve">0      +5 </v>
      </c>
      <c r="U25" s="2" t="str">
        <f t="shared" ref="U25" si="319">IF(ISNUMBER($L25),$L25*1440&amp;"      +"&amp;COLUMN(F19)&amp;"  ","0      +"&amp;COLUMN(F19)&amp;" ")</f>
        <v xml:space="preserve">0      +6 </v>
      </c>
      <c r="V25" s="2" t="str">
        <f t="shared" ref="V25" si="320">IF(ISNUMBER($L25),$L25*1440&amp;"      +"&amp;COLUMN(G19)&amp;"  ","0      +"&amp;COLUMN(G19)&amp;" ")</f>
        <v xml:space="preserve">0      +7 </v>
      </c>
      <c r="W25" s="2" t="str">
        <f t="shared" ref="W25" si="321">IF(ISNUMBER($L25),$L25*1440&amp;"      +"&amp;COLUMN(H19)&amp;"  ","0      +"&amp;COLUMN(H19)&amp;" ")</f>
        <v xml:space="preserve">0      +8 </v>
      </c>
      <c r="X25" s="2" t="str">
        <f t="shared" ref="X25" si="322">IF(ISNUMBER($L25),$L25*1440&amp;"      +"&amp;COLUMN(I19)&amp;"  ","0      +"&amp;COLUMN(I19)&amp;" ")</f>
        <v xml:space="preserve">0      +9 </v>
      </c>
      <c r="Y25" s="2" t="str">
        <f t="shared" ref="Y25" si="323">IF(ISNUMBER($L25),$L25*1440&amp;"      +"&amp;COLUMN(J19)&amp;"  ","0      +"&amp;COLUMN(J19)&amp;" ")</f>
        <v xml:space="preserve">0      +10 </v>
      </c>
      <c r="Z25" s="2" t="str">
        <f t="shared" ref="Z25" si="324">IF(ISNUMBER($L25),$L25*1440&amp;"      +"&amp;15&amp;"  ","0      +"&amp;15&amp;" ")</f>
        <v xml:space="preserve">0      +15 </v>
      </c>
      <c r="AA25" s="2" t="str">
        <f t="shared" ref="AA25" si="325">IF(ISNUMBER($L25),$L25*1440&amp;"      +"&amp;20&amp;"  ","0      +"&amp;20&amp;" ")</f>
        <v xml:space="preserve">0      +20 </v>
      </c>
      <c r="AB25" s="2" t="str">
        <f t="shared" ref="AB25" si="326">IF(ISNUMBER($L25),$L25*1440&amp;"      +"&amp;25&amp;"  ","0      +"&amp;25&amp;" ")</f>
        <v xml:space="preserve">0      +25 </v>
      </c>
      <c r="AC25" s="2" t="str">
        <f t="shared" ref="AC25" si="327">IF(ISNUMBER($L25),$L25*1440&amp;"      +"&amp;30&amp;"  ","0      +"&amp;30&amp;" ")</f>
        <v xml:space="preserve">0      +30 </v>
      </c>
      <c r="AD25" s="2" t="str">
        <f t="shared" ref="AD25" si="328">IF(ISNUMBER($L25),$L25*1440&amp;"      +"&amp;45&amp;"  ","0      +"&amp;45&amp;" ")</f>
        <v xml:space="preserve">0      +45 </v>
      </c>
      <c r="AE25" s="2" t="str">
        <f t="shared" ref="AE25" si="329">IF(ISNUMBER($L25),$L25*1440&amp;"      +"&amp;60&amp;"  ","0      +"&amp;60&amp;" ")</f>
        <v xml:space="preserve">0      +60 </v>
      </c>
      <c r="AF25" s="2" t="str">
        <f t="shared" ref="AF25" si="330">IF(ISNUMBER($L25),$L25*1440&amp;"      +"&amp;120&amp;"  ","0      +"&amp;120&amp;" ")</f>
        <v xml:space="preserve">0      +120 </v>
      </c>
      <c r="AG25" s="2" t="str">
        <f t="shared" ref="AG25" si="331">IF(ISNUMBER($L25),$L25*1440&amp;"      -"&amp;60&amp;"  ","0      -"&amp;60&amp;" ")</f>
        <v xml:space="preserve">0      -60 </v>
      </c>
      <c r="AH25" s="2" t="str">
        <f t="shared" ref="AH25" si="332">IF(ISNUMBER($L25),$L25*1440&amp;"      -"&amp;45&amp;"  ","0      -"&amp;45&amp;" ")</f>
        <v xml:space="preserve">0      -45 </v>
      </c>
      <c r="AI25" s="2" t="str">
        <f t="shared" ref="AI25" si="333">IF(ISNUMBER($L25),$L25*1440&amp;"      -"&amp;30&amp;"  ","0      -"&amp;30&amp;" ")</f>
        <v xml:space="preserve">0      -30 </v>
      </c>
      <c r="AJ25" s="2" t="str">
        <f t="shared" ref="AJ25" si="334">IF(ISNUMBER($L25),$L25*1440&amp;"      -"&amp;25&amp;"  ","0      -"&amp;25&amp;" ")</f>
        <v xml:space="preserve">0      -25 </v>
      </c>
      <c r="AK25" s="2" t="str">
        <f t="shared" ref="AK25" si="335">IF(ISNUMBER($L25),$L25*1440&amp;"      -"&amp;20&amp;"  ","0      -"&amp;20&amp;" ")</f>
        <v xml:space="preserve">0      -20 </v>
      </c>
      <c r="AL25" s="2" t="str">
        <f t="shared" ref="AL25" si="336">IF(ISNUMBER($L25),$L25*1440&amp;"      -"&amp;15&amp;"  ","0      -"&amp;15&amp;" ")</f>
        <v xml:space="preserve">0      -15 </v>
      </c>
      <c r="AM25" s="2" t="str">
        <f t="shared" ref="AM25" si="337">IF(ISNUMBER($L25),$L25*1440&amp;"      -"&amp;10&amp;"  ","0      -"&amp;10&amp;" ")</f>
        <v xml:space="preserve">0      -10 </v>
      </c>
      <c r="AN25" s="2" t="str">
        <f t="shared" ref="AN25" si="338">IF(ISNUMBER($L25),$L25*1440&amp;"      -"&amp;10-COLUMN(A19)&amp;"  ","0      -"&amp;10-COLUMN(A19)&amp;" ")</f>
        <v xml:space="preserve">0      -9 </v>
      </c>
      <c r="AO25" s="2" t="str">
        <f t="shared" ref="AO25" si="339">IF(ISNUMBER($L25),$L25*1440&amp;"      -"&amp;10-COLUMN(B19)&amp;"  ","0      -"&amp;10-COLUMN(B19)&amp;" ")</f>
        <v xml:space="preserve">0      -8 </v>
      </c>
      <c r="AP25" s="2" t="str">
        <f t="shared" ref="AP25" si="340">IF(ISNUMBER($L25),$L25*1440&amp;"      -"&amp;10-COLUMN(C19)&amp;"  ","0      -"&amp;10-COLUMN(C19)&amp;" ")</f>
        <v xml:space="preserve">0      -7 </v>
      </c>
      <c r="AQ25" s="2" t="str">
        <f t="shared" ref="AQ25" si="341">IF(ISNUMBER($L25),$L25*1440&amp;"      -"&amp;10-COLUMN(D19)&amp;"  ","0      -"&amp;10-COLUMN(D19)&amp;" ")</f>
        <v xml:space="preserve">0      -6 </v>
      </c>
      <c r="AR25" s="2" t="str">
        <f t="shared" ref="AR25" si="342">IF(ISNUMBER($L25),$L25*1440&amp;"      -"&amp;10-COLUMN(E19)&amp;"  ","0      -"&amp;10-COLUMN(E19)&amp;" ")</f>
        <v xml:space="preserve">0      -5 </v>
      </c>
      <c r="AS25" s="2" t="str">
        <f t="shared" ref="AS25" si="343">IF(ISNUMBER($L25),$L25*1440&amp;"      -"&amp;10-COLUMN(F19)&amp;"  ","0      -"&amp;10-COLUMN(F19)&amp;" ")</f>
        <v xml:space="preserve">0      -4 </v>
      </c>
      <c r="AT25" s="2" t="str">
        <f t="shared" ref="AT25:AV25" si="344">IF(ISNUMBER($L25),$L25*1440&amp;"      -"&amp;10-COLUMN(G19)&amp;"  ","0      -"&amp;10-COLUMN(G19)&amp;" ")</f>
        <v xml:space="preserve">0      -3 </v>
      </c>
      <c r="AU25" s="2" t="str">
        <f t="shared" si="344"/>
        <v xml:space="preserve">0      -2 </v>
      </c>
      <c r="AV25" s="2" t="str">
        <f t="shared" si="344"/>
        <v xml:space="preserve">0      -1 </v>
      </c>
    </row>
    <row r="26" spans="1:48" ht="11.25" customHeight="1" x14ac:dyDescent="0.2">
      <c r="A26" s="20">
        <f t="shared" ref="A26" si="345">A24+1</f>
        <v>40919</v>
      </c>
      <c r="B26" s="21"/>
      <c r="C26" s="22"/>
      <c r="D26" s="22"/>
      <c r="E26" s="22"/>
      <c r="F26" s="22"/>
      <c r="G26" s="22"/>
      <c r="H26" s="22"/>
      <c r="I26" s="22"/>
      <c r="J26" s="22"/>
      <c r="K26" s="23"/>
      <c r="L26" s="24"/>
      <c r="M26" s="38">
        <f t="shared" ref="M26" ca="1" si="346">SUM(B27:L27)</f>
        <v>0</v>
      </c>
    </row>
    <row r="27" spans="1:48" ht="11.25" customHeight="1" x14ac:dyDescent="0.2">
      <c r="A27" s="25" t="s">
        <v>3</v>
      </c>
      <c r="B27" s="40" t="str">
        <f t="shared" ref="B27" ca="1" si="347">IF(AND(ISNUMBER(TIMEVALUE(B26)),ISNUMBER(TIMEVALUE(C26))),IF(TIMEVALUE(C26)&lt;TIMEVALUE(B26),DATEVALUE("24:00"),0)+TIMEVALUE(C26)-TIMEVALUE(B26),IF(COUNTA(OFFSET(B27,-1,0,,2))=0,"---------","חסרה ש. התחלה/סיום"))</f>
        <v>---------</v>
      </c>
      <c r="C27" s="41"/>
      <c r="D27" s="40" t="str">
        <f t="shared" ref="D27" ca="1" si="348">IF(AND(ISNUMBER(TIMEVALUE(D26)),ISNUMBER(TIMEVALUE(E26))),IF(TIMEVALUE(E26)&lt;TIMEVALUE(D26),DATEVALUE("24:00"),0)+TIMEVALUE(E26)-TIMEVALUE(D26),IF(COUNTA(OFFSET(D27,-1,0,,2))=0,"---------","חסרה ש. התחלה/סיום"))</f>
        <v>---------</v>
      </c>
      <c r="E27" s="41"/>
      <c r="F27" s="40" t="str">
        <f t="shared" ref="F27" ca="1" si="349">IF(AND(ISNUMBER(TIMEVALUE(F26)),ISNUMBER(TIMEVALUE(G26))),IF(TIMEVALUE(G26)&lt;TIMEVALUE(F26),DATEVALUE("24:00"),0)+TIMEVALUE(G26)-TIMEVALUE(F26),IF(COUNTA(OFFSET(F27,-1,0,,2))=0,"---------","חסרה ש. התחלה/סיום"))</f>
        <v>---------</v>
      </c>
      <c r="G27" s="41"/>
      <c r="H27" s="40" t="str">
        <f t="shared" ref="H27" ca="1" si="350">IF(AND(ISNUMBER(TIMEVALUE(H26)),ISNUMBER(TIMEVALUE(I26))),IF(TIMEVALUE(I26)&lt;TIMEVALUE(H26),DATEVALUE("24:00"),0)+TIMEVALUE(I26)-TIMEVALUE(H26),IF(COUNTA(OFFSET(H27,-1,0,,2))=0,"---------","חסרה ש. התחלה/סיום"))</f>
        <v>---------</v>
      </c>
      <c r="I27" s="41"/>
      <c r="J27" s="40" t="str">
        <f ca="1">IF(AND(ISNUMBER(TIMEVALUE(J26)),ISNUMBER(TIMEVALUE(K26))),IF(TIMEVALUE(K26)&lt;TIMEVALUE(J26),DATEVALUE("24:00"),0)+TIMEVALUE(K26)-TIMEVALUE(J26),IF(COUNTA(OFFSET(J27,-1,0,,2))=0,"---------","חסרה ש. התחלה/סיום"))</f>
        <v>---------</v>
      </c>
      <c r="K27" s="42"/>
      <c r="L27" s="26" t="str">
        <f t="shared" ref="L27" si="351">IF(ISNUMBER(LEFT(L26,SEARCH("+",SUBSTITUTE(L26,"-","+"),2)-1)+RIGHT(L26,LEN(L26)+1-SEARCH("+",SUBSTITUTE(L26,"-","+"),2))),(LEFT(L26,SEARCH("+",SUBSTITUTE(L26,"-","+"),2)-1)+RIGHT(L26,LEN(L26)+1-SEARCH("+",SUBSTITUTE(L26,"-","+"),2)))/1440,IF(L26="","----","שגוי"))</f>
        <v>----</v>
      </c>
      <c r="M27" s="39"/>
      <c r="P27" s="2" t="str">
        <f t="shared" ref="P27" si="352">IF(ISNUMBER($L27),$L27*1440&amp;"      +"&amp;COLUMN(A21)&amp;"  ","0      +"&amp;COLUMN(A21)&amp;" ")</f>
        <v xml:space="preserve">0      +1 </v>
      </c>
      <c r="Q27" s="2" t="str">
        <f t="shared" ref="Q27" si="353">IF(ISNUMBER($L27),$L27*1440&amp;"      +"&amp;COLUMN(B21)&amp;"  ","0      +"&amp;COLUMN(B21)&amp;" ")</f>
        <v xml:space="preserve">0      +2 </v>
      </c>
      <c r="R27" s="2" t="str">
        <f t="shared" ref="R27" si="354">IF(ISNUMBER($L27),$L27*1440&amp;"      +"&amp;COLUMN(C21)&amp;"  ","0      +"&amp;COLUMN(C21)&amp;" ")</f>
        <v xml:space="preserve">0      +3 </v>
      </c>
      <c r="S27" s="2" t="str">
        <f t="shared" ref="S27" si="355">IF(ISNUMBER($L27),$L27*1440&amp;"      +"&amp;COLUMN(D21)&amp;"  ","0      +"&amp;COLUMN(D21)&amp;" ")</f>
        <v xml:space="preserve">0      +4 </v>
      </c>
      <c r="T27" s="2" t="str">
        <f t="shared" ref="T27" si="356">IF(ISNUMBER($L27),$L27*1440&amp;"      +"&amp;COLUMN(E21)&amp;"  ","0      +"&amp;COLUMN(E21)&amp;" ")</f>
        <v xml:space="preserve">0      +5 </v>
      </c>
      <c r="U27" s="2" t="str">
        <f t="shared" ref="U27" si="357">IF(ISNUMBER($L27),$L27*1440&amp;"      +"&amp;COLUMN(F21)&amp;"  ","0      +"&amp;COLUMN(F21)&amp;" ")</f>
        <v xml:space="preserve">0      +6 </v>
      </c>
      <c r="V27" s="2" t="str">
        <f t="shared" ref="V27" si="358">IF(ISNUMBER($L27),$L27*1440&amp;"      +"&amp;COLUMN(G21)&amp;"  ","0      +"&amp;COLUMN(G21)&amp;" ")</f>
        <v xml:space="preserve">0      +7 </v>
      </c>
      <c r="W27" s="2" t="str">
        <f t="shared" ref="W27" si="359">IF(ISNUMBER($L27),$L27*1440&amp;"      +"&amp;COLUMN(H21)&amp;"  ","0      +"&amp;COLUMN(H21)&amp;" ")</f>
        <v xml:space="preserve">0      +8 </v>
      </c>
      <c r="X27" s="2" t="str">
        <f t="shared" ref="X27" si="360">IF(ISNUMBER($L27),$L27*1440&amp;"      +"&amp;COLUMN(I21)&amp;"  ","0      +"&amp;COLUMN(I21)&amp;" ")</f>
        <v xml:space="preserve">0      +9 </v>
      </c>
      <c r="Y27" s="2" t="str">
        <f t="shared" ref="Y27" si="361">IF(ISNUMBER($L27),$L27*1440&amp;"      +"&amp;COLUMN(J21)&amp;"  ","0      +"&amp;COLUMN(J21)&amp;" ")</f>
        <v xml:space="preserve">0      +10 </v>
      </c>
      <c r="Z27" s="2" t="str">
        <f t="shared" ref="Z27" si="362">IF(ISNUMBER($L27),$L27*1440&amp;"      +"&amp;15&amp;"  ","0      +"&amp;15&amp;" ")</f>
        <v xml:space="preserve">0      +15 </v>
      </c>
      <c r="AA27" s="2" t="str">
        <f t="shared" ref="AA27" si="363">IF(ISNUMBER($L27),$L27*1440&amp;"      +"&amp;20&amp;"  ","0      +"&amp;20&amp;" ")</f>
        <v xml:space="preserve">0      +20 </v>
      </c>
      <c r="AB27" s="2" t="str">
        <f t="shared" ref="AB27" si="364">IF(ISNUMBER($L27),$L27*1440&amp;"      +"&amp;25&amp;"  ","0      +"&amp;25&amp;" ")</f>
        <v xml:space="preserve">0      +25 </v>
      </c>
      <c r="AC27" s="2" t="str">
        <f t="shared" ref="AC27" si="365">IF(ISNUMBER($L27),$L27*1440&amp;"      +"&amp;30&amp;"  ","0      +"&amp;30&amp;" ")</f>
        <v xml:space="preserve">0      +30 </v>
      </c>
      <c r="AD27" s="2" t="str">
        <f t="shared" ref="AD27" si="366">IF(ISNUMBER($L27),$L27*1440&amp;"      +"&amp;45&amp;"  ","0      +"&amp;45&amp;" ")</f>
        <v xml:space="preserve">0      +45 </v>
      </c>
      <c r="AE27" s="2" t="str">
        <f t="shared" ref="AE27" si="367">IF(ISNUMBER($L27),$L27*1440&amp;"      +"&amp;60&amp;"  ","0      +"&amp;60&amp;" ")</f>
        <v xml:space="preserve">0      +60 </v>
      </c>
      <c r="AF27" s="2" t="str">
        <f t="shared" ref="AF27" si="368">IF(ISNUMBER($L27),$L27*1440&amp;"      +"&amp;120&amp;"  ","0      +"&amp;120&amp;" ")</f>
        <v xml:space="preserve">0      +120 </v>
      </c>
      <c r="AG27" s="2" t="str">
        <f t="shared" ref="AG27" si="369">IF(ISNUMBER($L27),$L27*1440&amp;"      -"&amp;60&amp;"  ","0      -"&amp;60&amp;" ")</f>
        <v xml:space="preserve">0      -60 </v>
      </c>
      <c r="AH27" s="2" t="str">
        <f t="shared" ref="AH27" si="370">IF(ISNUMBER($L27),$L27*1440&amp;"      -"&amp;45&amp;"  ","0      -"&amp;45&amp;" ")</f>
        <v xml:space="preserve">0      -45 </v>
      </c>
      <c r="AI27" s="2" t="str">
        <f t="shared" ref="AI27" si="371">IF(ISNUMBER($L27),$L27*1440&amp;"      -"&amp;30&amp;"  ","0      -"&amp;30&amp;" ")</f>
        <v xml:space="preserve">0      -30 </v>
      </c>
      <c r="AJ27" s="2" t="str">
        <f t="shared" ref="AJ27" si="372">IF(ISNUMBER($L27),$L27*1440&amp;"      -"&amp;25&amp;"  ","0      -"&amp;25&amp;" ")</f>
        <v xml:space="preserve">0      -25 </v>
      </c>
      <c r="AK27" s="2" t="str">
        <f t="shared" ref="AK27" si="373">IF(ISNUMBER($L27),$L27*1440&amp;"      -"&amp;20&amp;"  ","0      -"&amp;20&amp;" ")</f>
        <v xml:space="preserve">0      -20 </v>
      </c>
      <c r="AL27" s="2" t="str">
        <f t="shared" ref="AL27" si="374">IF(ISNUMBER($L27),$L27*1440&amp;"      -"&amp;15&amp;"  ","0      -"&amp;15&amp;" ")</f>
        <v xml:space="preserve">0      -15 </v>
      </c>
      <c r="AM27" s="2" t="str">
        <f t="shared" ref="AM27" si="375">IF(ISNUMBER($L27),$L27*1440&amp;"      -"&amp;10&amp;"  ","0      -"&amp;10&amp;" ")</f>
        <v xml:space="preserve">0      -10 </v>
      </c>
      <c r="AN27" s="2" t="str">
        <f t="shared" ref="AN27" si="376">IF(ISNUMBER($L27),$L27*1440&amp;"      -"&amp;10-COLUMN(A21)&amp;"  ","0      -"&amp;10-COLUMN(A21)&amp;" ")</f>
        <v xml:space="preserve">0      -9 </v>
      </c>
      <c r="AO27" s="2" t="str">
        <f t="shared" ref="AO27" si="377">IF(ISNUMBER($L27),$L27*1440&amp;"      -"&amp;10-COLUMN(B21)&amp;"  ","0      -"&amp;10-COLUMN(B21)&amp;" ")</f>
        <v xml:space="preserve">0      -8 </v>
      </c>
      <c r="AP27" s="2" t="str">
        <f t="shared" ref="AP27" si="378">IF(ISNUMBER($L27),$L27*1440&amp;"      -"&amp;10-COLUMN(C21)&amp;"  ","0      -"&amp;10-COLUMN(C21)&amp;" ")</f>
        <v xml:space="preserve">0      -7 </v>
      </c>
      <c r="AQ27" s="2" t="str">
        <f t="shared" ref="AQ27" si="379">IF(ISNUMBER($L27),$L27*1440&amp;"      -"&amp;10-COLUMN(D21)&amp;"  ","0      -"&amp;10-COLUMN(D21)&amp;" ")</f>
        <v xml:space="preserve">0      -6 </v>
      </c>
      <c r="AR27" s="2" t="str">
        <f t="shared" ref="AR27" si="380">IF(ISNUMBER($L27),$L27*1440&amp;"      -"&amp;10-COLUMN(E21)&amp;"  ","0      -"&amp;10-COLUMN(E21)&amp;" ")</f>
        <v xml:space="preserve">0      -5 </v>
      </c>
      <c r="AS27" s="2" t="str">
        <f t="shared" ref="AS27" si="381">IF(ISNUMBER($L27),$L27*1440&amp;"      -"&amp;10-COLUMN(F21)&amp;"  ","0      -"&amp;10-COLUMN(F21)&amp;" ")</f>
        <v xml:space="preserve">0      -4 </v>
      </c>
      <c r="AT27" s="2" t="str">
        <f t="shared" ref="AT27:AV27" si="382">IF(ISNUMBER($L27),$L27*1440&amp;"      -"&amp;10-COLUMN(G21)&amp;"  ","0      -"&amp;10-COLUMN(G21)&amp;" ")</f>
        <v xml:space="preserve">0      -3 </v>
      </c>
      <c r="AU27" s="2" t="str">
        <f t="shared" si="382"/>
        <v xml:space="preserve">0      -2 </v>
      </c>
      <c r="AV27" s="2" t="str">
        <f t="shared" si="382"/>
        <v xml:space="preserve">0      -1 </v>
      </c>
    </row>
    <row r="28" spans="1:48" ht="11.25" customHeight="1" x14ac:dyDescent="0.2">
      <c r="A28" s="20">
        <f t="shared" ref="A28" si="383">A26+1</f>
        <v>40920</v>
      </c>
      <c r="B28" s="21"/>
      <c r="C28" s="22"/>
      <c r="D28" s="22"/>
      <c r="E28" s="22"/>
      <c r="F28" s="22"/>
      <c r="G28" s="22"/>
      <c r="H28" s="22"/>
      <c r="I28" s="22"/>
      <c r="J28" s="22"/>
      <c r="K28" s="23"/>
      <c r="L28" s="24"/>
      <c r="M28" s="38">
        <f t="shared" ref="M28" ca="1" si="384">SUM(B29:L29)</f>
        <v>0</v>
      </c>
    </row>
    <row r="29" spans="1:48" ht="11.25" customHeight="1" x14ac:dyDescent="0.2">
      <c r="A29" s="25" t="s">
        <v>3</v>
      </c>
      <c r="B29" s="40" t="str">
        <f t="shared" ref="B29" ca="1" si="385">IF(AND(ISNUMBER(TIMEVALUE(B28)),ISNUMBER(TIMEVALUE(C28))),IF(TIMEVALUE(C28)&lt;TIMEVALUE(B28),DATEVALUE("24:00"),0)+TIMEVALUE(C28)-TIMEVALUE(B28),IF(COUNTA(OFFSET(B29,-1,0,,2))=0,"---------","חסרה ש. התחלה/סיום"))</f>
        <v>---------</v>
      </c>
      <c r="C29" s="41"/>
      <c r="D29" s="40" t="str">
        <f t="shared" ref="D29" ca="1" si="386">IF(AND(ISNUMBER(TIMEVALUE(D28)),ISNUMBER(TIMEVALUE(E28))),IF(TIMEVALUE(E28)&lt;TIMEVALUE(D28),DATEVALUE("24:00"),0)+TIMEVALUE(E28)-TIMEVALUE(D28),IF(COUNTA(OFFSET(D29,-1,0,,2))=0,"---------","חסרה ש. התחלה/סיום"))</f>
        <v>---------</v>
      </c>
      <c r="E29" s="41"/>
      <c r="F29" s="40" t="str">
        <f t="shared" ref="F29" ca="1" si="387">IF(AND(ISNUMBER(TIMEVALUE(F28)),ISNUMBER(TIMEVALUE(G28))),IF(TIMEVALUE(G28)&lt;TIMEVALUE(F28),DATEVALUE("24:00"),0)+TIMEVALUE(G28)-TIMEVALUE(F28),IF(COUNTA(OFFSET(F29,-1,0,,2))=0,"---------","חסרה ש. התחלה/סיום"))</f>
        <v>---------</v>
      </c>
      <c r="G29" s="41"/>
      <c r="H29" s="40" t="str">
        <f t="shared" ref="H29" ca="1" si="388">IF(AND(ISNUMBER(TIMEVALUE(H28)),ISNUMBER(TIMEVALUE(I28))),IF(TIMEVALUE(I28)&lt;TIMEVALUE(H28),DATEVALUE("24:00"),0)+TIMEVALUE(I28)-TIMEVALUE(H28),IF(COUNTA(OFFSET(H29,-1,0,,2))=0,"---------","חסרה ש. התחלה/סיום"))</f>
        <v>---------</v>
      </c>
      <c r="I29" s="41"/>
      <c r="J29" s="40" t="str">
        <f ca="1">IF(AND(ISNUMBER(TIMEVALUE(J28)),ISNUMBER(TIMEVALUE(K28))),IF(TIMEVALUE(K28)&lt;TIMEVALUE(J28),DATEVALUE("24:00"),0)+TIMEVALUE(K28)-TIMEVALUE(J28),IF(COUNTA(OFFSET(J29,-1,0,,2))=0,"---------","חסרה ש. התחלה/סיום"))</f>
        <v>---------</v>
      </c>
      <c r="K29" s="42"/>
      <c r="L29" s="26" t="str">
        <f t="shared" ref="L29" si="389">IF(ISNUMBER(LEFT(L28,SEARCH("+",SUBSTITUTE(L28,"-","+"),2)-1)+RIGHT(L28,LEN(L28)+1-SEARCH("+",SUBSTITUTE(L28,"-","+"),2))),(LEFT(L28,SEARCH("+",SUBSTITUTE(L28,"-","+"),2)-1)+RIGHT(L28,LEN(L28)+1-SEARCH("+",SUBSTITUTE(L28,"-","+"),2)))/1440,IF(L28="","----","שגוי"))</f>
        <v>----</v>
      </c>
      <c r="M29" s="39"/>
      <c r="P29" s="2" t="str">
        <f t="shared" ref="P29" si="390">IF(ISNUMBER($L29),$L29*1440&amp;"      +"&amp;COLUMN(A23)&amp;"  ","0      +"&amp;COLUMN(A23)&amp;" ")</f>
        <v xml:space="preserve">0      +1 </v>
      </c>
      <c r="Q29" s="2" t="str">
        <f t="shared" ref="Q29" si="391">IF(ISNUMBER($L29),$L29*1440&amp;"      +"&amp;COLUMN(B23)&amp;"  ","0      +"&amp;COLUMN(B23)&amp;" ")</f>
        <v xml:space="preserve">0      +2 </v>
      </c>
      <c r="R29" s="2" t="str">
        <f t="shared" ref="R29" si="392">IF(ISNUMBER($L29),$L29*1440&amp;"      +"&amp;COLUMN(C23)&amp;"  ","0      +"&amp;COLUMN(C23)&amp;" ")</f>
        <v xml:space="preserve">0      +3 </v>
      </c>
      <c r="S29" s="2" t="str">
        <f t="shared" ref="S29" si="393">IF(ISNUMBER($L29),$L29*1440&amp;"      +"&amp;COLUMN(D23)&amp;"  ","0      +"&amp;COLUMN(D23)&amp;" ")</f>
        <v xml:space="preserve">0      +4 </v>
      </c>
      <c r="T29" s="2" t="str">
        <f t="shared" ref="T29" si="394">IF(ISNUMBER($L29),$L29*1440&amp;"      +"&amp;COLUMN(E23)&amp;"  ","0      +"&amp;COLUMN(E23)&amp;" ")</f>
        <v xml:space="preserve">0      +5 </v>
      </c>
      <c r="U29" s="2" t="str">
        <f t="shared" ref="U29" si="395">IF(ISNUMBER($L29),$L29*1440&amp;"      +"&amp;COLUMN(F23)&amp;"  ","0      +"&amp;COLUMN(F23)&amp;" ")</f>
        <v xml:space="preserve">0      +6 </v>
      </c>
      <c r="V29" s="2" t="str">
        <f t="shared" ref="V29" si="396">IF(ISNUMBER($L29),$L29*1440&amp;"      +"&amp;COLUMN(G23)&amp;"  ","0      +"&amp;COLUMN(G23)&amp;" ")</f>
        <v xml:space="preserve">0      +7 </v>
      </c>
      <c r="W29" s="2" t="str">
        <f t="shared" ref="W29" si="397">IF(ISNUMBER($L29),$L29*1440&amp;"      +"&amp;COLUMN(H23)&amp;"  ","0      +"&amp;COLUMN(H23)&amp;" ")</f>
        <v xml:space="preserve">0      +8 </v>
      </c>
      <c r="X29" s="2" t="str">
        <f t="shared" ref="X29" si="398">IF(ISNUMBER($L29),$L29*1440&amp;"      +"&amp;COLUMN(I23)&amp;"  ","0      +"&amp;COLUMN(I23)&amp;" ")</f>
        <v xml:space="preserve">0      +9 </v>
      </c>
      <c r="Y29" s="2" t="str">
        <f t="shared" ref="Y29" si="399">IF(ISNUMBER($L29),$L29*1440&amp;"      +"&amp;COLUMN(J23)&amp;"  ","0      +"&amp;COLUMN(J23)&amp;" ")</f>
        <v xml:space="preserve">0      +10 </v>
      </c>
      <c r="Z29" s="2" t="str">
        <f t="shared" ref="Z29" si="400">IF(ISNUMBER($L29),$L29*1440&amp;"      +"&amp;15&amp;"  ","0      +"&amp;15&amp;" ")</f>
        <v xml:space="preserve">0      +15 </v>
      </c>
      <c r="AA29" s="2" t="str">
        <f t="shared" ref="AA29" si="401">IF(ISNUMBER($L29),$L29*1440&amp;"      +"&amp;20&amp;"  ","0      +"&amp;20&amp;" ")</f>
        <v xml:space="preserve">0      +20 </v>
      </c>
      <c r="AB29" s="2" t="str">
        <f t="shared" ref="AB29" si="402">IF(ISNUMBER($L29),$L29*1440&amp;"      +"&amp;25&amp;"  ","0      +"&amp;25&amp;" ")</f>
        <v xml:space="preserve">0      +25 </v>
      </c>
      <c r="AC29" s="2" t="str">
        <f t="shared" ref="AC29" si="403">IF(ISNUMBER($L29),$L29*1440&amp;"      +"&amp;30&amp;"  ","0      +"&amp;30&amp;" ")</f>
        <v xml:space="preserve">0      +30 </v>
      </c>
      <c r="AD29" s="2" t="str">
        <f t="shared" ref="AD29" si="404">IF(ISNUMBER($L29),$L29*1440&amp;"      +"&amp;45&amp;"  ","0      +"&amp;45&amp;" ")</f>
        <v xml:space="preserve">0      +45 </v>
      </c>
      <c r="AE29" s="2" t="str">
        <f t="shared" ref="AE29" si="405">IF(ISNUMBER($L29),$L29*1440&amp;"      +"&amp;60&amp;"  ","0      +"&amp;60&amp;" ")</f>
        <v xml:space="preserve">0      +60 </v>
      </c>
      <c r="AF29" s="2" t="str">
        <f t="shared" ref="AF29" si="406">IF(ISNUMBER($L29),$L29*1440&amp;"      +"&amp;120&amp;"  ","0      +"&amp;120&amp;" ")</f>
        <v xml:space="preserve">0      +120 </v>
      </c>
      <c r="AG29" s="2" t="str">
        <f t="shared" ref="AG29" si="407">IF(ISNUMBER($L29),$L29*1440&amp;"      -"&amp;60&amp;"  ","0      -"&amp;60&amp;" ")</f>
        <v xml:space="preserve">0      -60 </v>
      </c>
      <c r="AH29" s="2" t="str">
        <f t="shared" ref="AH29" si="408">IF(ISNUMBER($L29),$L29*1440&amp;"      -"&amp;45&amp;"  ","0      -"&amp;45&amp;" ")</f>
        <v xml:space="preserve">0      -45 </v>
      </c>
      <c r="AI29" s="2" t="str">
        <f t="shared" ref="AI29" si="409">IF(ISNUMBER($L29),$L29*1440&amp;"      -"&amp;30&amp;"  ","0      -"&amp;30&amp;" ")</f>
        <v xml:space="preserve">0      -30 </v>
      </c>
      <c r="AJ29" s="2" t="str">
        <f t="shared" ref="AJ29" si="410">IF(ISNUMBER($L29),$L29*1440&amp;"      -"&amp;25&amp;"  ","0      -"&amp;25&amp;" ")</f>
        <v xml:space="preserve">0      -25 </v>
      </c>
      <c r="AK29" s="2" t="str">
        <f t="shared" ref="AK29" si="411">IF(ISNUMBER($L29),$L29*1440&amp;"      -"&amp;20&amp;"  ","0      -"&amp;20&amp;" ")</f>
        <v xml:space="preserve">0      -20 </v>
      </c>
      <c r="AL29" s="2" t="str">
        <f t="shared" ref="AL29" si="412">IF(ISNUMBER($L29),$L29*1440&amp;"      -"&amp;15&amp;"  ","0      -"&amp;15&amp;" ")</f>
        <v xml:space="preserve">0      -15 </v>
      </c>
      <c r="AM29" s="2" t="str">
        <f t="shared" ref="AM29" si="413">IF(ISNUMBER($L29),$L29*1440&amp;"      -"&amp;10&amp;"  ","0      -"&amp;10&amp;" ")</f>
        <v xml:space="preserve">0      -10 </v>
      </c>
      <c r="AN29" s="2" t="str">
        <f t="shared" ref="AN29" si="414">IF(ISNUMBER($L29),$L29*1440&amp;"      -"&amp;10-COLUMN(A23)&amp;"  ","0      -"&amp;10-COLUMN(A23)&amp;" ")</f>
        <v xml:space="preserve">0      -9 </v>
      </c>
      <c r="AO29" s="2" t="str">
        <f t="shared" ref="AO29" si="415">IF(ISNUMBER($L29),$L29*1440&amp;"      -"&amp;10-COLUMN(B23)&amp;"  ","0      -"&amp;10-COLUMN(B23)&amp;" ")</f>
        <v xml:space="preserve">0      -8 </v>
      </c>
      <c r="AP29" s="2" t="str">
        <f t="shared" ref="AP29" si="416">IF(ISNUMBER($L29),$L29*1440&amp;"      -"&amp;10-COLUMN(C23)&amp;"  ","0      -"&amp;10-COLUMN(C23)&amp;" ")</f>
        <v xml:space="preserve">0      -7 </v>
      </c>
      <c r="AQ29" s="2" t="str">
        <f t="shared" ref="AQ29" si="417">IF(ISNUMBER($L29),$L29*1440&amp;"      -"&amp;10-COLUMN(D23)&amp;"  ","0      -"&amp;10-COLUMN(D23)&amp;" ")</f>
        <v xml:space="preserve">0      -6 </v>
      </c>
      <c r="AR29" s="2" t="str">
        <f t="shared" ref="AR29" si="418">IF(ISNUMBER($L29),$L29*1440&amp;"      -"&amp;10-COLUMN(E23)&amp;"  ","0      -"&amp;10-COLUMN(E23)&amp;" ")</f>
        <v xml:space="preserve">0      -5 </v>
      </c>
      <c r="AS29" s="2" t="str">
        <f t="shared" ref="AS29" si="419">IF(ISNUMBER($L29),$L29*1440&amp;"      -"&amp;10-COLUMN(F23)&amp;"  ","0      -"&amp;10-COLUMN(F23)&amp;" ")</f>
        <v xml:space="preserve">0      -4 </v>
      </c>
      <c r="AT29" s="2" t="str">
        <f t="shared" ref="AT29:AV29" si="420">IF(ISNUMBER($L29),$L29*1440&amp;"      -"&amp;10-COLUMN(G23)&amp;"  ","0      -"&amp;10-COLUMN(G23)&amp;" ")</f>
        <v xml:space="preserve">0      -3 </v>
      </c>
      <c r="AU29" s="2" t="str">
        <f t="shared" si="420"/>
        <v xml:space="preserve">0      -2 </v>
      </c>
      <c r="AV29" s="2" t="str">
        <f t="shared" si="420"/>
        <v xml:space="preserve">0      -1 </v>
      </c>
    </row>
    <row r="30" spans="1:48" ht="11.25" customHeight="1" x14ac:dyDescent="0.2">
      <c r="A30" s="20">
        <f t="shared" ref="A30" si="421">A28+1</f>
        <v>40921</v>
      </c>
      <c r="B30" s="21"/>
      <c r="C30" s="22"/>
      <c r="D30" s="22"/>
      <c r="E30" s="22"/>
      <c r="F30" s="22"/>
      <c r="G30" s="22"/>
      <c r="H30" s="22"/>
      <c r="I30" s="22"/>
      <c r="J30" s="22"/>
      <c r="K30" s="23"/>
      <c r="L30" s="24"/>
      <c r="M30" s="38">
        <f t="shared" ref="M30" ca="1" si="422">SUM(B31:L31)</f>
        <v>0</v>
      </c>
    </row>
    <row r="31" spans="1:48" ht="11.25" customHeight="1" x14ac:dyDescent="0.2">
      <c r="A31" s="25" t="s">
        <v>3</v>
      </c>
      <c r="B31" s="40" t="str">
        <f t="shared" ref="B31" ca="1" si="423">IF(AND(ISNUMBER(TIMEVALUE(B30)),ISNUMBER(TIMEVALUE(C30))),IF(TIMEVALUE(C30)&lt;TIMEVALUE(B30),DATEVALUE("24:00"),0)+TIMEVALUE(C30)-TIMEVALUE(B30),IF(COUNTA(OFFSET(B31,-1,0,,2))=0,"---------","חסרה ש. התחלה/סיום"))</f>
        <v>---------</v>
      </c>
      <c r="C31" s="41"/>
      <c r="D31" s="40" t="str">
        <f t="shared" ref="D31" ca="1" si="424">IF(AND(ISNUMBER(TIMEVALUE(D30)),ISNUMBER(TIMEVALUE(E30))),IF(TIMEVALUE(E30)&lt;TIMEVALUE(D30),DATEVALUE("24:00"),0)+TIMEVALUE(E30)-TIMEVALUE(D30),IF(COUNTA(OFFSET(D31,-1,0,,2))=0,"---------","חסרה ש. התחלה/סיום"))</f>
        <v>---------</v>
      </c>
      <c r="E31" s="41"/>
      <c r="F31" s="40" t="str">
        <f t="shared" ref="F31" ca="1" si="425">IF(AND(ISNUMBER(TIMEVALUE(F30)),ISNUMBER(TIMEVALUE(G30))),IF(TIMEVALUE(G30)&lt;TIMEVALUE(F30),DATEVALUE("24:00"),0)+TIMEVALUE(G30)-TIMEVALUE(F30),IF(COUNTA(OFFSET(F31,-1,0,,2))=0,"---------","חסרה ש. התחלה/סיום"))</f>
        <v>---------</v>
      </c>
      <c r="G31" s="41"/>
      <c r="H31" s="40" t="str">
        <f t="shared" ref="H31" ca="1" si="426">IF(AND(ISNUMBER(TIMEVALUE(H30)),ISNUMBER(TIMEVALUE(I30))),IF(TIMEVALUE(I30)&lt;TIMEVALUE(H30),DATEVALUE("24:00"),0)+TIMEVALUE(I30)-TIMEVALUE(H30),IF(COUNTA(OFFSET(H31,-1,0,,2))=0,"---------","חסרה ש. התחלה/סיום"))</f>
        <v>---------</v>
      </c>
      <c r="I31" s="41"/>
      <c r="J31" s="40" t="str">
        <f ca="1">IF(AND(ISNUMBER(TIMEVALUE(J30)),ISNUMBER(TIMEVALUE(K30))),IF(TIMEVALUE(K30)&lt;TIMEVALUE(J30),DATEVALUE("24:00"),0)+TIMEVALUE(K30)-TIMEVALUE(J30),IF(COUNTA(OFFSET(J31,-1,0,,2))=0,"---------","חסרה ש. התחלה/סיום"))</f>
        <v>---------</v>
      </c>
      <c r="K31" s="42"/>
      <c r="L31" s="26" t="str">
        <f t="shared" ref="L31" si="427">IF(ISNUMBER(LEFT(L30,SEARCH("+",SUBSTITUTE(L30,"-","+"),2)-1)+RIGHT(L30,LEN(L30)+1-SEARCH("+",SUBSTITUTE(L30,"-","+"),2))),(LEFT(L30,SEARCH("+",SUBSTITUTE(L30,"-","+"),2)-1)+RIGHT(L30,LEN(L30)+1-SEARCH("+",SUBSTITUTE(L30,"-","+"),2)))/1440,IF(L30="","----","שגוי"))</f>
        <v>----</v>
      </c>
      <c r="M31" s="39"/>
      <c r="P31" s="2" t="str">
        <f t="shared" ref="P31" si="428">IF(ISNUMBER($L31),$L31*1440&amp;"      +"&amp;COLUMN(A25)&amp;"  ","0      +"&amp;COLUMN(A25)&amp;" ")</f>
        <v xml:space="preserve">0      +1 </v>
      </c>
      <c r="Q31" s="2" t="str">
        <f t="shared" ref="Q31" si="429">IF(ISNUMBER($L31),$L31*1440&amp;"      +"&amp;COLUMN(B25)&amp;"  ","0      +"&amp;COLUMN(B25)&amp;" ")</f>
        <v xml:space="preserve">0      +2 </v>
      </c>
      <c r="R31" s="2" t="str">
        <f t="shared" ref="R31" si="430">IF(ISNUMBER($L31),$L31*1440&amp;"      +"&amp;COLUMN(C25)&amp;"  ","0      +"&amp;COLUMN(C25)&amp;" ")</f>
        <v xml:space="preserve">0      +3 </v>
      </c>
      <c r="S31" s="2" t="str">
        <f t="shared" ref="S31" si="431">IF(ISNUMBER($L31),$L31*1440&amp;"      +"&amp;COLUMN(D25)&amp;"  ","0      +"&amp;COLUMN(D25)&amp;" ")</f>
        <v xml:space="preserve">0      +4 </v>
      </c>
      <c r="T31" s="2" t="str">
        <f t="shared" ref="T31" si="432">IF(ISNUMBER($L31),$L31*1440&amp;"      +"&amp;COLUMN(E25)&amp;"  ","0      +"&amp;COLUMN(E25)&amp;" ")</f>
        <v xml:space="preserve">0      +5 </v>
      </c>
      <c r="U31" s="2" t="str">
        <f t="shared" ref="U31" si="433">IF(ISNUMBER($L31),$L31*1440&amp;"      +"&amp;COLUMN(F25)&amp;"  ","0      +"&amp;COLUMN(F25)&amp;" ")</f>
        <v xml:space="preserve">0      +6 </v>
      </c>
      <c r="V31" s="2" t="str">
        <f t="shared" ref="V31" si="434">IF(ISNUMBER($L31),$L31*1440&amp;"      +"&amp;COLUMN(G25)&amp;"  ","0      +"&amp;COLUMN(G25)&amp;" ")</f>
        <v xml:space="preserve">0      +7 </v>
      </c>
      <c r="W31" s="2" t="str">
        <f t="shared" ref="W31" si="435">IF(ISNUMBER($L31),$L31*1440&amp;"      +"&amp;COLUMN(H25)&amp;"  ","0      +"&amp;COLUMN(H25)&amp;" ")</f>
        <v xml:space="preserve">0      +8 </v>
      </c>
      <c r="X31" s="2" t="str">
        <f t="shared" ref="X31" si="436">IF(ISNUMBER($L31),$L31*1440&amp;"      +"&amp;COLUMN(I25)&amp;"  ","0      +"&amp;COLUMN(I25)&amp;" ")</f>
        <v xml:space="preserve">0      +9 </v>
      </c>
      <c r="Y31" s="2" t="str">
        <f t="shared" ref="Y31" si="437">IF(ISNUMBER($L31),$L31*1440&amp;"      +"&amp;COLUMN(J25)&amp;"  ","0      +"&amp;COLUMN(J25)&amp;" ")</f>
        <v xml:space="preserve">0      +10 </v>
      </c>
      <c r="Z31" s="2" t="str">
        <f t="shared" ref="Z31" si="438">IF(ISNUMBER($L31),$L31*1440&amp;"      +"&amp;15&amp;"  ","0      +"&amp;15&amp;" ")</f>
        <v xml:space="preserve">0      +15 </v>
      </c>
      <c r="AA31" s="2" t="str">
        <f t="shared" ref="AA31" si="439">IF(ISNUMBER($L31),$L31*1440&amp;"      +"&amp;20&amp;"  ","0      +"&amp;20&amp;" ")</f>
        <v xml:space="preserve">0      +20 </v>
      </c>
      <c r="AB31" s="2" t="str">
        <f t="shared" ref="AB31" si="440">IF(ISNUMBER($L31),$L31*1440&amp;"      +"&amp;25&amp;"  ","0      +"&amp;25&amp;" ")</f>
        <v xml:space="preserve">0      +25 </v>
      </c>
      <c r="AC31" s="2" t="str">
        <f t="shared" ref="AC31" si="441">IF(ISNUMBER($L31),$L31*1440&amp;"      +"&amp;30&amp;"  ","0      +"&amp;30&amp;" ")</f>
        <v xml:space="preserve">0      +30 </v>
      </c>
      <c r="AD31" s="2" t="str">
        <f t="shared" ref="AD31" si="442">IF(ISNUMBER($L31),$L31*1440&amp;"      +"&amp;45&amp;"  ","0      +"&amp;45&amp;" ")</f>
        <v xml:space="preserve">0      +45 </v>
      </c>
      <c r="AE31" s="2" t="str">
        <f t="shared" ref="AE31" si="443">IF(ISNUMBER($L31),$L31*1440&amp;"      +"&amp;60&amp;"  ","0      +"&amp;60&amp;" ")</f>
        <v xml:space="preserve">0      +60 </v>
      </c>
      <c r="AF31" s="2" t="str">
        <f t="shared" ref="AF31" si="444">IF(ISNUMBER($L31),$L31*1440&amp;"      +"&amp;120&amp;"  ","0      +"&amp;120&amp;" ")</f>
        <v xml:space="preserve">0      +120 </v>
      </c>
      <c r="AG31" s="2" t="str">
        <f t="shared" ref="AG31" si="445">IF(ISNUMBER($L31),$L31*1440&amp;"      -"&amp;60&amp;"  ","0      -"&amp;60&amp;" ")</f>
        <v xml:space="preserve">0      -60 </v>
      </c>
      <c r="AH31" s="2" t="str">
        <f t="shared" ref="AH31" si="446">IF(ISNUMBER($L31),$L31*1440&amp;"      -"&amp;45&amp;"  ","0      -"&amp;45&amp;" ")</f>
        <v xml:space="preserve">0      -45 </v>
      </c>
      <c r="AI31" s="2" t="str">
        <f t="shared" ref="AI31" si="447">IF(ISNUMBER($L31),$L31*1440&amp;"      -"&amp;30&amp;"  ","0      -"&amp;30&amp;" ")</f>
        <v xml:space="preserve">0      -30 </v>
      </c>
      <c r="AJ31" s="2" t="str">
        <f t="shared" ref="AJ31" si="448">IF(ISNUMBER($L31),$L31*1440&amp;"      -"&amp;25&amp;"  ","0      -"&amp;25&amp;" ")</f>
        <v xml:space="preserve">0      -25 </v>
      </c>
      <c r="AK31" s="2" t="str">
        <f t="shared" ref="AK31" si="449">IF(ISNUMBER($L31),$L31*1440&amp;"      -"&amp;20&amp;"  ","0      -"&amp;20&amp;" ")</f>
        <v xml:space="preserve">0      -20 </v>
      </c>
      <c r="AL31" s="2" t="str">
        <f t="shared" ref="AL31" si="450">IF(ISNUMBER($L31),$L31*1440&amp;"      -"&amp;15&amp;"  ","0      -"&amp;15&amp;" ")</f>
        <v xml:space="preserve">0      -15 </v>
      </c>
      <c r="AM31" s="2" t="str">
        <f t="shared" ref="AM31" si="451">IF(ISNUMBER($L31),$L31*1440&amp;"      -"&amp;10&amp;"  ","0      -"&amp;10&amp;" ")</f>
        <v xml:space="preserve">0      -10 </v>
      </c>
      <c r="AN31" s="2" t="str">
        <f t="shared" ref="AN31" si="452">IF(ISNUMBER($L31),$L31*1440&amp;"      -"&amp;10-COLUMN(A25)&amp;"  ","0      -"&amp;10-COLUMN(A25)&amp;" ")</f>
        <v xml:space="preserve">0      -9 </v>
      </c>
      <c r="AO31" s="2" t="str">
        <f t="shared" ref="AO31" si="453">IF(ISNUMBER($L31),$L31*1440&amp;"      -"&amp;10-COLUMN(B25)&amp;"  ","0      -"&amp;10-COLUMN(B25)&amp;" ")</f>
        <v xml:space="preserve">0      -8 </v>
      </c>
      <c r="AP31" s="2" t="str">
        <f t="shared" ref="AP31" si="454">IF(ISNUMBER($L31),$L31*1440&amp;"      -"&amp;10-COLUMN(C25)&amp;"  ","0      -"&amp;10-COLUMN(C25)&amp;" ")</f>
        <v xml:space="preserve">0      -7 </v>
      </c>
      <c r="AQ31" s="2" t="str">
        <f t="shared" ref="AQ31" si="455">IF(ISNUMBER($L31),$L31*1440&amp;"      -"&amp;10-COLUMN(D25)&amp;"  ","0      -"&amp;10-COLUMN(D25)&amp;" ")</f>
        <v xml:space="preserve">0      -6 </v>
      </c>
      <c r="AR31" s="2" t="str">
        <f t="shared" ref="AR31" si="456">IF(ISNUMBER($L31),$L31*1440&amp;"      -"&amp;10-COLUMN(E25)&amp;"  ","0      -"&amp;10-COLUMN(E25)&amp;" ")</f>
        <v xml:space="preserve">0      -5 </v>
      </c>
      <c r="AS31" s="2" t="str">
        <f t="shared" ref="AS31" si="457">IF(ISNUMBER($L31),$L31*1440&amp;"      -"&amp;10-COLUMN(F25)&amp;"  ","0      -"&amp;10-COLUMN(F25)&amp;" ")</f>
        <v xml:space="preserve">0      -4 </v>
      </c>
      <c r="AT31" s="2" t="str">
        <f t="shared" ref="AT31:AV31" si="458">IF(ISNUMBER($L31),$L31*1440&amp;"      -"&amp;10-COLUMN(G25)&amp;"  ","0      -"&amp;10-COLUMN(G25)&amp;" ")</f>
        <v xml:space="preserve">0      -3 </v>
      </c>
      <c r="AU31" s="2" t="str">
        <f t="shared" si="458"/>
        <v xml:space="preserve">0      -2 </v>
      </c>
      <c r="AV31" s="2" t="str">
        <f t="shared" si="458"/>
        <v xml:space="preserve">0      -1 </v>
      </c>
    </row>
    <row r="32" spans="1:48" ht="11.25" customHeight="1" x14ac:dyDescent="0.2">
      <c r="A32" s="20">
        <f t="shared" ref="A32" si="459">A30+1</f>
        <v>40922</v>
      </c>
      <c r="B32" s="21"/>
      <c r="C32" s="22"/>
      <c r="D32" s="22"/>
      <c r="E32" s="22"/>
      <c r="F32" s="22"/>
      <c r="G32" s="22"/>
      <c r="H32" s="22"/>
      <c r="I32" s="22"/>
      <c r="J32" s="22"/>
      <c r="K32" s="23"/>
      <c r="L32" s="24"/>
      <c r="M32" s="38">
        <f t="shared" ref="M32" ca="1" si="460">SUM(B33:L33)</f>
        <v>0</v>
      </c>
    </row>
    <row r="33" spans="1:48" ht="11.25" customHeight="1" x14ac:dyDescent="0.2">
      <c r="A33" s="25" t="s">
        <v>3</v>
      </c>
      <c r="B33" s="40" t="str">
        <f t="shared" ref="B33" ca="1" si="461">IF(AND(ISNUMBER(TIMEVALUE(B32)),ISNUMBER(TIMEVALUE(C32))),IF(TIMEVALUE(C32)&lt;TIMEVALUE(B32),DATEVALUE("24:00"),0)+TIMEVALUE(C32)-TIMEVALUE(B32),IF(COUNTA(OFFSET(B33,-1,0,,2))=0,"---------","חסרה ש. התחלה/סיום"))</f>
        <v>---------</v>
      </c>
      <c r="C33" s="41"/>
      <c r="D33" s="40" t="str">
        <f t="shared" ref="D33" ca="1" si="462">IF(AND(ISNUMBER(TIMEVALUE(D32)),ISNUMBER(TIMEVALUE(E32))),IF(TIMEVALUE(E32)&lt;TIMEVALUE(D32),DATEVALUE("24:00"),0)+TIMEVALUE(E32)-TIMEVALUE(D32),IF(COUNTA(OFFSET(D33,-1,0,,2))=0,"---------","חסרה ש. התחלה/סיום"))</f>
        <v>---------</v>
      </c>
      <c r="E33" s="41"/>
      <c r="F33" s="40" t="str">
        <f t="shared" ref="F33" ca="1" si="463">IF(AND(ISNUMBER(TIMEVALUE(F32)),ISNUMBER(TIMEVALUE(G32))),IF(TIMEVALUE(G32)&lt;TIMEVALUE(F32),DATEVALUE("24:00"),0)+TIMEVALUE(G32)-TIMEVALUE(F32),IF(COUNTA(OFFSET(F33,-1,0,,2))=0,"---------","חסרה ש. התחלה/סיום"))</f>
        <v>---------</v>
      </c>
      <c r="G33" s="41"/>
      <c r="H33" s="40" t="str">
        <f t="shared" ref="H33" ca="1" si="464">IF(AND(ISNUMBER(TIMEVALUE(H32)),ISNUMBER(TIMEVALUE(I32))),IF(TIMEVALUE(I32)&lt;TIMEVALUE(H32),DATEVALUE("24:00"),0)+TIMEVALUE(I32)-TIMEVALUE(H32),IF(COUNTA(OFFSET(H33,-1,0,,2))=0,"---------","חסרה ש. התחלה/סיום"))</f>
        <v>---------</v>
      </c>
      <c r="I33" s="41"/>
      <c r="J33" s="40" t="str">
        <f ca="1">IF(AND(ISNUMBER(TIMEVALUE(J32)),ISNUMBER(TIMEVALUE(K32))),IF(TIMEVALUE(K32)&lt;TIMEVALUE(J32),DATEVALUE("24:00"),0)+TIMEVALUE(K32)-TIMEVALUE(J32),IF(COUNTA(OFFSET(J33,-1,0,,2))=0,"---------","חסרה ש. התחלה/סיום"))</f>
        <v>---------</v>
      </c>
      <c r="K33" s="42"/>
      <c r="L33" s="26" t="str">
        <f t="shared" ref="L33" si="465">IF(ISNUMBER(LEFT(L32,SEARCH("+",SUBSTITUTE(L32,"-","+"),2)-1)+RIGHT(L32,LEN(L32)+1-SEARCH("+",SUBSTITUTE(L32,"-","+"),2))),(LEFT(L32,SEARCH("+",SUBSTITUTE(L32,"-","+"),2)-1)+RIGHT(L32,LEN(L32)+1-SEARCH("+",SUBSTITUTE(L32,"-","+"),2)))/1440,IF(L32="","----","שגוי"))</f>
        <v>----</v>
      </c>
      <c r="M33" s="39"/>
      <c r="P33" s="2" t="str">
        <f t="shared" ref="P33" si="466">IF(ISNUMBER($L33),$L33*1440&amp;"      +"&amp;COLUMN(A27)&amp;"  ","0      +"&amp;COLUMN(A27)&amp;" ")</f>
        <v xml:space="preserve">0      +1 </v>
      </c>
      <c r="Q33" s="2" t="str">
        <f t="shared" ref="Q33" si="467">IF(ISNUMBER($L33),$L33*1440&amp;"      +"&amp;COLUMN(B27)&amp;"  ","0      +"&amp;COLUMN(B27)&amp;" ")</f>
        <v xml:space="preserve">0      +2 </v>
      </c>
      <c r="R33" s="2" t="str">
        <f t="shared" ref="R33" si="468">IF(ISNUMBER($L33),$L33*1440&amp;"      +"&amp;COLUMN(C27)&amp;"  ","0      +"&amp;COLUMN(C27)&amp;" ")</f>
        <v xml:space="preserve">0      +3 </v>
      </c>
      <c r="S33" s="2" t="str">
        <f t="shared" ref="S33" si="469">IF(ISNUMBER($L33),$L33*1440&amp;"      +"&amp;COLUMN(D27)&amp;"  ","0      +"&amp;COLUMN(D27)&amp;" ")</f>
        <v xml:space="preserve">0      +4 </v>
      </c>
      <c r="T33" s="2" t="str">
        <f t="shared" ref="T33" si="470">IF(ISNUMBER($L33),$L33*1440&amp;"      +"&amp;COLUMN(E27)&amp;"  ","0      +"&amp;COLUMN(E27)&amp;" ")</f>
        <v xml:space="preserve">0      +5 </v>
      </c>
      <c r="U33" s="2" t="str">
        <f t="shared" ref="U33" si="471">IF(ISNUMBER($L33),$L33*1440&amp;"      +"&amp;COLUMN(F27)&amp;"  ","0      +"&amp;COLUMN(F27)&amp;" ")</f>
        <v xml:space="preserve">0      +6 </v>
      </c>
      <c r="V33" s="2" t="str">
        <f t="shared" ref="V33" si="472">IF(ISNUMBER($L33),$L33*1440&amp;"      +"&amp;COLUMN(G27)&amp;"  ","0      +"&amp;COLUMN(G27)&amp;" ")</f>
        <v xml:space="preserve">0      +7 </v>
      </c>
      <c r="W33" s="2" t="str">
        <f t="shared" ref="W33" si="473">IF(ISNUMBER($L33),$L33*1440&amp;"      +"&amp;COLUMN(H27)&amp;"  ","0      +"&amp;COLUMN(H27)&amp;" ")</f>
        <v xml:space="preserve">0      +8 </v>
      </c>
      <c r="X33" s="2" t="str">
        <f t="shared" ref="X33" si="474">IF(ISNUMBER($L33),$L33*1440&amp;"      +"&amp;COLUMN(I27)&amp;"  ","0      +"&amp;COLUMN(I27)&amp;" ")</f>
        <v xml:space="preserve">0      +9 </v>
      </c>
      <c r="Y33" s="2" t="str">
        <f t="shared" ref="Y33" si="475">IF(ISNUMBER($L33),$L33*1440&amp;"      +"&amp;COLUMN(J27)&amp;"  ","0      +"&amp;COLUMN(J27)&amp;" ")</f>
        <v xml:space="preserve">0      +10 </v>
      </c>
      <c r="Z33" s="2" t="str">
        <f t="shared" ref="Z33" si="476">IF(ISNUMBER($L33),$L33*1440&amp;"      +"&amp;15&amp;"  ","0      +"&amp;15&amp;" ")</f>
        <v xml:space="preserve">0      +15 </v>
      </c>
      <c r="AA33" s="2" t="str">
        <f t="shared" ref="AA33" si="477">IF(ISNUMBER($L33),$L33*1440&amp;"      +"&amp;20&amp;"  ","0      +"&amp;20&amp;" ")</f>
        <v xml:space="preserve">0      +20 </v>
      </c>
      <c r="AB33" s="2" t="str">
        <f t="shared" ref="AB33" si="478">IF(ISNUMBER($L33),$L33*1440&amp;"      +"&amp;25&amp;"  ","0      +"&amp;25&amp;" ")</f>
        <v xml:space="preserve">0      +25 </v>
      </c>
      <c r="AC33" s="2" t="str">
        <f t="shared" ref="AC33" si="479">IF(ISNUMBER($L33),$L33*1440&amp;"      +"&amp;30&amp;"  ","0      +"&amp;30&amp;" ")</f>
        <v xml:space="preserve">0      +30 </v>
      </c>
      <c r="AD33" s="2" t="str">
        <f t="shared" ref="AD33" si="480">IF(ISNUMBER($L33),$L33*1440&amp;"      +"&amp;45&amp;"  ","0      +"&amp;45&amp;" ")</f>
        <v xml:space="preserve">0      +45 </v>
      </c>
      <c r="AE33" s="2" t="str">
        <f t="shared" ref="AE33" si="481">IF(ISNUMBER($L33),$L33*1440&amp;"      +"&amp;60&amp;"  ","0      +"&amp;60&amp;" ")</f>
        <v xml:space="preserve">0      +60 </v>
      </c>
      <c r="AF33" s="2" t="str">
        <f t="shared" ref="AF33" si="482">IF(ISNUMBER($L33),$L33*1440&amp;"      +"&amp;120&amp;"  ","0      +"&amp;120&amp;" ")</f>
        <v xml:space="preserve">0      +120 </v>
      </c>
      <c r="AG33" s="2" t="str">
        <f t="shared" ref="AG33" si="483">IF(ISNUMBER($L33),$L33*1440&amp;"      -"&amp;60&amp;"  ","0      -"&amp;60&amp;" ")</f>
        <v xml:space="preserve">0      -60 </v>
      </c>
      <c r="AH33" s="2" t="str">
        <f t="shared" ref="AH33" si="484">IF(ISNUMBER($L33),$L33*1440&amp;"      -"&amp;45&amp;"  ","0      -"&amp;45&amp;" ")</f>
        <v xml:space="preserve">0      -45 </v>
      </c>
      <c r="AI33" s="2" t="str">
        <f t="shared" ref="AI33" si="485">IF(ISNUMBER($L33),$L33*1440&amp;"      -"&amp;30&amp;"  ","0      -"&amp;30&amp;" ")</f>
        <v xml:space="preserve">0      -30 </v>
      </c>
      <c r="AJ33" s="2" t="str">
        <f t="shared" ref="AJ33" si="486">IF(ISNUMBER($L33),$L33*1440&amp;"      -"&amp;25&amp;"  ","0      -"&amp;25&amp;" ")</f>
        <v xml:space="preserve">0      -25 </v>
      </c>
      <c r="AK33" s="2" t="str">
        <f t="shared" ref="AK33" si="487">IF(ISNUMBER($L33),$L33*1440&amp;"      -"&amp;20&amp;"  ","0      -"&amp;20&amp;" ")</f>
        <v xml:space="preserve">0      -20 </v>
      </c>
      <c r="AL33" s="2" t="str">
        <f t="shared" ref="AL33" si="488">IF(ISNUMBER($L33),$L33*1440&amp;"      -"&amp;15&amp;"  ","0      -"&amp;15&amp;" ")</f>
        <v xml:space="preserve">0      -15 </v>
      </c>
      <c r="AM33" s="2" t="str">
        <f t="shared" ref="AM33" si="489">IF(ISNUMBER($L33),$L33*1440&amp;"      -"&amp;10&amp;"  ","0      -"&amp;10&amp;" ")</f>
        <v xml:space="preserve">0      -10 </v>
      </c>
      <c r="AN33" s="2" t="str">
        <f t="shared" ref="AN33" si="490">IF(ISNUMBER($L33),$L33*1440&amp;"      -"&amp;10-COLUMN(A27)&amp;"  ","0      -"&amp;10-COLUMN(A27)&amp;" ")</f>
        <v xml:space="preserve">0      -9 </v>
      </c>
      <c r="AO33" s="2" t="str">
        <f t="shared" ref="AO33" si="491">IF(ISNUMBER($L33),$L33*1440&amp;"      -"&amp;10-COLUMN(B27)&amp;"  ","0      -"&amp;10-COLUMN(B27)&amp;" ")</f>
        <v xml:space="preserve">0      -8 </v>
      </c>
      <c r="AP33" s="2" t="str">
        <f t="shared" ref="AP33" si="492">IF(ISNUMBER($L33),$L33*1440&amp;"      -"&amp;10-COLUMN(C27)&amp;"  ","0      -"&amp;10-COLUMN(C27)&amp;" ")</f>
        <v xml:space="preserve">0      -7 </v>
      </c>
      <c r="AQ33" s="2" t="str">
        <f t="shared" ref="AQ33" si="493">IF(ISNUMBER($L33),$L33*1440&amp;"      -"&amp;10-COLUMN(D27)&amp;"  ","0      -"&amp;10-COLUMN(D27)&amp;" ")</f>
        <v xml:space="preserve">0      -6 </v>
      </c>
      <c r="AR33" s="2" t="str">
        <f t="shared" ref="AR33" si="494">IF(ISNUMBER($L33),$L33*1440&amp;"      -"&amp;10-COLUMN(E27)&amp;"  ","0      -"&amp;10-COLUMN(E27)&amp;" ")</f>
        <v xml:space="preserve">0      -5 </v>
      </c>
      <c r="AS33" s="2" t="str">
        <f t="shared" ref="AS33" si="495">IF(ISNUMBER($L33),$L33*1440&amp;"      -"&amp;10-COLUMN(F27)&amp;"  ","0      -"&amp;10-COLUMN(F27)&amp;" ")</f>
        <v xml:space="preserve">0      -4 </v>
      </c>
      <c r="AT33" s="2" t="str">
        <f t="shared" ref="AT33:AV33" si="496">IF(ISNUMBER($L33),$L33*1440&amp;"      -"&amp;10-COLUMN(G27)&amp;"  ","0      -"&amp;10-COLUMN(G27)&amp;" ")</f>
        <v xml:space="preserve">0      -3 </v>
      </c>
      <c r="AU33" s="2" t="str">
        <f t="shared" si="496"/>
        <v xml:space="preserve">0      -2 </v>
      </c>
      <c r="AV33" s="2" t="str">
        <f t="shared" si="496"/>
        <v xml:space="preserve">0      -1 </v>
      </c>
    </row>
    <row r="34" spans="1:48" ht="11.25" customHeight="1" x14ac:dyDescent="0.2">
      <c r="A34" s="20">
        <f t="shared" ref="A34" si="497">A32+1</f>
        <v>40923</v>
      </c>
      <c r="B34" s="21"/>
      <c r="C34" s="22"/>
      <c r="D34" s="22"/>
      <c r="E34" s="22"/>
      <c r="F34" s="22"/>
      <c r="G34" s="22"/>
      <c r="H34" s="22"/>
      <c r="I34" s="22"/>
      <c r="J34" s="22"/>
      <c r="K34" s="23"/>
      <c r="L34" s="24"/>
      <c r="M34" s="38">
        <f t="shared" ref="M34" ca="1" si="498">SUM(B35:L35)</f>
        <v>0</v>
      </c>
    </row>
    <row r="35" spans="1:48" ht="11.25" customHeight="1" x14ac:dyDescent="0.2">
      <c r="A35" s="25" t="s">
        <v>3</v>
      </c>
      <c r="B35" s="40" t="str">
        <f t="shared" ref="B35" ca="1" si="499">IF(AND(ISNUMBER(TIMEVALUE(B34)),ISNUMBER(TIMEVALUE(C34))),IF(TIMEVALUE(C34)&lt;TIMEVALUE(B34),DATEVALUE("24:00"),0)+TIMEVALUE(C34)-TIMEVALUE(B34),IF(COUNTA(OFFSET(B35,-1,0,,2))=0,"---------","חסרה ש. התחלה/סיום"))</f>
        <v>---------</v>
      </c>
      <c r="C35" s="41"/>
      <c r="D35" s="40" t="str">
        <f t="shared" ref="D35" ca="1" si="500">IF(AND(ISNUMBER(TIMEVALUE(D34)),ISNUMBER(TIMEVALUE(E34))),IF(TIMEVALUE(E34)&lt;TIMEVALUE(D34),DATEVALUE("24:00"),0)+TIMEVALUE(E34)-TIMEVALUE(D34),IF(COUNTA(OFFSET(D35,-1,0,,2))=0,"---------","חסרה ש. התחלה/סיום"))</f>
        <v>---------</v>
      </c>
      <c r="E35" s="41"/>
      <c r="F35" s="40" t="str">
        <f t="shared" ref="F35" ca="1" si="501">IF(AND(ISNUMBER(TIMEVALUE(F34)),ISNUMBER(TIMEVALUE(G34))),IF(TIMEVALUE(G34)&lt;TIMEVALUE(F34),DATEVALUE("24:00"),0)+TIMEVALUE(G34)-TIMEVALUE(F34),IF(COUNTA(OFFSET(F35,-1,0,,2))=0,"---------","חסרה ש. התחלה/סיום"))</f>
        <v>---------</v>
      </c>
      <c r="G35" s="41"/>
      <c r="H35" s="40" t="str">
        <f t="shared" ref="H35" ca="1" si="502">IF(AND(ISNUMBER(TIMEVALUE(H34)),ISNUMBER(TIMEVALUE(I34))),IF(TIMEVALUE(I34)&lt;TIMEVALUE(H34),DATEVALUE("24:00"),0)+TIMEVALUE(I34)-TIMEVALUE(H34),IF(COUNTA(OFFSET(H35,-1,0,,2))=0,"---------","חסרה ש. התחלה/סיום"))</f>
        <v>---------</v>
      </c>
      <c r="I35" s="41"/>
      <c r="J35" s="40" t="str">
        <f ca="1">IF(AND(ISNUMBER(TIMEVALUE(J34)),ISNUMBER(TIMEVALUE(K34))),IF(TIMEVALUE(K34)&lt;TIMEVALUE(J34),DATEVALUE("24:00"),0)+TIMEVALUE(K34)-TIMEVALUE(J34),IF(COUNTA(OFFSET(J35,-1,0,,2))=0,"---------","חסרה ש. התחלה/סיום"))</f>
        <v>---------</v>
      </c>
      <c r="K35" s="42"/>
      <c r="L35" s="26" t="str">
        <f t="shared" ref="L35" si="503">IF(ISNUMBER(LEFT(L34,SEARCH("+",SUBSTITUTE(L34,"-","+"),2)-1)+RIGHT(L34,LEN(L34)+1-SEARCH("+",SUBSTITUTE(L34,"-","+"),2))),(LEFT(L34,SEARCH("+",SUBSTITUTE(L34,"-","+"),2)-1)+RIGHT(L34,LEN(L34)+1-SEARCH("+",SUBSTITUTE(L34,"-","+"),2)))/1440,IF(L34="","----","שגוי"))</f>
        <v>----</v>
      </c>
      <c r="M35" s="39"/>
      <c r="P35" s="2" t="str">
        <f t="shared" ref="P35" si="504">IF(ISNUMBER($L35),$L35*1440&amp;"      +"&amp;COLUMN(A29)&amp;"  ","0      +"&amp;COLUMN(A29)&amp;" ")</f>
        <v xml:space="preserve">0      +1 </v>
      </c>
      <c r="Q35" s="2" t="str">
        <f t="shared" ref="Q35" si="505">IF(ISNUMBER($L35),$L35*1440&amp;"      +"&amp;COLUMN(B29)&amp;"  ","0      +"&amp;COLUMN(B29)&amp;" ")</f>
        <v xml:space="preserve">0      +2 </v>
      </c>
      <c r="R35" s="2" t="str">
        <f t="shared" ref="R35" si="506">IF(ISNUMBER($L35),$L35*1440&amp;"      +"&amp;COLUMN(C29)&amp;"  ","0      +"&amp;COLUMN(C29)&amp;" ")</f>
        <v xml:space="preserve">0      +3 </v>
      </c>
      <c r="S35" s="2" t="str">
        <f t="shared" ref="S35" si="507">IF(ISNUMBER($L35),$L35*1440&amp;"      +"&amp;COLUMN(D29)&amp;"  ","0      +"&amp;COLUMN(D29)&amp;" ")</f>
        <v xml:space="preserve">0      +4 </v>
      </c>
      <c r="T35" s="2" t="str">
        <f t="shared" ref="T35" si="508">IF(ISNUMBER($L35),$L35*1440&amp;"      +"&amp;COLUMN(E29)&amp;"  ","0      +"&amp;COLUMN(E29)&amp;" ")</f>
        <v xml:space="preserve">0      +5 </v>
      </c>
      <c r="U35" s="2" t="str">
        <f t="shared" ref="U35" si="509">IF(ISNUMBER($L35),$L35*1440&amp;"      +"&amp;COLUMN(F29)&amp;"  ","0      +"&amp;COLUMN(F29)&amp;" ")</f>
        <v xml:space="preserve">0      +6 </v>
      </c>
      <c r="V35" s="2" t="str">
        <f t="shared" ref="V35" si="510">IF(ISNUMBER($L35),$L35*1440&amp;"      +"&amp;COLUMN(G29)&amp;"  ","0      +"&amp;COLUMN(G29)&amp;" ")</f>
        <v xml:space="preserve">0      +7 </v>
      </c>
      <c r="W35" s="2" t="str">
        <f t="shared" ref="W35" si="511">IF(ISNUMBER($L35),$L35*1440&amp;"      +"&amp;COLUMN(H29)&amp;"  ","0      +"&amp;COLUMN(H29)&amp;" ")</f>
        <v xml:space="preserve">0      +8 </v>
      </c>
      <c r="X35" s="2" t="str">
        <f t="shared" ref="X35" si="512">IF(ISNUMBER($L35),$L35*1440&amp;"      +"&amp;COLUMN(I29)&amp;"  ","0      +"&amp;COLUMN(I29)&amp;" ")</f>
        <v xml:space="preserve">0      +9 </v>
      </c>
      <c r="Y35" s="2" t="str">
        <f t="shared" ref="Y35" si="513">IF(ISNUMBER($L35),$L35*1440&amp;"      +"&amp;COLUMN(J29)&amp;"  ","0      +"&amp;COLUMN(J29)&amp;" ")</f>
        <v xml:space="preserve">0      +10 </v>
      </c>
      <c r="Z35" s="2" t="str">
        <f t="shared" ref="Z35" si="514">IF(ISNUMBER($L35),$L35*1440&amp;"      +"&amp;15&amp;"  ","0      +"&amp;15&amp;" ")</f>
        <v xml:space="preserve">0      +15 </v>
      </c>
      <c r="AA35" s="2" t="str">
        <f t="shared" ref="AA35" si="515">IF(ISNUMBER($L35),$L35*1440&amp;"      +"&amp;20&amp;"  ","0      +"&amp;20&amp;" ")</f>
        <v xml:space="preserve">0      +20 </v>
      </c>
      <c r="AB35" s="2" t="str">
        <f t="shared" ref="AB35" si="516">IF(ISNUMBER($L35),$L35*1440&amp;"      +"&amp;25&amp;"  ","0      +"&amp;25&amp;" ")</f>
        <v xml:space="preserve">0      +25 </v>
      </c>
      <c r="AC35" s="2" t="str">
        <f t="shared" ref="AC35" si="517">IF(ISNUMBER($L35),$L35*1440&amp;"      +"&amp;30&amp;"  ","0      +"&amp;30&amp;" ")</f>
        <v xml:space="preserve">0      +30 </v>
      </c>
      <c r="AD35" s="2" t="str">
        <f t="shared" ref="AD35" si="518">IF(ISNUMBER($L35),$L35*1440&amp;"      +"&amp;45&amp;"  ","0      +"&amp;45&amp;" ")</f>
        <v xml:space="preserve">0      +45 </v>
      </c>
      <c r="AE35" s="2" t="str">
        <f t="shared" ref="AE35" si="519">IF(ISNUMBER($L35),$L35*1440&amp;"      +"&amp;60&amp;"  ","0      +"&amp;60&amp;" ")</f>
        <v xml:space="preserve">0      +60 </v>
      </c>
      <c r="AF35" s="2" t="str">
        <f t="shared" ref="AF35" si="520">IF(ISNUMBER($L35),$L35*1440&amp;"      +"&amp;120&amp;"  ","0      +"&amp;120&amp;" ")</f>
        <v xml:space="preserve">0      +120 </v>
      </c>
      <c r="AG35" s="2" t="str">
        <f t="shared" ref="AG35" si="521">IF(ISNUMBER($L35),$L35*1440&amp;"      -"&amp;60&amp;"  ","0      -"&amp;60&amp;" ")</f>
        <v xml:space="preserve">0      -60 </v>
      </c>
      <c r="AH35" s="2" t="str">
        <f t="shared" ref="AH35" si="522">IF(ISNUMBER($L35),$L35*1440&amp;"      -"&amp;45&amp;"  ","0      -"&amp;45&amp;" ")</f>
        <v xml:space="preserve">0      -45 </v>
      </c>
      <c r="AI35" s="2" t="str">
        <f t="shared" ref="AI35" si="523">IF(ISNUMBER($L35),$L35*1440&amp;"      -"&amp;30&amp;"  ","0      -"&amp;30&amp;" ")</f>
        <v xml:space="preserve">0      -30 </v>
      </c>
      <c r="AJ35" s="2" t="str">
        <f t="shared" ref="AJ35" si="524">IF(ISNUMBER($L35),$L35*1440&amp;"      -"&amp;25&amp;"  ","0      -"&amp;25&amp;" ")</f>
        <v xml:space="preserve">0      -25 </v>
      </c>
      <c r="AK35" s="2" t="str">
        <f t="shared" ref="AK35" si="525">IF(ISNUMBER($L35),$L35*1440&amp;"      -"&amp;20&amp;"  ","0      -"&amp;20&amp;" ")</f>
        <v xml:space="preserve">0      -20 </v>
      </c>
      <c r="AL35" s="2" t="str">
        <f t="shared" ref="AL35" si="526">IF(ISNUMBER($L35),$L35*1440&amp;"      -"&amp;15&amp;"  ","0      -"&amp;15&amp;" ")</f>
        <v xml:space="preserve">0      -15 </v>
      </c>
      <c r="AM35" s="2" t="str">
        <f t="shared" ref="AM35" si="527">IF(ISNUMBER($L35),$L35*1440&amp;"      -"&amp;10&amp;"  ","0      -"&amp;10&amp;" ")</f>
        <v xml:space="preserve">0      -10 </v>
      </c>
      <c r="AN35" s="2" t="str">
        <f t="shared" ref="AN35" si="528">IF(ISNUMBER($L35),$L35*1440&amp;"      -"&amp;10-COLUMN(A29)&amp;"  ","0      -"&amp;10-COLUMN(A29)&amp;" ")</f>
        <v xml:space="preserve">0      -9 </v>
      </c>
      <c r="AO35" s="2" t="str">
        <f t="shared" ref="AO35" si="529">IF(ISNUMBER($L35),$L35*1440&amp;"      -"&amp;10-COLUMN(B29)&amp;"  ","0      -"&amp;10-COLUMN(B29)&amp;" ")</f>
        <v xml:space="preserve">0      -8 </v>
      </c>
      <c r="AP35" s="2" t="str">
        <f t="shared" ref="AP35" si="530">IF(ISNUMBER($L35),$L35*1440&amp;"      -"&amp;10-COLUMN(C29)&amp;"  ","0      -"&amp;10-COLUMN(C29)&amp;" ")</f>
        <v xml:space="preserve">0      -7 </v>
      </c>
      <c r="AQ35" s="2" t="str">
        <f t="shared" ref="AQ35" si="531">IF(ISNUMBER($L35),$L35*1440&amp;"      -"&amp;10-COLUMN(D29)&amp;"  ","0      -"&amp;10-COLUMN(D29)&amp;" ")</f>
        <v xml:space="preserve">0      -6 </v>
      </c>
      <c r="AR35" s="2" t="str">
        <f t="shared" ref="AR35" si="532">IF(ISNUMBER($L35),$L35*1440&amp;"      -"&amp;10-COLUMN(E29)&amp;"  ","0      -"&amp;10-COLUMN(E29)&amp;" ")</f>
        <v xml:space="preserve">0      -5 </v>
      </c>
      <c r="AS35" s="2" t="str">
        <f t="shared" ref="AS35" si="533">IF(ISNUMBER($L35),$L35*1440&amp;"      -"&amp;10-COLUMN(F29)&amp;"  ","0      -"&amp;10-COLUMN(F29)&amp;" ")</f>
        <v xml:space="preserve">0      -4 </v>
      </c>
      <c r="AT35" s="2" t="str">
        <f t="shared" ref="AT35:AV35" si="534">IF(ISNUMBER($L35),$L35*1440&amp;"      -"&amp;10-COLUMN(G29)&amp;"  ","0      -"&amp;10-COLUMN(G29)&amp;" ")</f>
        <v xml:space="preserve">0      -3 </v>
      </c>
      <c r="AU35" s="2" t="str">
        <f t="shared" si="534"/>
        <v xml:space="preserve">0      -2 </v>
      </c>
      <c r="AV35" s="2" t="str">
        <f t="shared" si="534"/>
        <v xml:space="preserve">0      -1 </v>
      </c>
    </row>
    <row r="36" spans="1:48" ht="11.25" customHeight="1" x14ac:dyDescent="0.2">
      <c r="A36" s="20">
        <f t="shared" ref="A36" si="535">A34+1</f>
        <v>40924</v>
      </c>
      <c r="B36" s="21"/>
      <c r="C36" s="22"/>
      <c r="D36" s="22"/>
      <c r="E36" s="22"/>
      <c r="F36" s="22"/>
      <c r="G36" s="22"/>
      <c r="H36" s="22"/>
      <c r="I36" s="22"/>
      <c r="J36" s="22"/>
      <c r="K36" s="23"/>
      <c r="L36" s="24"/>
      <c r="M36" s="38">
        <f t="shared" ref="M36" ca="1" si="536">SUM(B37:L37)</f>
        <v>0</v>
      </c>
    </row>
    <row r="37" spans="1:48" ht="11.25" customHeight="1" x14ac:dyDescent="0.2">
      <c r="A37" s="25" t="s">
        <v>3</v>
      </c>
      <c r="B37" s="40" t="str">
        <f t="shared" ref="B37" ca="1" si="537">IF(AND(ISNUMBER(TIMEVALUE(B36)),ISNUMBER(TIMEVALUE(C36))),IF(TIMEVALUE(C36)&lt;TIMEVALUE(B36),DATEVALUE("24:00"),0)+TIMEVALUE(C36)-TIMEVALUE(B36),IF(COUNTA(OFFSET(B37,-1,0,,2))=0,"---------","חסרה ש. התחלה/סיום"))</f>
        <v>---------</v>
      </c>
      <c r="C37" s="41"/>
      <c r="D37" s="40" t="str">
        <f t="shared" ref="D37" ca="1" si="538">IF(AND(ISNUMBER(TIMEVALUE(D36)),ISNUMBER(TIMEVALUE(E36))),IF(TIMEVALUE(E36)&lt;TIMEVALUE(D36),DATEVALUE("24:00"),0)+TIMEVALUE(E36)-TIMEVALUE(D36),IF(COUNTA(OFFSET(D37,-1,0,,2))=0,"---------","חסרה ש. התחלה/סיום"))</f>
        <v>---------</v>
      </c>
      <c r="E37" s="41"/>
      <c r="F37" s="40" t="str">
        <f t="shared" ref="F37" ca="1" si="539">IF(AND(ISNUMBER(TIMEVALUE(F36)),ISNUMBER(TIMEVALUE(G36))),IF(TIMEVALUE(G36)&lt;TIMEVALUE(F36),DATEVALUE("24:00"),0)+TIMEVALUE(G36)-TIMEVALUE(F36),IF(COUNTA(OFFSET(F37,-1,0,,2))=0,"---------","חסרה ש. התחלה/סיום"))</f>
        <v>---------</v>
      </c>
      <c r="G37" s="41"/>
      <c r="H37" s="40" t="str">
        <f t="shared" ref="H37" ca="1" si="540">IF(AND(ISNUMBER(TIMEVALUE(H36)),ISNUMBER(TIMEVALUE(I36))),IF(TIMEVALUE(I36)&lt;TIMEVALUE(H36),DATEVALUE("24:00"),0)+TIMEVALUE(I36)-TIMEVALUE(H36),IF(COUNTA(OFFSET(H37,-1,0,,2))=0,"---------","חסרה ש. התחלה/סיום"))</f>
        <v>---------</v>
      </c>
      <c r="I37" s="41"/>
      <c r="J37" s="40" t="str">
        <f ca="1">IF(AND(ISNUMBER(TIMEVALUE(J36)),ISNUMBER(TIMEVALUE(K36))),IF(TIMEVALUE(K36)&lt;TIMEVALUE(J36),DATEVALUE("24:00"),0)+TIMEVALUE(K36)-TIMEVALUE(J36),IF(COUNTA(OFFSET(J37,-1,0,,2))=0,"---------","חסרה ש. התחלה/סיום"))</f>
        <v>---------</v>
      </c>
      <c r="K37" s="42"/>
      <c r="L37" s="26" t="str">
        <f t="shared" ref="L37" si="541">IF(ISNUMBER(LEFT(L36,SEARCH("+",SUBSTITUTE(L36,"-","+"),2)-1)+RIGHT(L36,LEN(L36)+1-SEARCH("+",SUBSTITUTE(L36,"-","+"),2))),(LEFT(L36,SEARCH("+",SUBSTITUTE(L36,"-","+"),2)-1)+RIGHT(L36,LEN(L36)+1-SEARCH("+",SUBSTITUTE(L36,"-","+"),2)))/1440,IF(L36="","----","שגוי"))</f>
        <v>----</v>
      </c>
      <c r="M37" s="39"/>
      <c r="P37" s="2" t="str">
        <f t="shared" ref="P37" si="542">IF(ISNUMBER($L37),$L37*1440&amp;"      +"&amp;COLUMN(A31)&amp;"  ","0      +"&amp;COLUMN(A31)&amp;" ")</f>
        <v xml:space="preserve">0      +1 </v>
      </c>
      <c r="Q37" s="2" t="str">
        <f t="shared" ref="Q37" si="543">IF(ISNUMBER($L37),$L37*1440&amp;"      +"&amp;COLUMN(B31)&amp;"  ","0      +"&amp;COLUMN(B31)&amp;" ")</f>
        <v xml:space="preserve">0      +2 </v>
      </c>
      <c r="R37" s="2" t="str">
        <f t="shared" ref="R37" si="544">IF(ISNUMBER($L37),$L37*1440&amp;"      +"&amp;COLUMN(C31)&amp;"  ","0      +"&amp;COLUMN(C31)&amp;" ")</f>
        <v xml:space="preserve">0      +3 </v>
      </c>
      <c r="S37" s="2" t="str">
        <f t="shared" ref="S37" si="545">IF(ISNUMBER($L37),$L37*1440&amp;"      +"&amp;COLUMN(D31)&amp;"  ","0      +"&amp;COLUMN(D31)&amp;" ")</f>
        <v xml:space="preserve">0      +4 </v>
      </c>
      <c r="T37" s="2" t="str">
        <f t="shared" ref="T37" si="546">IF(ISNUMBER($L37),$L37*1440&amp;"      +"&amp;COLUMN(E31)&amp;"  ","0      +"&amp;COLUMN(E31)&amp;" ")</f>
        <v xml:space="preserve">0      +5 </v>
      </c>
      <c r="U37" s="2" t="str">
        <f t="shared" ref="U37" si="547">IF(ISNUMBER($L37),$L37*1440&amp;"      +"&amp;COLUMN(F31)&amp;"  ","0      +"&amp;COLUMN(F31)&amp;" ")</f>
        <v xml:space="preserve">0      +6 </v>
      </c>
      <c r="V37" s="2" t="str">
        <f t="shared" ref="V37" si="548">IF(ISNUMBER($L37),$L37*1440&amp;"      +"&amp;COLUMN(G31)&amp;"  ","0      +"&amp;COLUMN(G31)&amp;" ")</f>
        <v xml:space="preserve">0      +7 </v>
      </c>
      <c r="W37" s="2" t="str">
        <f t="shared" ref="W37" si="549">IF(ISNUMBER($L37),$L37*1440&amp;"      +"&amp;COLUMN(H31)&amp;"  ","0      +"&amp;COLUMN(H31)&amp;" ")</f>
        <v xml:space="preserve">0      +8 </v>
      </c>
      <c r="X37" s="2" t="str">
        <f t="shared" ref="X37" si="550">IF(ISNUMBER($L37),$L37*1440&amp;"      +"&amp;COLUMN(I31)&amp;"  ","0      +"&amp;COLUMN(I31)&amp;" ")</f>
        <v xml:space="preserve">0      +9 </v>
      </c>
      <c r="Y37" s="2" t="str">
        <f t="shared" ref="Y37" si="551">IF(ISNUMBER($L37),$L37*1440&amp;"      +"&amp;COLUMN(J31)&amp;"  ","0      +"&amp;COLUMN(J31)&amp;" ")</f>
        <v xml:space="preserve">0      +10 </v>
      </c>
      <c r="Z37" s="2" t="str">
        <f t="shared" ref="Z37" si="552">IF(ISNUMBER($L37),$L37*1440&amp;"      +"&amp;15&amp;"  ","0      +"&amp;15&amp;" ")</f>
        <v xml:space="preserve">0      +15 </v>
      </c>
      <c r="AA37" s="2" t="str">
        <f t="shared" ref="AA37" si="553">IF(ISNUMBER($L37),$L37*1440&amp;"      +"&amp;20&amp;"  ","0      +"&amp;20&amp;" ")</f>
        <v xml:space="preserve">0      +20 </v>
      </c>
      <c r="AB37" s="2" t="str">
        <f t="shared" ref="AB37" si="554">IF(ISNUMBER($L37),$L37*1440&amp;"      +"&amp;25&amp;"  ","0      +"&amp;25&amp;" ")</f>
        <v xml:space="preserve">0      +25 </v>
      </c>
      <c r="AC37" s="2" t="str">
        <f t="shared" ref="AC37" si="555">IF(ISNUMBER($L37),$L37*1440&amp;"      +"&amp;30&amp;"  ","0      +"&amp;30&amp;" ")</f>
        <v xml:space="preserve">0      +30 </v>
      </c>
      <c r="AD37" s="2" t="str">
        <f t="shared" ref="AD37" si="556">IF(ISNUMBER($L37),$L37*1440&amp;"      +"&amp;45&amp;"  ","0      +"&amp;45&amp;" ")</f>
        <v xml:space="preserve">0      +45 </v>
      </c>
      <c r="AE37" s="2" t="str">
        <f t="shared" ref="AE37" si="557">IF(ISNUMBER($L37),$L37*1440&amp;"      +"&amp;60&amp;"  ","0      +"&amp;60&amp;" ")</f>
        <v xml:space="preserve">0      +60 </v>
      </c>
      <c r="AF37" s="2" t="str">
        <f t="shared" ref="AF37" si="558">IF(ISNUMBER($L37),$L37*1440&amp;"      +"&amp;120&amp;"  ","0      +"&amp;120&amp;" ")</f>
        <v xml:space="preserve">0      +120 </v>
      </c>
      <c r="AG37" s="2" t="str">
        <f t="shared" ref="AG37" si="559">IF(ISNUMBER($L37),$L37*1440&amp;"      -"&amp;60&amp;"  ","0      -"&amp;60&amp;" ")</f>
        <v xml:space="preserve">0      -60 </v>
      </c>
      <c r="AH37" s="2" t="str">
        <f t="shared" ref="AH37" si="560">IF(ISNUMBER($L37),$L37*1440&amp;"      -"&amp;45&amp;"  ","0      -"&amp;45&amp;" ")</f>
        <v xml:space="preserve">0      -45 </v>
      </c>
      <c r="AI37" s="2" t="str">
        <f t="shared" ref="AI37" si="561">IF(ISNUMBER($L37),$L37*1440&amp;"      -"&amp;30&amp;"  ","0      -"&amp;30&amp;" ")</f>
        <v xml:space="preserve">0      -30 </v>
      </c>
      <c r="AJ37" s="2" t="str">
        <f t="shared" ref="AJ37" si="562">IF(ISNUMBER($L37),$L37*1440&amp;"      -"&amp;25&amp;"  ","0      -"&amp;25&amp;" ")</f>
        <v xml:space="preserve">0      -25 </v>
      </c>
      <c r="AK37" s="2" t="str">
        <f t="shared" ref="AK37" si="563">IF(ISNUMBER($L37),$L37*1440&amp;"      -"&amp;20&amp;"  ","0      -"&amp;20&amp;" ")</f>
        <v xml:space="preserve">0      -20 </v>
      </c>
      <c r="AL37" s="2" t="str">
        <f t="shared" ref="AL37" si="564">IF(ISNUMBER($L37),$L37*1440&amp;"      -"&amp;15&amp;"  ","0      -"&amp;15&amp;" ")</f>
        <v xml:space="preserve">0      -15 </v>
      </c>
      <c r="AM37" s="2" t="str">
        <f t="shared" ref="AM37" si="565">IF(ISNUMBER($L37),$L37*1440&amp;"      -"&amp;10&amp;"  ","0      -"&amp;10&amp;" ")</f>
        <v xml:space="preserve">0      -10 </v>
      </c>
      <c r="AN37" s="2" t="str">
        <f t="shared" ref="AN37" si="566">IF(ISNUMBER($L37),$L37*1440&amp;"      -"&amp;10-COLUMN(A31)&amp;"  ","0      -"&amp;10-COLUMN(A31)&amp;" ")</f>
        <v xml:space="preserve">0      -9 </v>
      </c>
      <c r="AO37" s="2" t="str">
        <f t="shared" ref="AO37" si="567">IF(ISNUMBER($L37),$L37*1440&amp;"      -"&amp;10-COLUMN(B31)&amp;"  ","0      -"&amp;10-COLUMN(B31)&amp;" ")</f>
        <v xml:space="preserve">0      -8 </v>
      </c>
      <c r="AP37" s="2" t="str">
        <f t="shared" ref="AP37" si="568">IF(ISNUMBER($L37),$L37*1440&amp;"      -"&amp;10-COLUMN(C31)&amp;"  ","0      -"&amp;10-COLUMN(C31)&amp;" ")</f>
        <v xml:space="preserve">0      -7 </v>
      </c>
      <c r="AQ37" s="2" t="str">
        <f t="shared" ref="AQ37" si="569">IF(ISNUMBER($L37),$L37*1440&amp;"      -"&amp;10-COLUMN(D31)&amp;"  ","0      -"&amp;10-COLUMN(D31)&amp;" ")</f>
        <v xml:space="preserve">0      -6 </v>
      </c>
      <c r="AR37" s="2" t="str">
        <f t="shared" ref="AR37" si="570">IF(ISNUMBER($L37),$L37*1440&amp;"      -"&amp;10-COLUMN(E31)&amp;"  ","0      -"&amp;10-COLUMN(E31)&amp;" ")</f>
        <v xml:space="preserve">0      -5 </v>
      </c>
      <c r="AS37" s="2" t="str">
        <f t="shared" ref="AS37" si="571">IF(ISNUMBER($L37),$L37*1440&amp;"      -"&amp;10-COLUMN(F31)&amp;"  ","0      -"&amp;10-COLUMN(F31)&amp;" ")</f>
        <v xml:space="preserve">0      -4 </v>
      </c>
      <c r="AT37" s="2" t="str">
        <f t="shared" ref="AT37:AV37" si="572">IF(ISNUMBER($L37),$L37*1440&amp;"      -"&amp;10-COLUMN(G31)&amp;"  ","0      -"&amp;10-COLUMN(G31)&amp;" ")</f>
        <v xml:space="preserve">0      -3 </v>
      </c>
      <c r="AU37" s="2" t="str">
        <f t="shared" si="572"/>
        <v xml:space="preserve">0      -2 </v>
      </c>
      <c r="AV37" s="2" t="str">
        <f t="shared" si="572"/>
        <v xml:space="preserve">0      -1 </v>
      </c>
    </row>
    <row r="38" spans="1:48" ht="11.25" customHeight="1" x14ac:dyDescent="0.2">
      <c r="A38" s="20">
        <f t="shared" ref="A38" si="573">A36+1</f>
        <v>40925</v>
      </c>
      <c r="B38" s="21"/>
      <c r="C38" s="22"/>
      <c r="D38" s="22"/>
      <c r="E38" s="22"/>
      <c r="F38" s="22"/>
      <c r="G38" s="22"/>
      <c r="H38" s="22"/>
      <c r="I38" s="22"/>
      <c r="J38" s="22"/>
      <c r="K38" s="23"/>
      <c r="L38" s="24"/>
      <c r="M38" s="38">
        <f t="shared" ref="M38" ca="1" si="574">SUM(B39:L39)</f>
        <v>0</v>
      </c>
    </row>
    <row r="39" spans="1:48" ht="11.25" customHeight="1" x14ac:dyDescent="0.2">
      <c r="A39" s="25" t="s">
        <v>3</v>
      </c>
      <c r="B39" s="40" t="str">
        <f t="shared" ref="B39" ca="1" si="575">IF(AND(ISNUMBER(TIMEVALUE(B38)),ISNUMBER(TIMEVALUE(C38))),IF(TIMEVALUE(C38)&lt;TIMEVALUE(B38),DATEVALUE("24:00"),0)+TIMEVALUE(C38)-TIMEVALUE(B38),IF(COUNTA(OFFSET(B39,-1,0,,2))=0,"---------","חסרה ש. התחלה/סיום"))</f>
        <v>---------</v>
      </c>
      <c r="C39" s="41"/>
      <c r="D39" s="40" t="str">
        <f t="shared" ref="D39" ca="1" si="576">IF(AND(ISNUMBER(TIMEVALUE(D38)),ISNUMBER(TIMEVALUE(E38))),IF(TIMEVALUE(E38)&lt;TIMEVALUE(D38),DATEVALUE("24:00"),0)+TIMEVALUE(E38)-TIMEVALUE(D38),IF(COUNTA(OFFSET(D39,-1,0,,2))=0,"---------","חסרה ש. התחלה/סיום"))</f>
        <v>---------</v>
      </c>
      <c r="E39" s="41"/>
      <c r="F39" s="40" t="str">
        <f t="shared" ref="F39" ca="1" si="577">IF(AND(ISNUMBER(TIMEVALUE(F38)),ISNUMBER(TIMEVALUE(G38))),IF(TIMEVALUE(G38)&lt;TIMEVALUE(F38),DATEVALUE("24:00"),0)+TIMEVALUE(G38)-TIMEVALUE(F38),IF(COUNTA(OFFSET(F39,-1,0,,2))=0,"---------","חסרה ש. התחלה/סיום"))</f>
        <v>---------</v>
      </c>
      <c r="G39" s="41"/>
      <c r="H39" s="40" t="str">
        <f t="shared" ref="H39" ca="1" si="578">IF(AND(ISNUMBER(TIMEVALUE(H38)),ISNUMBER(TIMEVALUE(I38))),IF(TIMEVALUE(I38)&lt;TIMEVALUE(H38),DATEVALUE("24:00"),0)+TIMEVALUE(I38)-TIMEVALUE(H38),IF(COUNTA(OFFSET(H39,-1,0,,2))=0,"---------","חסרה ש. התחלה/סיום"))</f>
        <v>---------</v>
      </c>
      <c r="I39" s="41"/>
      <c r="J39" s="40" t="str">
        <f ca="1">IF(AND(ISNUMBER(TIMEVALUE(J38)),ISNUMBER(TIMEVALUE(K38))),IF(TIMEVALUE(K38)&lt;TIMEVALUE(J38),DATEVALUE("24:00"),0)+TIMEVALUE(K38)-TIMEVALUE(J38),IF(COUNTA(OFFSET(J39,-1,0,,2))=0,"---------","חסרה ש. התחלה/סיום"))</f>
        <v>---------</v>
      </c>
      <c r="K39" s="42"/>
      <c r="L39" s="26" t="str">
        <f t="shared" ref="L39" si="579">IF(ISNUMBER(LEFT(L38,SEARCH("+",SUBSTITUTE(L38,"-","+"),2)-1)+RIGHT(L38,LEN(L38)+1-SEARCH("+",SUBSTITUTE(L38,"-","+"),2))),(LEFT(L38,SEARCH("+",SUBSTITUTE(L38,"-","+"),2)-1)+RIGHT(L38,LEN(L38)+1-SEARCH("+",SUBSTITUTE(L38,"-","+"),2)))/1440,IF(L38="","----","שגוי"))</f>
        <v>----</v>
      </c>
      <c r="M39" s="39"/>
      <c r="P39" s="2" t="str">
        <f t="shared" ref="P39" si="580">IF(ISNUMBER($L39),$L39*1440&amp;"      +"&amp;COLUMN(A33)&amp;"  ","0      +"&amp;COLUMN(A33)&amp;" ")</f>
        <v xml:space="preserve">0      +1 </v>
      </c>
      <c r="Q39" s="2" t="str">
        <f t="shared" ref="Q39" si="581">IF(ISNUMBER($L39),$L39*1440&amp;"      +"&amp;COLUMN(B33)&amp;"  ","0      +"&amp;COLUMN(B33)&amp;" ")</f>
        <v xml:space="preserve">0      +2 </v>
      </c>
      <c r="R39" s="2" t="str">
        <f t="shared" ref="R39" si="582">IF(ISNUMBER($L39),$L39*1440&amp;"      +"&amp;COLUMN(C33)&amp;"  ","0      +"&amp;COLUMN(C33)&amp;" ")</f>
        <v xml:space="preserve">0      +3 </v>
      </c>
      <c r="S39" s="2" t="str">
        <f t="shared" ref="S39" si="583">IF(ISNUMBER($L39),$L39*1440&amp;"      +"&amp;COLUMN(D33)&amp;"  ","0      +"&amp;COLUMN(D33)&amp;" ")</f>
        <v xml:space="preserve">0      +4 </v>
      </c>
      <c r="T39" s="2" t="str">
        <f t="shared" ref="T39" si="584">IF(ISNUMBER($L39),$L39*1440&amp;"      +"&amp;COLUMN(E33)&amp;"  ","0      +"&amp;COLUMN(E33)&amp;" ")</f>
        <v xml:space="preserve">0      +5 </v>
      </c>
      <c r="U39" s="2" t="str">
        <f t="shared" ref="U39" si="585">IF(ISNUMBER($L39),$L39*1440&amp;"      +"&amp;COLUMN(F33)&amp;"  ","0      +"&amp;COLUMN(F33)&amp;" ")</f>
        <v xml:space="preserve">0      +6 </v>
      </c>
      <c r="V39" s="2" t="str">
        <f t="shared" ref="V39" si="586">IF(ISNUMBER($L39),$L39*1440&amp;"      +"&amp;COLUMN(G33)&amp;"  ","0      +"&amp;COLUMN(G33)&amp;" ")</f>
        <v xml:space="preserve">0      +7 </v>
      </c>
      <c r="W39" s="2" t="str">
        <f t="shared" ref="W39" si="587">IF(ISNUMBER($L39),$L39*1440&amp;"      +"&amp;COLUMN(H33)&amp;"  ","0      +"&amp;COLUMN(H33)&amp;" ")</f>
        <v xml:space="preserve">0      +8 </v>
      </c>
      <c r="X39" s="2" t="str">
        <f t="shared" ref="X39" si="588">IF(ISNUMBER($L39),$L39*1440&amp;"      +"&amp;COLUMN(I33)&amp;"  ","0      +"&amp;COLUMN(I33)&amp;" ")</f>
        <v xml:space="preserve">0      +9 </v>
      </c>
      <c r="Y39" s="2" t="str">
        <f t="shared" ref="Y39" si="589">IF(ISNUMBER($L39),$L39*1440&amp;"      +"&amp;COLUMN(J33)&amp;"  ","0      +"&amp;COLUMN(J33)&amp;" ")</f>
        <v xml:space="preserve">0      +10 </v>
      </c>
      <c r="Z39" s="2" t="str">
        <f t="shared" ref="Z39" si="590">IF(ISNUMBER($L39),$L39*1440&amp;"      +"&amp;15&amp;"  ","0      +"&amp;15&amp;" ")</f>
        <v xml:space="preserve">0      +15 </v>
      </c>
      <c r="AA39" s="2" t="str">
        <f t="shared" ref="AA39" si="591">IF(ISNUMBER($L39),$L39*1440&amp;"      +"&amp;20&amp;"  ","0      +"&amp;20&amp;" ")</f>
        <v xml:space="preserve">0      +20 </v>
      </c>
      <c r="AB39" s="2" t="str">
        <f t="shared" ref="AB39" si="592">IF(ISNUMBER($L39),$L39*1440&amp;"      +"&amp;25&amp;"  ","0      +"&amp;25&amp;" ")</f>
        <v xml:space="preserve">0      +25 </v>
      </c>
      <c r="AC39" s="2" t="str">
        <f t="shared" ref="AC39" si="593">IF(ISNUMBER($L39),$L39*1440&amp;"      +"&amp;30&amp;"  ","0      +"&amp;30&amp;" ")</f>
        <v xml:space="preserve">0      +30 </v>
      </c>
      <c r="AD39" s="2" t="str">
        <f t="shared" ref="AD39" si="594">IF(ISNUMBER($L39),$L39*1440&amp;"      +"&amp;45&amp;"  ","0      +"&amp;45&amp;" ")</f>
        <v xml:space="preserve">0      +45 </v>
      </c>
      <c r="AE39" s="2" t="str">
        <f t="shared" ref="AE39" si="595">IF(ISNUMBER($L39),$L39*1440&amp;"      +"&amp;60&amp;"  ","0      +"&amp;60&amp;" ")</f>
        <v xml:space="preserve">0      +60 </v>
      </c>
      <c r="AF39" s="2" t="str">
        <f t="shared" ref="AF39" si="596">IF(ISNUMBER($L39),$L39*1440&amp;"      +"&amp;120&amp;"  ","0      +"&amp;120&amp;" ")</f>
        <v xml:space="preserve">0      +120 </v>
      </c>
      <c r="AG39" s="2" t="str">
        <f t="shared" ref="AG39" si="597">IF(ISNUMBER($L39),$L39*1440&amp;"      -"&amp;60&amp;"  ","0      -"&amp;60&amp;" ")</f>
        <v xml:space="preserve">0      -60 </v>
      </c>
      <c r="AH39" s="2" t="str">
        <f t="shared" ref="AH39" si="598">IF(ISNUMBER($L39),$L39*1440&amp;"      -"&amp;45&amp;"  ","0      -"&amp;45&amp;" ")</f>
        <v xml:space="preserve">0      -45 </v>
      </c>
      <c r="AI39" s="2" t="str">
        <f t="shared" ref="AI39" si="599">IF(ISNUMBER($L39),$L39*1440&amp;"      -"&amp;30&amp;"  ","0      -"&amp;30&amp;" ")</f>
        <v xml:space="preserve">0      -30 </v>
      </c>
      <c r="AJ39" s="2" t="str">
        <f t="shared" ref="AJ39" si="600">IF(ISNUMBER($L39),$L39*1440&amp;"      -"&amp;25&amp;"  ","0      -"&amp;25&amp;" ")</f>
        <v xml:space="preserve">0      -25 </v>
      </c>
      <c r="AK39" s="2" t="str">
        <f t="shared" ref="AK39" si="601">IF(ISNUMBER($L39),$L39*1440&amp;"      -"&amp;20&amp;"  ","0      -"&amp;20&amp;" ")</f>
        <v xml:space="preserve">0      -20 </v>
      </c>
      <c r="AL39" s="2" t="str">
        <f t="shared" ref="AL39" si="602">IF(ISNUMBER($L39),$L39*1440&amp;"      -"&amp;15&amp;"  ","0      -"&amp;15&amp;" ")</f>
        <v xml:space="preserve">0      -15 </v>
      </c>
      <c r="AM39" s="2" t="str">
        <f t="shared" ref="AM39" si="603">IF(ISNUMBER($L39),$L39*1440&amp;"      -"&amp;10&amp;"  ","0      -"&amp;10&amp;" ")</f>
        <v xml:space="preserve">0      -10 </v>
      </c>
      <c r="AN39" s="2" t="str">
        <f t="shared" ref="AN39" si="604">IF(ISNUMBER($L39),$L39*1440&amp;"      -"&amp;10-COLUMN(A33)&amp;"  ","0      -"&amp;10-COLUMN(A33)&amp;" ")</f>
        <v xml:space="preserve">0      -9 </v>
      </c>
      <c r="AO39" s="2" t="str">
        <f t="shared" ref="AO39" si="605">IF(ISNUMBER($L39),$L39*1440&amp;"      -"&amp;10-COLUMN(B33)&amp;"  ","0      -"&amp;10-COLUMN(B33)&amp;" ")</f>
        <v xml:space="preserve">0      -8 </v>
      </c>
      <c r="AP39" s="2" t="str">
        <f t="shared" ref="AP39" si="606">IF(ISNUMBER($L39),$L39*1440&amp;"      -"&amp;10-COLUMN(C33)&amp;"  ","0      -"&amp;10-COLUMN(C33)&amp;" ")</f>
        <v xml:space="preserve">0      -7 </v>
      </c>
      <c r="AQ39" s="2" t="str">
        <f t="shared" ref="AQ39" si="607">IF(ISNUMBER($L39),$L39*1440&amp;"      -"&amp;10-COLUMN(D33)&amp;"  ","0      -"&amp;10-COLUMN(D33)&amp;" ")</f>
        <v xml:space="preserve">0      -6 </v>
      </c>
      <c r="AR39" s="2" t="str">
        <f t="shared" ref="AR39" si="608">IF(ISNUMBER($L39),$L39*1440&amp;"      -"&amp;10-COLUMN(E33)&amp;"  ","0      -"&amp;10-COLUMN(E33)&amp;" ")</f>
        <v xml:space="preserve">0      -5 </v>
      </c>
      <c r="AS39" s="2" t="str">
        <f t="shared" ref="AS39" si="609">IF(ISNUMBER($L39),$L39*1440&amp;"      -"&amp;10-COLUMN(F33)&amp;"  ","0      -"&amp;10-COLUMN(F33)&amp;" ")</f>
        <v xml:space="preserve">0      -4 </v>
      </c>
      <c r="AT39" s="2" t="str">
        <f t="shared" ref="AT39:AV39" si="610">IF(ISNUMBER($L39),$L39*1440&amp;"      -"&amp;10-COLUMN(G33)&amp;"  ","0      -"&amp;10-COLUMN(G33)&amp;" ")</f>
        <v xml:space="preserve">0      -3 </v>
      </c>
      <c r="AU39" s="2" t="str">
        <f t="shared" si="610"/>
        <v xml:space="preserve">0      -2 </v>
      </c>
      <c r="AV39" s="2" t="str">
        <f t="shared" si="610"/>
        <v xml:space="preserve">0      -1 </v>
      </c>
    </row>
    <row r="40" spans="1:48" ht="11.25" customHeight="1" x14ac:dyDescent="0.2">
      <c r="A40" s="20">
        <f t="shared" ref="A40" si="611">A38+1</f>
        <v>40926</v>
      </c>
      <c r="B40" s="21"/>
      <c r="C40" s="22"/>
      <c r="D40" s="22"/>
      <c r="E40" s="22"/>
      <c r="F40" s="22"/>
      <c r="G40" s="22"/>
      <c r="H40" s="22"/>
      <c r="I40" s="22"/>
      <c r="J40" s="22"/>
      <c r="K40" s="23"/>
      <c r="L40" s="29"/>
      <c r="M40" s="38">
        <f t="shared" ref="M40" ca="1" si="612">SUM(B41:L41)</f>
        <v>0</v>
      </c>
    </row>
    <row r="41" spans="1:48" ht="11.25" customHeight="1" x14ac:dyDescent="0.2">
      <c r="A41" s="25" t="s">
        <v>3</v>
      </c>
      <c r="B41" s="40" t="str">
        <f t="shared" ref="B41" ca="1" si="613">IF(AND(ISNUMBER(TIMEVALUE(B40)),ISNUMBER(TIMEVALUE(C40))),IF(TIMEVALUE(C40)&lt;TIMEVALUE(B40),DATEVALUE("24:00"),0)+TIMEVALUE(C40)-TIMEVALUE(B40),IF(COUNTA(OFFSET(B41,-1,0,,2))=0,"---------","חסרה ש. התחלה/סיום"))</f>
        <v>---------</v>
      </c>
      <c r="C41" s="41"/>
      <c r="D41" s="40" t="str">
        <f t="shared" ref="D41" ca="1" si="614">IF(AND(ISNUMBER(TIMEVALUE(D40)),ISNUMBER(TIMEVALUE(E40))),IF(TIMEVALUE(E40)&lt;TIMEVALUE(D40),DATEVALUE("24:00"),0)+TIMEVALUE(E40)-TIMEVALUE(D40),IF(COUNTA(OFFSET(D41,-1,0,,2))=0,"---------","חסרה ש. התחלה/סיום"))</f>
        <v>---------</v>
      </c>
      <c r="E41" s="41"/>
      <c r="F41" s="40" t="str">
        <f t="shared" ref="F41" ca="1" si="615">IF(AND(ISNUMBER(TIMEVALUE(F40)),ISNUMBER(TIMEVALUE(G40))),IF(TIMEVALUE(G40)&lt;TIMEVALUE(F40),DATEVALUE("24:00"),0)+TIMEVALUE(G40)-TIMEVALUE(F40),IF(COUNTA(OFFSET(F41,-1,0,,2))=0,"---------","חסרה ש. התחלה/סיום"))</f>
        <v>---------</v>
      </c>
      <c r="G41" s="41"/>
      <c r="H41" s="40" t="str">
        <f t="shared" ref="H41" ca="1" si="616">IF(AND(ISNUMBER(TIMEVALUE(H40)),ISNUMBER(TIMEVALUE(I40))),IF(TIMEVALUE(I40)&lt;TIMEVALUE(H40),DATEVALUE("24:00"),0)+TIMEVALUE(I40)-TIMEVALUE(H40),IF(COUNTA(OFFSET(H41,-1,0,,2))=0,"---------","חסרה ש. התחלה/סיום"))</f>
        <v>---------</v>
      </c>
      <c r="I41" s="41"/>
      <c r="J41" s="40" t="str">
        <f ca="1">IF(AND(ISNUMBER(TIMEVALUE(J40)),ISNUMBER(TIMEVALUE(K40))),IF(TIMEVALUE(K40)&lt;TIMEVALUE(J40),DATEVALUE("24:00"),0)+TIMEVALUE(K40)-TIMEVALUE(J40),IF(COUNTA(OFFSET(J41,-1,0,,2))=0,"---------","חסרה ש. התחלה/סיום"))</f>
        <v>---------</v>
      </c>
      <c r="K41" s="42"/>
      <c r="L41" s="26" t="str">
        <f t="shared" ref="L41" si="617">IF(ISNUMBER(LEFT(L40,SEARCH("+",SUBSTITUTE(L40,"-","+"),2)-1)+RIGHT(L40,LEN(L40)+1-SEARCH("+",SUBSTITUTE(L40,"-","+"),2))),(LEFT(L40,SEARCH("+",SUBSTITUTE(L40,"-","+"),2)-1)+RIGHT(L40,LEN(L40)+1-SEARCH("+",SUBSTITUTE(L40,"-","+"),2)))/1440,IF(L40="","----","שגוי"))</f>
        <v>----</v>
      </c>
      <c r="M41" s="39"/>
      <c r="P41" s="2" t="str">
        <f t="shared" ref="P41" si="618">IF(ISNUMBER($L41),$L41*1440&amp;"      +"&amp;COLUMN(A35)&amp;"  ","0      +"&amp;COLUMN(A35)&amp;" ")</f>
        <v xml:space="preserve">0      +1 </v>
      </c>
      <c r="Q41" s="2" t="str">
        <f t="shared" ref="Q41" si="619">IF(ISNUMBER($L41),$L41*1440&amp;"      +"&amp;COLUMN(B35)&amp;"  ","0      +"&amp;COLUMN(B35)&amp;" ")</f>
        <v xml:space="preserve">0      +2 </v>
      </c>
      <c r="R41" s="2" t="str">
        <f t="shared" ref="R41" si="620">IF(ISNUMBER($L41),$L41*1440&amp;"      +"&amp;COLUMN(C35)&amp;"  ","0      +"&amp;COLUMN(C35)&amp;" ")</f>
        <v xml:space="preserve">0      +3 </v>
      </c>
      <c r="S41" s="2" t="str">
        <f t="shared" ref="S41" si="621">IF(ISNUMBER($L41),$L41*1440&amp;"      +"&amp;COLUMN(D35)&amp;"  ","0      +"&amp;COLUMN(D35)&amp;" ")</f>
        <v xml:space="preserve">0      +4 </v>
      </c>
      <c r="T41" s="2" t="str">
        <f t="shared" ref="T41" si="622">IF(ISNUMBER($L41),$L41*1440&amp;"      +"&amp;COLUMN(E35)&amp;"  ","0      +"&amp;COLUMN(E35)&amp;" ")</f>
        <v xml:space="preserve">0      +5 </v>
      </c>
      <c r="U41" s="2" t="str">
        <f t="shared" ref="U41" si="623">IF(ISNUMBER($L41),$L41*1440&amp;"      +"&amp;COLUMN(F35)&amp;"  ","0      +"&amp;COLUMN(F35)&amp;" ")</f>
        <v xml:space="preserve">0      +6 </v>
      </c>
      <c r="V41" s="2" t="str">
        <f t="shared" ref="V41" si="624">IF(ISNUMBER($L41),$L41*1440&amp;"      +"&amp;COLUMN(G35)&amp;"  ","0      +"&amp;COLUMN(G35)&amp;" ")</f>
        <v xml:space="preserve">0      +7 </v>
      </c>
      <c r="W41" s="2" t="str">
        <f t="shared" ref="W41" si="625">IF(ISNUMBER($L41),$L41*1440&amp;"      +"&amp;COLUMN(H35)&amp;"  ","0      +"&amp;COLUMN(H35)&amp;" ")</f>
        <v xml:space="preserve">0      +8 </v>
      </c>
      <c r="X41" s="2" t="str">
        <f t="shared" ref="X41" si="626">IF(ISNUMBER($L41),$L41*1440&amp;"      +"&amp;COLUMN(I35)&amp;"  ","0      +"&amp;COLUMN(I35)&amp;" ")</f>
        <v xml:space="preserve">0      +9 </v>
      </c>
      <c r="Y41" s="2" t="str">
        <f t="shared" ref="Y41" si="627">IF(ISNUMBER($L41),$L41*1440&amp;"      +"&amp;COLUMN(J35)&amp;"  ","0      +"&amp;COLUMN(J35)&amp;" ")</f>
        <v xml:space="preserve">0      +10 </v>
      </c>
      <c r="Z41" s="2" t="str">
        <f t="shared" ref="Z41" si="628">IF(ISNUMBER($L41),$L41*1440&amp;"      +"&amp;15&amp;"  ","0      +"&amp;15&amp;" ")</f>
        <v xml:space="preserve">0      +15 </v>
      </c>
      <c r="AA41" s="2" t="str">
        <f t="shared" ref="AA41" si="629">IF(ISNUMBER($L41),$L41*1440&amp;"      +"&amp;20&amp;"  ","0      +"&amp;20&amp;" ")</f>
        <v xml:space="preserve">0      +20 </v>
      </c>
      <c r="AB41" s="2" t="str">
        <f t="shared" ref="AB41" si="630">IF(ISNUMBER($L41),$L41*1440&amp;"      +"&amp;25&amp;"  ","0      +"&amp;25&amp;" ")</f>
        <v xml:space="preserve">0      +25 </v>
      </c>
      <c r="AC41" s="2" t="str">
        <f t="shared" ref="AC41" si="631">IF(ISNUMBER($L41),$L41*1440&amp;"      +"&amp;30&amp;"  ","0      +"&amp;30&amp;" ")</f>
        <v xml:space="preserve">0      +30 </v>
      </c>
      <c r="AD41" s="2" t="str">
        <f t="shared" ref="AD41" si="632">IF(ISNUMBER($L41),$L41*1440&amp;"      +"&amp;45&amp;"  ","0      +"&amp;45&amp;" ")</f>
        <v xml:space="preserve">0      +45 </v>
      </c>
      <c r="AE41" s="2" t="str">
        <f t="shared" ref="AE41" si="633">IF(ISNUMBER($L41),$L41*1440&amp;"      +"&amp;60&amp;"  ","0      +"&amp;60&amp;" ")</f>
        <v xml:space="preserve">0      +60 </v>
      </c>
      <c r="AF41" s="2" t="str">
        <f t="shared" ref="AF41" si="634">IF(ISNUMBER($L41),$L41*1440&amp;"      +"&amp;120&amp;"  ","0      +"&amp;120&amp;" ")</f>
        <v xml:space="preserve">0      +120 </v>
      </c>
      <c r="AG41" s="2" t="str">
        <f t="shared" ref="AG41" si="635">IF(ISNUMBER($L41),$L41*1440&amp;"      -"&amp;60&amp;"  ","0      -"&amp;60&amp;" ")</f>
        <v xml:space="preserve">0      -60 </v>
      </c>
      <c r="AH41" s="2" t="str">
        <f t="shared" ref="AH41" si="636">IF(ISNUMBER($L41),$L41*1440&amp;"      -"&amp;45&amp;"  ","0      -"&amp;45&amp;" ")</f>
        <v xml:space="preserve">0      -45 </v>
      </c>
      <c r="AI41" s="2" t="str">
        <f t="shared" ref="AI41" si="637">IF(ISNUMBER($L41),$L41*1440&amp;"      -"&amp;30&amp;"  ","0      -"&amp;30&amp;" ")</f>
        <v xml:space="preserve">0      -30 </v>
      </c>
      <c r="AJ41" s="2" t="str">
        <f t="shared" ref="AJ41" si="638">IF(ISNUMBER($L41),$L41*1440&amp;"      -"&amp;25&amp;"  ","0      -"&amp;25&amp;" ")</f>
        <v xml:space="preserve">0      -25 </v>
      </c>
      <c r="AK41" s="2" t="str">
        <f t="shared" ref="AK41" si="639">IF(ISNUMBER($L41),$L41*1440&amp;"      -"&amp;20&amp;"  ","0      -"&amp;20&amp;" ")</f>
        <v xml:space="preserve">0      -20 </v>
      </c>
      <c r="AL41" s="2" t="str">
        <f t="shared" ref="AL41" si="640">IF(ISNUMBER($L41),$L41*1440&amp;"      -"&amp;15&amp;"  ","0      -"&amp;15&amp;" ")</f>
        <v xml:space="preserve">0      -15 </v>
      </c>
      <c r="AM41" s="2" t="str">
        <f t="shared" ref="AM41" si="641">IF(ISNUMBER($L41),$L41*1440&amp;"      -"&amp;10&amp;"  ","0      -"&amp;10&amp;" ")</f>
        <v xml:space="preserve">0      -10 </v>
      </c>
      <c r="AN41" s="2" t="str">
        <f t="shared" ref="AN41" si="642">IF(ISNUMBER($L41),$L41*1440&amp;"      -"&amp;10-COLUMN(A35)&amp;"  ","0      -"&amp;10-COLUMN(A35)&amp;" ")</f>
        <v xml:space="preserve">0      -9 </v>
      </c>
      <c r="AO41" s="2" t="str">
        <f t="shared" ref="AO41" si="643">IF(ISNUMBER($L41),$L41*1440&amp;"      -"&amp;10-COLUMN(B35)&amp;"  ","0      -"&amp;10-COLUMN(B35)&amp;" ")</f>
        <v xml:space="preserve">0      -8 </v>
      </c>
      <c r="AP41" s="2" t="str">
        <f t="shared" ref="AP41" si="644">IF(ISNUMBER($L41),$L41*1440&amp;"      -"&amp;10-COLUMN(C35)&amp;"  ","0      -"&amp;10-COLUMN(C35)&amp;" ")</f>
        <v xml:space="preserve">0      -7 </v>
      </c>
      <c r="AQ41" s="2" t="str">
        <f t="shared" ref="AQ41" si="645">IF(ISNUMBER($L41),$L41*1440&amp;"      -"&amp;10-COLUMN(D35)&amp;"  ","0      -"&amp;10-COLUMN(D35)&amp;" ")</f>
        <v xml:space="preserve">0      -6 </v>
      </c>
      <c r="AR41" s="2" t="str">
        <f t="shared" ref="AR41" si="646">IF(ISNUMBER($L41),$L41*1440&amp;"      -"&amp;10-COLUMN(E35)&amp;"  ","0      -"&amp;10-COLUMN(E35)&amp;" ")</f>
        <v xml:space="preserve">0      -5 </v>
      </c>
      <c r="AS41" s="2" t="str">
        <f t="shared" ref="AS41" si="647">IF(ISNUMBER($L41),$L41*1440&amp;"      -"&amp;10-COLUMN(F35)&amp;"  ","0      -"&amp;10-COLUMN(F35)&amp;" ")</f>
        <v xml:space="preserve">0      -4 </v>
      </c>
      <c r="AT41" s="2" t="str">
        <f t="shared" ref="AT41:AV41" si="648">IF(ISNUMBER($L41),$L41*1440&amp;"      -"&amp;10-COLUMN(G35)&amp;"  ","0      -"&amp;10-COLUMN(G35)&amp;" ")</f>
        <v xml:space="preserve">0      -3 </v>
      </c>
      <c r="AU41" s="2" t="str">
        <f t="shared" si="648"/>
        <v xml:space="preserve">0      -2 </v>
      </c>
      <c r="AV41" s="2" t="str">
        <f t="shared" si="648"/>
        <v xml:space="preserve">0      -1 </v>
      </c>
    </row>
    <row r="42" spans="1:48" ht="11.25" customHeight="1" x14ac:dyDescent="0.2">
      <c r="A42" s="20">
        <f t="shared" ref="A42" si="649">A40+1</f>
        <v>40927</v>
      </c>
      <c r="B42" s="21"/>
      <c r="C42" s="22"/>
      <c r="D42" s="22"/>
      <c r="E42" s="22"/>
      <c r="F42" s="22"/>
      <c r="G42" s="22"/>
      <c r="H42" s="22"/>
      <c r="I42" s="22"/>
      <c r="J42" s="22"/>
      <c r="K42" s="23"/>
      <c r="L42" s="24"/>
      <c r="M42" s="38">
        <f t="shared" ref="M42" ca="1" si="650">SUM(B43:L43)</f>
        <v>0</v>
      </c>
    </row>
    <row r="43" spans="1:48" ht="11.25" customHeight="1" x14ac:dyDescent="0.2">
      <c r="A43" s="25" t="s">
        <v>3</v>
      </c>
      <c r="B43" s="40" t="str">
        <f t="shared" ref="B43" ca="1" si="651">IF(AND(ISNUMBER(TIMEVALUE(B42)),ISNUMBER(TIMEVALUE(C42))),IF(TIMEVALUE(C42)&lt;TIMEVALUE(B42),DATEVALUE("24:00"),0)+TIMEVALUE(C42)-TIMEVALUE(B42),IF(COUNTA(OFFSET(B43,-1,0,,2))=0,"---------","חסרה ש. התחלה/סיום"))</f>
        <v>---------</v>
      </c>
      <c r="C43" s="41"/>
      <c r="D43" s="40" t="str">
        <f t="shared" ref="D43" ca="1" si="652">IF(AND(ISNUMBER(TIMEVALUE(D42)),ISNUMBER(TIMEVALUE(E42))),IF(TIMEVALUE(E42)&lt;TIMEVALUE(D42),DATEVALUE("24:00"),0)+TIMEVALUE(E42)-TIMEVALUE(D42),IF(COUNTA(OFFSET(D43,-1,0,,2))=0,"---------","חסרה ש. התחלה/סיום"))</f>
        <v>---------</v>
      </c>
      <c r="E43" s="41"/>
      <c r="F43" s="40" t="str">
        <f t="shared" ref="F43" ca="1" si="653">IF(AND(ISNUMBER(TIMEVALUE(F42)),ISNUMBER(TIMEVALUE(G42))),IF(TIMEVALUE(G42)&lt;TIMEVALUE(F42),DATEVALUE("24:00"),0)+TIMEVALUE(G42)-TIMEVALUE(F42),IF(COUNTA(OFFSET(F43,-1,0,,2))=0,"---------","חסרה ש. התחלה/סיום"))</f>
        <v>---------</v>
      </c>
      <c r="G43" s="41"/>
      <c r="H43" s="40" t="str">
        <f t="shared" ref="H43" ca="1" si="654">IF(AND(ISNUMBER(TIMEVALUE(H42)),ISNUMBER(TIMEVALUE(I42))),IF(TIMEVALUE(I42)&lt;TIMEVALUE(H42),DATEVALUE("24:00"),0)+TIMEVALUE(I42)-TIMEVALUE(H42),IF(COUNTA(OFFSET(H43,-1,0,,2))=0,"---------","חסרה ש. התחלה/סיום"))</f>
        <v>---------</v>
      </c>
      <c r="I43" s="41"/>
      <c r="J43" s="40" t="str">
        <f ca="1">IF(AND(ISNUMBER(TIMEVALUE(J42)),ISNUMBER(TIMEVALUE(K42))),IF(TIMEVALUE(K42)&lt;TIMEVALUE(J42),DATEVALUE("24:00"),0)+TIMEVALUE(K42)-TIMEVALUE(J42),IF(COUNTA(OFFSET(J43,-1,0,,2))=0,"---------","חסרה ש. התחלה/סיום"))</f>
        <v>---------</v>
      </c>
      <c r="K43" s="42"/>
      <c r="L43" s="26" t="str">
        <f t="shared" ref="L43" si="655">IF(ISNUMBER(LEFT(L42,SEARCH("+",SUBSTITUTE(L42,"-","+"),2)-1)+RIGHT(L42,LEN(L42)+1-SEARCH("+",SUBSTITUTE(L42,"-","+"),2))),(LEFT(L42,SEARCH("+",SUBSTITUTE(L42,"-","+"),2)-1)+RIGHT(L42,LEN(L42)+1-SEARCH("+",SUBSTITUTE(L42,"-","+"),2)))/1440,IF(L42="","----","שגוי"))</f>
        <v>----</v>
      </c>
      <c r="M43" s="39"/>
      <c r="P43" s="2" t="str">
        <f t="shared" ref="P43" si="656">IF(ISNUMBER($L43),$L43*1440&amp;"      +"&amp;COLUMN(A37)&amp;"  ","0      +"&amp;COLUMN(A37)&amp;" ")</f>
        <v xml:space="preserve">0      +1 </v>
      </c>
      <c r="Q43" s="2" t="str">
        <f t="shared" ref="Q43" si="657">IF(ISNUMBER($L43),$L43*1440&amp;"      +"&amp;COLUMN(B37)&amp;"  ","0      +"&amp;COLUMN(B37)&amp;" ")</f>
        <v xml:space="preserve">0      +2 </v>
      </c>
      <c r="R43" s="2" t="str">
        <f t="shared" ref="R43" si="658">IF(ISNUMBER($L43),$L43*1440&amp;"      +"&amp;COLUMN(C37)&amp;"  ","0      +"&amp;COLUMN(C37)&amp;" ")</f>
        <v xml:space="preserve">0      +3 </v>
      </c>
      <c r="S43" s="2" t="str">
        <f t="shared" ref="S43" si="659">IF(ISNUMBER($L43),$L43*1440&amp;"      +"&amp;COLUMN(D37)&amp;"  ","0      +"&amp;COLUMN(D37)&amp;" ")</f>
        <v xml:space="preserve">0      +4 </v>
      </c>
      <c r="T43" s="2" t="str">
        <f t="shared" ref="T43" si="660">IF(ISNUMBER($L43),$L43*1440&amp;"      +"&amp;COLUMN(E37)&amp;"  ","0      +"&amp;COLUMN(E37)&amp;" ")</f>
        <v xml:space="preserve">0      +5 </v>
      </c>
      <c r="U43" s="2" t="str">
        <f t="shared" ref="U43" si="661">IF(ISNUMBER($L43),$L43*1440&amp;"      +"&amp;COLUMN(F37)&amp;"  ","0      +"&amp;COLUMN(F37)&amp;" ")</f>
        <v xml:space="preserve">0      +6 </v>
      </c>
      <c r="V43" s="2" t="str">
        <f t="shared" ref="V43" si="662">IF(ISNUMBER($L43),$L43*1440&amp;"      +"&amp;COLUMN(G37)&amp;"  ","0      +"&amp;COLUMN(G37)&amp;" ")</f>
        <v xml:space="preserve">0      +7 </v>
      </c>
      <c r="W43" s="2" t="str">
        <f t="shared" ref="W43" si="663">IF(ISNUMBER($L43),$L43*1440&amp;"      +"&amp;COLUMN(H37)&amp;"  ","0      +"&amp;COLUMN(H37)&amp;" ")</f>
        <v xml:space="preserve">0      +8 </v>
      </c>
      <c r="X43" s="2" t="str">
        <f t="shared" ref="X43" si="664">IF(ISNUMBER($L43),$L43*1440&amp;"      +"&amp;COLUMN(I37)&amp;"  ","0      +"&amp;COLUMN(I37)&amp;" ")</f>
        <v xml:space="preserve">0      +9 </v>
      </c>
      <c r="Y43" s="2" t="str">
        <f t="shared" ref="Y43" si="665">IF(ISNUMBER($L43),$L43*1440&amp;"      +"&amp;COLUMN(J37)&amp;"  ","0      +"&amp;COLUMN(J37)&amp;" ")</f>
        <v xml:space="preserve">0      +10 </v>
      </c>
      <c r="Z43" s="2" t="str">
        <f t="shared" ref="Z43" si="666">IF(ISNUMBER($L43),$L43*1440&amp;"      +"&amp;15&amp;"  ","0      +"&amp;15&amp;" ")</f>
        <v xml:space="preserve">0      +15 </v>
      </c>
      <c r="AA43" s="2" t="str">
        <f t="shared" ref="AA43" si="667">IF(ISNUMBER($L43),$L43*1440&amp;"      +"&amp;20&amp;"  ","0      +"&amp;20&amp;" ")</f>
        <v xml:space="preserve">0      +20 </v>
      </c>
      <c r="AB43" s="2" t="str">
        <f t="shared" ref="AB43" si="668">IF(ISNUMBER($L43),$L43*1440&amp;"      +"&amp;25&amp;"  ","0      +"&amp;25&amp;" ")</f>
        <v xml:space="preserve">0      +25 </v>
      </c>
      <c r="AC43" s="2" t="str">
        <f t="shared" ref="AC43" si="669">IF(ISNUMBER($L43),$L43*1440&amp;"      +"&amp;30&amp;"  ","0      +"&amp;30&amp;" ")</f>
        <v xml:space="preserve">0      +30 </v>
      </c>
      <c r="AD43" s="2" t="str">
        <f t="shared" ref="AD43" si="670">IF(ISNUMBER($L43),$L43*1440&amp;"      +"&amp;45&amp;"  ","0      +"&amp;45&amp;" ")</f>
        <v xml:space="preserve">0      +45 </v>
      </c>
      <c r="AE43" s="2" t="str">
        <f t="shared" ref="AE43" si="671">IF(ISNUMBER($L43),$L43*1440&amp;"      +"&amp;60&amp;"  ","0      +"&amp;60&amp;" ")</f>
        <v xml:space="preserve">0      +60 </v>
      </c>
      <c r="AF43" s="2" t="str">
        <f t="shared" ref="AF43" si="672">IF(ISNUMBER($L43),$L43*1440&amp;"      +"&amp;120&amp;"  ","0      +"&amp;120&amp;" ")</f>
        <v xml:space="preserve">0      +120 </v>
      </c>
      <c r="AG43" s="2" t="str">
        <f t="shared" ref="AG43" si="673">IF(ISNUMBER($L43),$L43*1440&amp;"      -"&amp;60&amp;"  ","0      -"&amp;60&amp;" ")</f>
        <v xml:space="preserve">0      -60 </v>
      </c>
      <c r="AH43" s="2" t="str">
        <f t="shared" ref="AH43" si="674">IF(ISNUMBER($L43),$L43*1440&amp;"      -"&amp;45&amp;"  ","0      -"&amp;45&amp;" ")</f>
        <v xml:space="preserve">0      -45 </v>
      </c>
      <c r="AI43" s="2" t="str">
        <f t="shared" ref="AI43" si="675">IF(ISNUMBER($L43),$L43*1440&amp;"      -"&amp;30&amp;"  ","0      -"&amp;30&amp;" ")</f>
        <v xml:space="preserve">0      -30 </v>
      </c>
      <c r="AJ43" s="2" t="str">
        <f t="shared" ref="AJ43" si="676">IF(ISNUMBER($L43),$L43*1440&amp;"      -"&amp;25&amp;"  ","0      -"&amp;25&amp;" ")</f>
        <v xml:space="preserve">0      -25 </v>
      </c>
      <c r="AK43" s="2" t="str">
        <f t="shared" ref="AK43" si="677">IF(ISNUMBER($L43),$L43*1440&amp;"      -"&amp;20&amp;"  ","0      -"&amp;20&amp;" ")</f>
        <v xml:space="preserve">0      -20 </v>
      </c>
      <c r="AL43" s="2" t="str">
        <f t="shared" ref="AL43" si="678">IF(ISNUMBER($L43),$L43*1440&amp;"      -"&amp;15&amp;"  ","0      -"&amp;15&amp;" ")</f>
        <v xml:space="preserve">0      -15 </v>
      </c>
      <c r="AM43" s="2" t="str">
        <f t="shared" ref="AM43" si="679">IF(ISNUMBER($L43),$L43*1440&amp;"      -"&amp;10&amp;"  ","0      -"&amp;10&amp;" ")</f>
        <v xml:space="preserve">0      -10 </v>
      </c>
      <c r="AN43" s="2" t="str">
        <f t="shared" ref="AN43" si="680">IF(ISNUMBER($L43),$L43*1440&amp;"      -"&amp;10-COLUMN(A37)&amp;"  ","0      -"&amp;10-COLUMN(A37)&amp;" ")</f>
        <v xml:space="preserve">0      -9 </v>
      </c>
      <c r="AO43" s="2" t="str">
        <f t="shared" ref="AO43" si="681">IF(ISNUMBER($L43),$L43*1440&amp;"      -"&amp;10-COLUMN(B37)&amp;"  ","0      -"&amp;10-COLUMN(B37)&amp;" ")</f>
        <v xml:space="preserve">0      -8 </v>
      </c>
      <c r="AP43" s="2" t="str">
        <f t="shared" ref="AP43" si="682">IF(ISNUMBER($L43),$L43*1440&amp;"      -"&amp;10-COLUMN(C37)&amp;"  ","0      -"&amp;10-COLUMN(C37)&amp;" ")</f>
        <v xml:space="preserve">0      -7 </v>
      </c>
      <c r="AQ43" s="2" t="str">
        <f t="shared" ref="AQ43" si="683">IF(ISNUMBER($L43),$L43*1440&amp;"      -"&amp;10-COLUMN(D37)&amp;"  ","0      -"&amp;10-COLUMN(D37)&amp;" ")</f>
        <v xml:space="preserve">0      -6 </v>
      </c>
      <c r="AR43" s="2" t="str">
        <f t="shared" ref="AR43" si="684">IF(ISNUMBER($L43),$L43*1440&amp;"      -"&amp;10-COLUMN(E37)&amp;"  ","0      -"&amp;10-COLUMN(E37)&amp;" ")</f>
        <v xml:space="preserve">0      -5 </v>
      </c>
      <c r="AS43" s="2" t="str">
        <f t="shared" ref="AS43" si="685">IF(ISNUMBER($L43),$L43*1440&amp;"      -"&amp;10-COLUMN(F37)&amp;"  ","0      -"&amp;10-COLUMN(F37)&amp;" ")</f>
        <v xml:space="preserve">0      -4 </v>
      </c>
      <c r="AT43" s="2" t="str">
        <f t="shared" ref="AT43:AV43" si="686">IF(ISNUMBER($L43),$L43*1440&amp;"      -"&amp;10-COLUMN(G37)&amp;"  ","0      -"&amp;10-COLUMN(G37)&amp;" ")</f>
        <v xml:space="preserve">0      -3 </v>
      </c>
      <c r="AU43" s="2" t="str">
        <f t="shared" si="686"/>
        <v xml:space="preserve">0      -2 </v>
      </c>
      <c r="AV43" s="2" t="str">
        <f t="shared" si="686"/>
        <v xml:space="preserve">0      -1 </v>
      </c>
    </row>
    <row r="44" spans="1:48" ht="11.25" customHeight="1" x14ac:dyDescent="0.2">
      <c r="A44" s="20">
        <f t="shared" ref="A44" si="687">A42+1</f>
        <v>40928</v>
      </c>
      <c r="B44" s="21"/>
      <c r="C44" s="22"/>
      <c r="D44" s="22"/>
      <c r="E44" s="22"/>
      <c r="F44" s="22"/>
      <c r="G44" s="22"/>
      <c r="H44" s="22"/>
      <c r="I44" s="22"/>
      <c r="J44" s="22"/>
      <c r="K44" s="23"/>
      <c r="L44" s="24"/>
      <c r="M44" s="38">
        <f t="shared" ref="M44" ca="1" si="688">SUM(B45:L45)</f>
        <v>0</v>
      </c>
    </row>
    <row r="45" spans="1:48" ht="11.25" customHeight="1" x14ac:dyDescent="0.2">
      <c r="A45" s="25" t="s">
        <v>3</v>
      </c>
      <c r="B45" s="40" t="str">
        <f t="shared" ref="B45" ca="1" si="689">IF(AND(ISNUMBER(TIMEVALUE(B44)),ISNUMBER(TIMEVALUE(C44))),IF(TIMEVALUE(C44)&lt;TIMEVALUE(B44),DATEVALUE("24:00"),0)+TIMEVALUE(C44)-TIMEVALUE(B44),IF(COUNTA(OFFSET(B45,-1,0,,2))=0,"---------","חסרה ש. התחלה/סיום"))</f>
        <v>---------</v>
      </c>
      <c r="C45" s="41"/>
      <c r="D45" s="40" t="str">
        <f t="shared" ref="D45" ca="1" si="690">IF(AND(ISNUMBER(TIMEVALUE(D44)),ISNUMBER(TIMEVALUE(E44))),IF(TIMEVALUE(E44)&lt;TIMEVALUE(D44),DATEVALUE("24:00"),0)+TIMEVALUE(E44)-TIMEVALUE(D44),IF(COUNTA(OFFSET(D45,-1,0,,2))=0,"---------","חסרה ש. התחלה/סיום"))</f>
        <v>---------</v>
      </c>
      <c r="E45" s="41"/>
      <c r="F45" s="40" t="str">
        <f t="shared" ref="F45" ca="1" si="691">IF(AND(ISNUMBER(TIMEVALUE(F44)),ISNUMBER(TIMEVALUE(G44))),IF(TIMEVALUE(G44)&lt;TIMEVALUE(F44),DATEVALUE("24:00"),0)+TIMEVALUE(G44)-TIMEVALUE(F44),IF(COUNTA(OFFSET(F45,-1,0,,2))=0,"---------","חסרה ש. התחלה/סיום"))</f>
        <v>---------</v>
      </c>
      <c r="G45" s="41"/>
      <c r="H45" s="40" t="str">
        <f t="shared" ref="H45" ca="1" si="692">IF(AND(ISNUMBER(TIMEVALUE(H44)),ISNUMBER(TIMEVALUE(I44))),IF(TIMEVALUE(I44)&lt;TIMEVALUE(H44),DATEVALUE("24:00"),0)+TIMEVALUE(I44)-TIMEVALUE(H44),IF(COUNTA(OFFSET(H45,-1,0,,2))=0,"---------","חסרה ש. התחלה/סיום"))</f>
        <v>---------</v>
      </c>
      <c r="I45" s="41"/>
      <c r="J45" s="40" t="str">
        <f ca="1">IF(AND(ISNUMBER(TIMEVALUE(J44)),ISNUMBER(TIMEVALUE(K44))),IF(TIMEVALUE(K44)&lt;TIMEVALUE(J44),DATEVALUE("24:00"),0)+TIMEVALUE(K44)-TIMEVALUE(J44),IF(COUNTA(OFFSET(J45,-1,0,,2))=0,"---------","חסרה ש. התחלה/סיום"))</f>
        <v>---------</v>
      </c>
      <c r="K45" s="42"/>
      <c r="L45" s="26" t="str">
        <f t="shared" ref="L45" si="693">IF(ISNUMBER(LEFT(L44,SEARCH("+",SUBSTITUTE(L44,"-","+"),2)-1)+RIGHT(L44,LEN(L44)+1-SEARCH("+",SUBSTITUTE(L44,"-","+"),2))),(LEFT(L44,SEARCH("+",SUBSTITUTE(L44,"-","+"),2)-1)+RIGHT(L44,LEN(L44)+1-SEARCH("+",SUBSTITUTE(L44,"-","+"),2)))/1440,IF(L44="","----","שגוי"))</f>
        <v>----</v>
      </c>
      <c r="M45" s="39"/>
      <c r="P45" s="2" t="str">
        <f t="shared" ref="P45" si="694">IF(ISNUMBER($L45),$L45*1440&amp;"      +"&amp;COLUMN(A39)&amp;"  ","0      +"&amp;COLUMN(A39)&amp;" ")</f>
        <v xml:space="preserve">0      +1 </v>
      </c>
      <c r="Q45" s="2" t="str">
        <f t="shared" ref="Q45" si="695">IF(ISNUMBER($L45),$L45*1440&amp;"      +"&amp;COLUMN(B39)&amp;"  ","0      +"&amp;COLUMN(B39)&amp;" ")</f>
        <v xml:space="preserve">0      +2 </v>
      </c>
      <c r="R45" s="2" t="str">
        <f t="shared" ref="R45" si="696">IF(ISNUMBER($L45),$L45*1440&amp;"      +"&amp;COLUMN(C39)&amp;"  ","0      +"&amp;COLUMN(C39)&amp;" ")</f>
        <v xml:space="preserve">0      +3 </v>
      </c>
      <c r="S45" s="2" t="str">
        <f t="shared" ref="S45" si="697">IF(ISNUMBER($L45),$L45*1440&amp;"      +"&amp;COLUMN(D39)&amp;"  ","0      +"&amp;COLUMN(D39)&amp;" ")</f>
        <v xml:space="preserve">0      +4 </v>
      </c>
      <c r="T45" s="2" t="str">
        <f t="shared" ref="T45" si="698">IF(ISNUMBER($L45),$L45*1440&amp;"      +"&amp;COLUMN(E39)&amp;"  ","0      +"&amp;COLUMN(E39)&amp;" ")</f>
        <v xml:space="preserve">0      +5 </v>
      </c>
      <c r="U45" s="2" t="str">
        <f t="shared" ref="U45" si="699">IF(ISNUMBER($L45),$L45*1440&amp;"      +"&amp;COLUMN(F39)&amp;"  ","0      +"&amp;COLUMN(F39)&amp;" ")</f>
        <v xml:space="preserve">0      +6 </v>
      </c>
      <c r="V45" s="2" t="str">
        <f t="shared" ref="V45" si="700">IF(ISNUMBER($L45),$L45*1440&amp;"      +"&amp;COLUMN(G39)&amp;"  ","0      +"&amp;COLUMN(G39)&amp;" ")</f>
        <v xml:space="preserve">0      +7 </v>
      </c>
      <c r="W45" s="2" t="str">
        <f t="shared" ref="W45" si="701">IF(ISNUMBER($L45),$L45*1440&amp;"      +"&amp;COLUMN(H39)&amp;"  ","0      +"&amp;COLUMN(H39)&amp;" ")</f>
        <v xml:space="preserve">0      +8 </v>
      </c>
      <c r="X45" s="2" t="str">
        <f t="shared" ref="X45" si="702">IF(ISNUMBER($L45),$L45*1440&amp;"      +"&amp;COLUMN(I39)&amp;"  ","0      +"&amp;COLUMN(I39)&amp;" ")</f>
        <v xml:space="preserve">0      +9 </v>
      </c>
      <c r="Y45" s="2" t="str">
        <f t="shared" ref="Y45" si="703">IF(ISNUMBER($L45),$L45*1440&amp;"      +"&amp;COLUMN(J39)&amp;"  ","0      +"&amp;COLUMN(J39)&amp;" ")</f>
        <v xml:space="preserve">0      +10 </v>
      </c>
      <c r="Z45" s="2" t="str">
        <f t="shared" ref="Z45" si="704">IF(ISNUMBER($L45),$L45*1440&amp;"      +"&amp;15&amp;"  ","0      +"&amp;15&amp;" ")</f>
        <v xml:space="preserve">0      +15 </v>
      </c>
      <c r="AA45" s="2" t="str">
        <f t="shared" ref="AA45" si="705">IF(ISNUMBER($L45),$L45*1440&amp;"      +"&amp;20&amp;"  ","0      +"&amp;20&amp;" ")</f>
        <v xml:space="preserve">0      +20 </v>
      </c>
      <c r="AB45" s="2" t="str">
        <f t="shared" ref="AB45" si="706">IF(ISNUMBER($L45),$L45*1440&amp;"      +"&amp;25&amp;"  ","0      +"&amp;25&amp;" ")</f>
        <v xml:space="preserve">0      +25 </v>
      </c>
      <c r="AC45" s="2" t="str">
        <f t="shared" ref="AC45" si="707">IF(ISNUMBER($L45),$L45*1440&amp;"      +"&amp;30&amp;"  ","0      +"&amp;30&amp;" ")</f>
        <v xml:space="preserve">0      +30 </v>
      </c>
      <c r="AD45" s="2" t="str">
        <f t="shared" ref="AD45" si="708">IF(ISNUMBER($L45),$L45*1440&amp;"      +"&amp;45&amp;"  ","0      +"&amp;45&amp;" ")</f>
        <v xml:space="preserve">0      +45 </v>
      </c>
      <c r="AE45" s="2" t="str">
        <f t="shared" ref="AE45" si="709">IF(ISNUMBER($L45),$L45*1440&amp;"      +"&amp;60&amp;"  ","0      +"&amp;60&amp;" ")</f>
        <v xml:space="preserve">0      +60 </v>
      </c>
      <c r="AF45" s="2" t="str">
        <f t="shared" ref="AF45" si="710">IF(ISNUMBER($L45),$L45*1440&amp;"      +"&amp;120&amp;"  ","0      +"&amp;120&amp;" ")</f>
        <v xml:space="preserve">0      +120 </v>
      </c>
      <c r="AG45" s="2" t="str">
        <f t="shared" ref="AG45" si="711">IF(ISNUMBER($L45),$L45*1440&amp;"      -"&amp;60&amp;"  ","0      -"&amp;60&amp;" ")</f>
        <v xml:space="preserve">0      -60 </v>
      </c>
      <c r="AH45" s="2" t="str">
        <f t="shared" ref="AH45" si="712">IF(ISNUMBER($L45),$L45*1440&amp;"      -"&amp;45&amp;"  ","0      -"&amp;45&amp;" ")</f>
        <v xml:space="preserve">0      -45 </v>
      </c>
      <c r="AI45" s="2" t="str">
        <f t="shared" ref="AI45" si="713">IF(ISNUMBER($L45),$L45*1440&amp;"      -"&amp;30&amp;"  ","0      -"&amp;30&amp;" ")</f>
        <v xml:space="preserve">0      -30 </v>
      </c>
      <c r="AJ45" s="2" t="str">
        <f t="shared" ref="AJ45" si="714">IF(ISNUMBER($L45),$L45*1440&amp;"      -"&amp;25&amp;"  ","0      -"&amp;25&amp;" ")</f>
        <v xml:space="preserve">0      -25 </v>
      </c>
      <c r="AK45" s="2" t="str">
        <f t="shared" ref="AK45" si="715">IF(ISNUMBER($L45),$L45*1440&amp;"      -"&amp;20&amp;"  ","0      -"&amp;20&amp;" ")</f>
        <v xml:space="preserve">0      -20 </v>
      </c>
      <c r="AL45" s="2" t="str">
        <f t="shared" ref="AL45" si="716">IF(ISNUMBER($L45),$L45*1440&amp;"      -"&amp;15&amp;"  ","0      -"&amp;15&amp;" ")</f>
        <v xml:space="preserve">0      -15 </v>
      </c>
      <c r="AM45" s="2" t="str">
        <f t="shared" ref="AM45" si="717">IF(ISNUMBER($L45),$L45*1440&amp;"      -"&amp;10&amp;"  ","0      -"&amp;10&amp;" ")</f>
        <v xml:space="preserve">0      -10 </v>
      </c>
      <c r="AN45" s="2" t="str">
        <f t="shared" ref="AN45" si="718">IF(ISNUMBER($L45),$L45*1440&amp;"      -"&amp;10-COLUMN(A39)&amp;"  ","0      -"&amp;10-COLUMN(A39)&amp;" ")</f>
        <v xml:space="preserve">0      -9 </v>
      </c>
      <c r="AO45" s="2" t="str">
        <f t="shared" ref="AO45" si="719">IF(ISNUMBER($L45),$L45*1440&amp;"      -"&amp;10-COLUMN(B39)&amp;"  ","0      -"&amp;10-COLUMN(B39)&amp;" ")</f>
        <v xml:space="preserve">0      -8 </v>
      </c>
      <c r="AP45" s="2" t="str">
        <f t="shared" ref="AP45" si="720">IF(ISNUMBER($L45),$L45*1440&amp;"      -"&amp;10-COLUMN(C39)&amp;"  ","0      -"&amp;10-COLUMN(C39)&amp;" ")</f>
        <v xml:space="preserve">0      -7 </v>
      </c>
      <c r="AQ45" s="2" t="str">
        <f t="shared" ref="AQ45" si="721">IF(ISNUMBER($L45),$L45*1440&amp;"      -"&amp;10-COLUMN(D39)&amp;"  ","0      -"&amp;10-COLUMN(D39)&amp;" ")</f>
        <v xml:space="preserve">0      -6 </v>
      </c>
      <c r="AR45" s="2" t="str">
        <f t="shared" ref="AR45" si="722">IF(ISNUMBER($L45),$L45*1440&amp;"      -"&amp;10-COLUMN(E39)&amp;"  ","0      -"&amp;10-COLUMN(E39)&amp;" ")</f>
        <v xml:space="preserve">0      -5 </v>
      </c>
      <c r="AS45" s="2" t="str">
        <f t="shared" ref="AS45" si="723">IF(ISNUMBER($L45),$L45*1440&amp;"      -"&amp;10-COLUMN(F39)&amp;"  ","0      -"&amp;10-COLUMN(F39)&amp;" ")</f>
        <v xml:space="preserve">0      -4 </v>
      </c>
      <c r="AT45" s="2" t="str">
        <f t="shared" ref="AT45:AV45" si="724">IF(ISNUMBER($L45),$L45*1440&amp;"      -"&amp;10-COLUMN(G39)&amp;"  ","0      -"&amp;10-COLUMN(G39)&amp;" ")</f>
        <v xml:space="preserve">0      -3 </v>
      </c>
      <c r="AU45" s="2" t="str">
        <f t="shared" si="724"/>
        <v xml:space="preserve">0      -2 </v>
      </c>
      <c r="AV45" s="2" t="str">
        <f t="shared" si="724"/>
        <v xml:space="preserve">0      -1 </v>
      </c>
    </row>
    <row r="46" spans="1:48" ht="11.25" customHeight="1" x14ac:dyDescent="0.2">
      <c r="A46" s="20">
        <f t="shared" ref="A46" si="725">A44+1</f>
        <v>40929</v>
      </c>
      <c r="B46" s="21"/>
      <c r="C46" s="22"/>
      <c r="D46" s="22"/>
      <c r="E46" s="22"/>
      <c r="F46" s="22"/>
      <c r="G46" s="22"/>
      <c r="H46" s="22"/>
      <c r="I46" s="22"/>
      <c r="J46" s="22"/>
      <c r="K46" s="23"/>
      <c r="L46" s="24"/>
      <c r="M46" s="38">
        <f t="shared" ref="M46" ca="1" si="726">SUM(B47:L47)</f>
        <v>0</v>
      </c>
    </row>
    <row r="47" spans="1:48" ht="11.25" customHeight="1" x14ac:dyDescent="0.2">
      <c r="A47" s="25" t="s">
        <v>3</v>
      </c>
      <c r="B47" s="40" t="str">
        <f t="shared" ref="B47" ca="1" si="727">IF(AND(ISNUMBER(TIMEVALUE(B46)),ISNUMBER(TIMEVALUE(C46))),IF(TIMEVALUE(C46)&lt;TIMEVALUE(B46),DATEVALUE("24:00"),0)+TIMEVALUE(C46)-TIMEVALUE(B46),IF(COUNTA(OFFSET(B47,-1,0,,2))=0,"---------","חסרה ש. התחלה/סיום"))</f>
        <v>---------</v>
      </c>
      <c r="C47" s="41"/>
      <c r="D47" s="40" t="str">
        <f t="shared" ref="D47" ca="1" si="728">IF(AND(ISNUMBER(TIMEVALUE(D46)),ISNUMBER(TIMEVALUE(E46))),IF(TIMEVALUE(E46)&lt;TIMEVALUE(D46),DATEVALUE("24:00"),0)+TIMEVALUE(E46)-TIMEVALUE(D46),IF(COUNTA(OFFSET(D47,-1,0,,2))=0,"---------","חסרה ש. התחלה/סיום"))</f>
        <v>---------</v>
      </c>
      <c r="E47" s="41"/>
      <c r="F47" s="40" t="str">
        <f t="shared" ref="F47" ca="1" si="729">IF(AND(ISNUMBER(TIMEVALUE(F46)),ISNUMBER(TIMEVALUE(G46))),IF(TIMEVALUE(G46)&lt;TIMEVALUE(F46),DATEVALUE("24:00"),0)+TIMEVALUE(G46)-TIMEVALUE(F46),IF(COUNTA(OFFSET(F47,-1,0,,2))=0,"---------","חסרה ש. התחלה/סיום"))</f>
        <v>---------</v>
      </c>
      <c r="G47" s="41"/>
      <c r="H47" s="40" t="str">
        <f t="shared" ref="H47" ca="1" si="730">IF(AND(ISNUMBER(TIMEVALUE(H46)),ISNUMBER(TIMEVALUE(I46))),IF(TIMEVALUE(I46)&lt;TIMEVALUE(H46),DATEVALUE("24:00"),0)+TIMEVALUE(I46)-TIMEVALUE(H46),IF(COUNTA(OFFSET(H47,-1,0,,2))=0,"---------","חסרה ש. התחלה/סיום"))</f>
        <v>---------</v>
      </c>
      <c r="I47" s="41"/>
      <c r="J47" s="40" t="str">
        <f ca="1">IF(AND(ISNUMBER(TIMEVALUE(J46)),ISNUMBER(TIMEVALUE(K46))),IF(TIMEVALUE(K46)&lt;TIMEVALUE(J46),DATEVALUE("24:00"),0)+TIMEVALUE(K46)-TIMEVALUE(J46),IF(COUNTA(OFFSET(J47,-1,0,,2))=0,"---------","חסרה ש. התחלה/סיום"))</f>
        <v>---------</v>
      </c>
      <c r="K47" s="42"/>
      <c r="L47" s="26" t="str">
        <f t="shared" ref="L47" si="731">IF(ISNUMBER(LEFT(L46,SEARCH("+",SUBSTITUTE(L46,"-","+"),2)-1)+RIGHT(L46,LEN(L46)+1-SEARCH("+",SUBSTITUTE(L46,"-","+"),2))),(LEFT(L46,SEARCH("+",SUBSTITUTE(L46,"-","+"),2)-1)+RIGHT(L46,LEN(L46)+1-SEARCH("+",SUBSTITUTE(L46,"-","+"),2)))/1440,IF(L46="","----","שגוי"))</f>
        <v>----</v>
      </c>
      <c r="M47" s="39"/>
      <c r="P47" s="2" t="str">
        <f t="shared" ref="P47" si="732">IF(ISNUMBER($L47),$L47*1440&amp;"      +"&amp;COLUMN(A41)&amp;"  ","0      +"&amp;COLUMN(A41)&amp;" ")</f>
        <v xml:space="preserve">0      +1 </v>
      </c>
      <c r="Q47" s="2" t="str">
        <f t="shared" ref="Q47" si="733">IF(ISNUMBER($L47),$L47*1440&amp;"      +"&amp;COLUMN(B41)&amp;"  ","0      +"&amp;COLUMN(B41)&amp;" ")</f>
        <v xml:space="preserve">0      +2 </v>
      </c>
      <c r="R47" s="2" t="str">
        <f t="shared" ref="R47" si="734">IF(ISNUMBER($L47),$L47*1440&amp;"      +"&amp;COLUMN(C41)&amp;"  ","0      +"&amp;COLUMN(C41)&amp;" ")</f>
        <v xml:space="preserve">0      +3 </v>
      </c>
      <c r="S47" s="2" t="str">
        <f t="shared" ref="S47" si="735">IF(ISNUMBER($L47),$L47*1440&amp;"      +"&amp;COLUMN(D41)&amp;"  ","0      +"&amp;COLUMN(D41)&amp;" ")</f>
        <v xml:space="preserve">0      +4 </v>
      </c>
      <c r="T47" s="2" t="str">
        <f t="shared" ref="T47" si="736">IF(ISNUMBER($L47),$L47*1440&amp;"      +"&amp;COLUMN(E41)&amp;"  ","0      +"&amp;COLUMN(E41)&amp;" ")</f>
        <v xml:space="preserve">0      +5 </v>
      </c>
      <c r="U47" s="2" t="str">
        <f t="shared" ref="U47" si="737">IF(ISNUMBER($L47),$L47*1440&amp;"      +"&amp;COLUMN(F41)&amp;"  ","0      +"&amp;COLUMN(F41)&amp;" ")</f>
        <v xml:space="preserve">0      +6 </v>
      </c>
      <c r="V47" s="2" t="str">
        <f t="shared" ref="V47" si="738">IF(ISNUMBER($L47),$L47*1440&amp;"      +"&amp;COLUMN(G41)&amp;"  ","0      +"&amp;COLUMN(G41)&amp;" ")</f>
        <v xml:space="preserve">0      +7 </v>
      </c>
      <c r="W47" s="2" t="str">
        <f t="shared" ref="W47" si="739">IF(ISNUMBER($L47),$L47*1440&amp;"      +"&amp;COLUMN(H41)&amp;"  ","0      +"&amp;COLUMN(H41)&amp;" ")</f>
        <v xml:space="preserve">0      +8 </v>
      </c>
      <c r="X47" s="2" t="str">
        <f t="shared" ref="X47" si="740">IF(ISNUMBER($L47),$L47*1440&amp;"      +"&amp;COLUMN(I41)&amp;"  ","0      +"&amp;COLUMN(I41)&amp;" ")</f>
        <v xml:space="preserve">0      +9 </v>
      </c>
      <c r="Y47" s="2" t="str">
        <f t="shared" ref="Y47" si="741">IF(ISNUMBER($L47),$L47*1440&amp;"      +"&amp;COLUMN(J41)&amp;"  ","0      +"&amp;COLUMN(J41)&amp;" ")</f>
        <v xml:space="preserve">0      +10 </v>
      </c>
      <c r="Z47" s="2" t="str">
        <f t="shared" ref="Z47" si="742">IF(ISNUMBER($L47),$L47*1440&amp;"      +"&amp;15&amp;"  ","0      +"&amp;15&amp;" ")</f>
        <v xml:space="preserve">0      +15 </v>
      </c>
      <c r="AA47" s="2" t="str">
        <f t="shared" ref="AA47" si="743">IF(ISNUMBER($L47),$L47*1440&amp;"      +"&amp;20&amp;"  ","0      +"&amp;20&amp;" ")</f>
        <v xml:space="preserve">0      +20 </v>
      </c>
      <c r="AB47" s="2" t="str">
        <f t="shared" ref="AB47" si="744">IF(ISNUMBER($L47),$L47*1440&amp;"      +"&amp;25&amp;"  ","0      +"&amp;25&amp;" ")</f>
        <v xml:space="preserve">0      +25 </v>
      </c>
      <c r="AC47" s="2" t="str">
        <f t="shared" ref="AC47" si="745">IF(ISNUMBER($L47),$L47*1440&amp;"      +"&amp;30&amp;"  ","0      +"&amp;30&amp;" ")</f>
        <v xml:space="preserve">0      +30 </v>
      </c>
      <c r="AD47" s="2" t="str">
        <f t="shared" ref="AD47" si="746">IF(ISNUMBER($L47),$L47*1440&amp;"      +"&amp;45&amp;"  ","0      +"&amp;45&amp;" ")</f>
        <v xml:space="preserve">0      +45 </v>
      </c>
      <c r="AE47" s="2" t="str">
        <f t="shared" ref="AE47" si="747">IF(ISNUMBER($L47),$L47*1440&amp;"      +"&amp;60&amp;"  ","0      +"&amp;60&amp;" ")</f>
        <v xml:space="preserve">0      +60 </v>
      </c>
      <c r="AF47" s="2" t="str">
        <f t="shared" ref="AF47" si="748">IF(ISNUMBER($L47),$L47*1440&amp;"      +"&amp;120&amp;"  ","0      +"&amp;120&amp;" ")</f>
        <v xml:space="preserve">0      +120 </v>
      </c>
      <c r="AG47" s="2" t="str">
        <f t="shared" ref="AG47" si="749">IF(ISNUMBER($L47),$L47*1440&amp;"      -"&amp;60&amp;"  ","0      -"&amp;60&amp;" ")</f>
        <v xml:space="preserve">0      -60 </v>
      </c>
      <c r="AH47" s="2" t="str">
        <f t="shared" ref="AH47" si="750">IF(ISNUMBER($L47),$L47*1440&amp;"      -"&amp;45&amp;"  ","0      -"&amp;45&amp;" ")</f>
        <v xml:space="preserve">0      -45 </v>
      </c>
      <c r="AI47" s="2" t="str">
        <f t="shared" ref="AI47" si="751">IF(ISNUMBER($L47),$L47*1440&amp;"      -"&amp;30&amp;"  ","0      -"&amp;30&amp;" ")</f>
        <v xml:space="preserve">0      -30 </v>
      </c>
      <c r="AJ47" s="2" t="str">
        <f t="shared" ref="AJ47" si="752">IF(ISNUMBER($L47),$L47*1440&amp;"      -"&amp;25&amp;"  ","0      -"&amp;25&amp;" ")</f>
        <v xml:space="preserve">0      -25 </v>
      </c>
      <c r="AK47" s="2" t="str">
        <f t="shared" ref="AK47" si="753">IF(ISNUMBER($L47),$L47*1440&amp;"      -"&amp;20&amp;"  ","0      -"&amp;20&amp;" ")</f>
        <v xml:space="preserve">0      -20 </v>
      </c>
      <c r="AL47" s="2" t="str">
        <f t="shared" ref="AL47" si="754">IF(ISNUMBER($L47),$L47*1440&amp;"      -"&amp;15&amp;"  ","0      -"&amp;15&amp;" ")</f>
        <v xml:space="preserve">0      -15 </v>
      </c>
      <c r="AM47" s="2" t="str">
        <f t="shared" ref="AM47" si="755">IF(ISNUMBER($L47),$L47*1440&amp;"      -"&amp;10&amp;"  ","0      -"&amp;10&amp;" ")</f>
        <v xml:space="preserve">0      -10 </v>
      </c>
      <c r="AN47" s="2" t="str">
        <f t="shared" ref="AN47" si="756">IF(ISNUMBER($L47),$L47*1440&amp;"      -"&amp;10-COLUMN(A41)&amp;"  ","0      -"&amp;10-COLUMN(A41)&amp;" ")</f>
        <v xml:space="preserve">0      -9 </v>
      </c>
      <c r="AO47" s="2" t="str">
        <f t="shared" ref="AO47" si="757">IF(ISNUMBER($L47),$L47*1440&amp;"      -"&amp;10-COLUMN(B41)&amp;"  ","0      -"&amp;10-COLUMN(B41)&amp;" ")</f>
        <v xml:space="preserve">0      -8 </v>
      </c>
      <c r="AP47" s="2" t="str">
        <f t="shared" ref="AP47" si="758">IF(ISNUMBER($L47),$L47*1440&amp;"      -"&amp;10-COLUMN(C41)&amp;"  ","0      -"&amp;10-COLUMN(C41)&amp;" ")</f>
        <v xml:space="preserve">0      -7 </v>
      </c>
      <c r="AQ47" s="2" t="str">
        <f t="shared" ref="AQ47" si="759">IF(ISNUMBER($L47),$L47*1440&amp;"      -"&amp;10-COLUMN(D41)&amp;"  ","0      -"&amp;10-COLUMN(D41)&amp;" ")</f>
        <v xml:space="preserve">0      -6 </v>
      </c>
      <c r="AR47" s="2" t="str">
        <f t="shared" ref="AR47" si="760">IF(ISNUMBER($L47),$L47*1440&amp;"      -"&amp;10-COLUMN(E41)&amp;"  ","0      -"&amp;10-COLUMN(E41)&amp;" ")</f>
        <v xml:space="preserve">0      -5 </v>
      </c>
      <c r="AS47" s="2" t="str">
        <f t="shared" ref="AS47" si="761">IF(ISNUMBER($L47),$L47*1440&amp;"      -"&amp;10-COLUMN(F41)&amp;"  ","0      -"&amp;10-COLUMN(F41)&amp;" ")</f>
        <v xml:space="preserve">0      -4 </v>
      </c>
      <c r="AT47" s="2" t="str">
        <f t="shared" ref="AT47:AV47" si="762">IF(ISNUMBER($L47),$L47*1440&amp;"      -"&amp;10-COLUMN(G41)&amp;"  ","0      -"&amp;10-COLUMN(G41)&amp;" ")</f>
        <v xml:space="preserve">0      -3 </v>
      </c>
      <c r="AU47" s="2" t="str">
        <f t="shared" si="762"/>
        <v xml:space="preserve">0      -2 </v>
      </c>
      <c r="AV47" s="2" t="str">
        <f t="shared" si="762"/>
        <v xml:space="preserve">0      -1 </v>
      </c>
    </row>
    <row r="48" spans="1:48" ht="11.25" customHeight="1" x14ac:dyDescent="0.2">
      <c r="A48" s="20">
        <f t="shared" ref="A48" si="763">A46+1</f>
        <v>40930</v>
      </c>
      <c r="B48" s="21"/>
      <c r="C48" s="22"/>
      <c r="D48" s="22"/>
      <c r="E48" s="22"/>
      <c r="F48" s="22"/>
      <c r="G48" s="22"/>
      <c r="H48" s="22"/>
      <c r="I48" s="22"/>
      <c r="J48" s="22"/>
      <c r="K48" s="23"/>
      <c r="L48" s="24"/>
      <c r="M48" s="38">
        <f t="shared" ref="M48" ca="1" si="764">SUM(B49:L49)</f>
        <v>0</v>
      </c>
    </row>
    <row r="49" spans="1:48" ht="11.25" customHeight="1" x14ac:dyDescent="0.2">
      <c r="A49" s="25" t="s">
        <v>3</v>
      </c>
      <c r="B49" s="40" t="str">
        <f t="shared" ref="B49" ca="1" si="765">IF(AND(ISNUMBER(TIMEVALUE(B48)),ISNUMBER(TIMEVALUE(C48))),IF(TIMEVALUE(C48)&lt;TIMEVALUE(B48),DATEVALUE("24:00"),0)+TIMEVALUE(C48)-TIMEVALUE(B48),IF(COUNTA(OFFSET(B49,-1,0,,2))=0,"---------","חסרה ש. התחלה/סיום"))</f>
        <v>---------</v>
      </c>
      <c r="C49" s="41"/>
      <c r="D49" s="40" t="str">
        <f t="shared" ref="D49" ca="1" si="766">IF(AND(ISNUMBER(TIMEVALUE(D48)),ISNUMBER(TIMEVALUE(E48))),IF(TIMEVALUE(E48)&lt;TIMEVALUE(D48),DATEVALUE("24:00"),0)+TIMEVALUE(E48)-TIMEVALUE(D48),IF(COUNTA(OFFSET(D49,-1,0,,2))=0,"---------","חסרה ש. התחלה/סיום"))</f>
        <v>---------</v>
      </c>
      <c r="E49" s="41"/>
      <c r="F49" s="40" t="str">
        <f t="shared" ref="F49" ca="1" si="767">IF(AND(ISNUMBER(TIMEVALUE(F48)),ISNUMBER(TIMEVALUE(G48))),IF(TIMEVALUE(G48)&lt;TIMEVALUE(F48),DATEVALUE("24:00"),0)+TIMEVALUE(G48)-TIMEVALUE(F48),IF(COUNTA(OFFSET(F49,-1,0,,2))=0,"---------","חסרה ש. התחלה/סיום"))</f>
        <v>---------</v>
      </c>
      <c r="G49" s="41"/>
      <c r="H49" s="40" t="str">
        <f t="shared" ref="H49" ca="1" si="768">IF(AND(ISNUMBER(TIMEVALUE(H48)),ISNUMBER(TIMEVALUE(I48))),IF(TIMEVALUE(I48)&lt;TIMEVALUE(H48),DATEVALUE("24:00"),0)+TIMEVALUE(I48)-TIMEVALUE(H48),IF(COUNTA(OFFSET(H49,-1,0,,2))=0,"---------","חסרה ש. התחלה/סיום"))</f>
        <v>---------</v>
      </c>
      <c r="I49" s="41"/>
      <c r="J49" s="40" t="str">
        <f ca="1">IF(AND(ISNUMBER(TIMEVALUE(J48)),ISNUMBER(TIMEVALUE(K48))),IF(TIMEVALUE(K48)&lt;TIMEVALUE(J48),DATEVALUE("24:00"),0)+TIMEVALUE(K48)-TIMEVALUE(J48),IF(COUNTA(OFFSET(J49,-1,0,,2))=0,"---------","חסרה ש. התחלה/סיום"))</f>
        <v>---------</v>
      </c>
      <c r="K49" s="42"/>
      <c r="L49" s="26" t="str">
        <f t="shared" ref="L49" si="769">IF(ISNUMBER(LEFT(L48,SEARCH("+",SUBSTITUTE(L48,"-","+"),2)-1)+RIGHT(L48,LEN(L48)+1-SEARCH("+",SUBSTITUTE(L48,"-","+"),2))),(LEFT(L48,SEARCH("+",SUBSTITUTE(L48,"-","+"),2)-1)+RIGHT(L48,LEN(L48)+1-SEARCH("+",SUBSTITUTE(L48,"-","+"),2)))/1440,IF(L48="","----","שגוי"))</f>
        <v>----</v>
      </c>
      <c r="M49" s="39"/>
      <c r="P49" s="2" t="str">
        <f t="shared" ref="P49" si="770">IF(ISNUMBER($L49),$L49*1440&amp;"      +"&amp;COLUMN(A43)&amp;"  ","0      +"&amp;COLUMN(A43)&amp;" ")</f>
        <v xml:space="preserve">0      +1 </v>
      </c>
      <c r="Q49" s="2" t="str">
        <f t="shared" ref="Q49" si="771">IF(ISNUMBER($L49),$L49*1440&amp;"      +"&amp;COLUMN(B43)&amp;"  ","0      +"&amp;COLUMN(B43)&amp;" ")</f>
        <v xml:space="preserve">0      +2 </v>
      </c>
      <c r="R49" s="2" t="str">
        <f t="shared" ref="R49" si="772">IF(ISNUMBER($L49),$L49*1440&amp;"      +"&amp;COLUMN(C43)&amp;"  ","0      +"&amp;COLUMN(C43)&amp;" ")</f>
        <v xml:space="preserve">0      +3 </v>
      </c>
      <c r="S49" s="2" t="str">
        <f t="shared" ref="S49" si="773">IF(ISNUMBER($L49),$L49*1440&amp;"      +"&amp;COLUMN(D43)&amp;"  ","0      +"&amp;COLUMN(D43)&amp;" ")</f>
        <v xml:space="preserve">0      +4 </v>
      </c>
      <c r="T49" s="2" t="str">
        <f t="shared" ref="T49" si="774">IF(ISNUMBER($L49),$L49*1440&amp;"      +"&amp;COLUMN(E43)&amp;"  ","0      +"&amp;COLUMN(E43)&amp;" ")</f>
        <v xml:space="preserve">0      +5 </v>
      </c>
      <c r="U49" s="2" t="str">
        <f t="shared" ref="U49" si="775">IF(ISNUMBER($L49),$L49*1440&amp;"      +"&amp;COLUMN(F43)&amp;"  ","0      +"&amp;COLUMN(F43)&amp;" ")</f>
        <v xml:space="preserve">0      +6 </v>
      </c>
      <c r="V49" s="2" t="str">
        <f t="shared" ref="V49" si="776">IF(ISNUMBER($L49),$L49*1440&amp;"      +"&amp;COLUMN(G43)&amp;"  ","0      +"&amp;COLUMN(G43)&amp;" ")</f>
        <v xml:space="preserve">0      +7 </v>
      </c>
      <c r="W49" s="2" t="str">
        <f t="shared" ref="W49" si="777">IF(ISNUMBER($L49),$L49*1440&amp;"      +"&amp;COLUMN(H43)&amp;"  ","0      +"&amp;COLUMN(H43)&amp;" ")</f>
        <v xml:space="preserve">0      +8 </v>
      </c>
      <c r="X49" s="2" t="str">
        <f t="shared" ref="X49" si="778">IF(ISNUMBER($L49),$L49*1440&amp;"      +"&amp;COLUMN(I43)&amp;"  ","0      +"&amp;COLUMN(I43)&amp;" ")</f>
        <v xml:space="preserve">0      +9 </v>
      </c>
      <c r="Y49" s="2" t="str">
        <f t="shared" ref="Y49" si="779">IF(ISNUMBER($L49),$L49*1440&amp;"      +"&amp;COLUMN(J43)&amp;"  ","0      +"&amp;COLUMN(J43)&amp;" ")</f>
        <v xml:space="preserve">0      +10 </v>
      </c>
      <c r="Z49" s="2" t="str">
        <f t="shared" ref="Z49" si="780">IF(ISNUMBER($L49),$L49*1440&amp;"      +"&amp;15&amp;"  ","0      +"&amp;15&amp;" ")</f>
        <v xml:space="preserve">0      +15 </v>
      </c>
      <c r="AA49" s="2" t="str">
        <f t="shared" ref="AA49" si="781">IF(ISNUMBER($L49),$L49*1440&amp;"      +"&amp;20&amp;"  ","0      +"&amp;20&amp;" ")</f>
        <v xml:space="preserve">0      +20 </v>
      </c>
      <c r="AB49" s="2" t="str">
        <f t="shared" ref="AB49" si="782">IF(ISNUMBER($L49),$L49*1440&amp;"      +"&amp;25&amp;"  ","0      +"&amp;25&amp;" ")</f>
        <v xml:space="preserve">0      +25 </v>
      </c>
      <c r="AC49" s="2" t="str">
        <f t="shared" ref="AC49" si="783">IF(ISNUMBER($L49),$L49*1440&amp;"      +"&amp;30&amp;"  ","0      +"&amp;30&amp;" ")</f>
        <v xml:space="preserve">0      +30 </v>
      </c>
      <c r="AD49" s="2" t="str">
        <f t="shared" ref="AD49" si="784">IF(ISNUMBER($L49),$L49*1440&amp;"      +"&amp;45&amp;"  ","0      +"&amp;45&amp;" ")</f>
        <v xml:space="preserve">0      +45 </v>
      </c>
      <c r="AE49" s="2" t="str">
        <f t="shared" ref="AE49" si="785">IF(ISNUMBER($L49),$L49*1440&amp;"      +"&amp;60&amp;"  ","0      +"&amp;60&amp;" ")</f>
        <v xml:space="preserve">0      +60 </v>
      </c>
      <c r="AF49" s="2" t="str">
        <f t="shared" ref="AF49" si="786">IF(ISNUMBER($L49),$L49*1440&amp;"      +"&amp;120&amp;"  ","0      +"&amp;120&amp;" ")</f>
        <v xml:space="preserve">0      +120 </v>
      </c>
      <c r="AG49" s="2" t="str">
        <f t="shared" ref="AG49" si="787">IF(ISNUMBER($L49),$L49*1440&amp;"      -"&amp;60&amp;"  ","0      -"&amp;60&amp;" ")</f>
        <v xml:space="preserve">0      -60 </v>
      </c>
      <c r="AH49" s="2" t="str">
        <f t="shared" ref="AH49" si="788">IF(ISNUMBER($L49),$L49*1440&amp;"      -"&amp;45&amp;"  ","0      -"&amp;45&amp;" ")</f>
        <v xml:space="preserve">0      -45 </v>
      </c>
      <c r="AI49" s="2" t="str">
        <f t="shared" ref="AI49" si="789">IF(ISNUMBER($L49),$L49*1440&amp;"      -"&amp;30&amp;"  ","0      -"&amp;30&amp;" ")</f>
        <v xml:space="preserve">0      -30 </v>
      </c>
      <c r="AJ49" s="2" t="str">
        <f t="shared" ref="AJ49" si="790">IF(ISNUMBER($L49),$L49*1440&amp;"      -"&amp;25&amp;"  ","0      -"&amp;25&amp;" ")</f>
        <v xml:space="preserve">0      -25 </v>
      </c>
      <c r="AK49" s="2" t="str">
        <f t="shared" ref="AK49" si="791">IF(ISNUMBER($L49),$L49*1440&amp;"      -"&amp;20&amp;"  ","0      -"&amp;20&amp;" ")</f>
        <v xml:space="preserve">0      -20 </v>
      </c>
      <c r="AL49" s="2" t="str">
        <f t="shared" ref="AL49" si="792">IF(ISNUMBER($L49),$L49*1440&amp;"      -"&amp;15&amp;"  ","0      -"&amp;15&amp;" ")</f>
        <v xml:space="preserve">0      -15 </v>
      </c>
      <c r="AM49" s="2" t="str">
        <f t="shared" ref="AM49" si="793">IF(ISNUMBER($L49),$L49*1440&amp;"      -"&amp;10&amp;"  ","0      -"&amp;10&amp;" ")</f>
        <v xml:space="preserve">0      -10 </v>
      </c>
      <c r="AN49" s="2" t="str">
        <f t="shared" ref="AN49" si="794">IF(ISNUMBER($L49),$L49*1440&amp;"      -"&amp;10-COLUMN(A43)&amp;"  ","0      -"&amp;10-COLUMN(A43)&amp;" ")</f>
        <v xml:space="preserve">0      -9 </v>
      </c>
      <c r="AO49" s="2" t="str">
        <f t="shared" ref="AO49" si="795">IF(ISNUMBER($L49),$L49*1440&amp;"      -"&amp;10-COLUMN(B43)&amp;"  ","0      -"&amp;10-COLUMN(B43)&amp;" ")</f>
        <v xml:space="preserve">0      -8 </v>
      </c>
      <c r="AP49" s="2" t="str">
        <f t="shared" ref="AP49" si="796">IF(ISNUMBER($L49),$L49*1440&amp;"      -"&amp;10-COLUMN(C43)&amp;"  ","0      -"&amp;10-COLUMN(C43)&amp;" ")</f>
        <v xml:space="preserve">0      -7 </v>
      </c>
      <c r="AQ49" s="2" t="str">
        <f t="shared" ref="AQ49" si="797">IF(ISNUMBER($L49),$L49*1440&amp;"      -"&amp;10-COLUMN(D43)&amp;"  ","0      -"&amp;10-COLUMN(D43)&amp;" ")</f>
        <v xml:space="preserve">0      -6 </v>
      </c>
      <c r="AR49" s="2" t="str">
        <f t="shared" ref="AR49" si="798">IF(ISNUMBER($L49),$L49*1440&amp;"      -"&amp;10-COLUMN(E43)&amp;"  ","0      -"&amp;10-COLUMN(E43)&amp;" ")</f>
        <v xml:space="preserve">0      -5 </v>
      </c>
      <c r="AS49" s="2" t="str">
        <f t="shared" ref="AS49" si="799">IF(ISNUMBER($L49),$L49*1440&amp;"      -"&amp;10-COLUMN(F43)&amp;"  ","0      -"&amp;10-COLUMN(F43)&amp;" ")</f>
        <v xml:space="preserve">0      -4 </v>
      </c>
      <c r="AT49" s="2" t="str">
        <f t="shared" ref="AT49:AV49" si="800">IF(ISNUMBER($L49),$L49*1440&amp;"      -"&amp;10-COLUMN(G43)&amp;"  ","0      -"&amp;10-COLUMN(G43)&amp;" ")</f>
        <v xml:space="preserve">0      -3 </v>
      </c>
      <c r="AU49" s="2" t="str">
        <f t="shared" si="800"/>
        <v xml:space="preserve">0      -2 </v>
      </c>
      <c r="AV49" s="2" t="str">
        <f t="shared" si="800"/>
        <v xml:space="preserve">0      -1 </v>
      </c>
    </row>
    <row r="50" spans="1:48" ht="11.25" customHeight="1" x14ac:dyDescent="0.2">
      <c r="A50" s="20">
        <f t="shared" ref="A50" si="801">A48+1</f>
        <v>40931</v>
      </c>
      <c r="B50" s="21"/>
      <c r="C50" s="22"/>
      <c r="D50" s="22"/>
      <c r="E50" s="22"/>
      <c r="F50" s="22"/>
      <c r="G50" s="22"/>
      <c r="H50" s="22"/>
      <c r="I50" s="22"/>
      <c r="J50" s="22"/>
      <c r="K50" s="23"/>
      <c r="L50" s="24"/>
      <c r="M50" s="38">
        <f t="shared" ref="M50" ca="1" si="802">SUM(B51:L51)</f>
        <v>0</v>
      </c>
    </row>
    <row r="51" spans="1:48" ht="11.25" customHeight="1" x14ac:dyDescent="0.2">
      <c r="A51" s="25" t="s">
        <v>3</v>
      </c>
      <c r="B51" s="40" t="str">
        <f t="shared" ref="B51" ca="1" si="803">IF(AND(ISNUMBER(TIMEVALUE(B50)),ISNUMBER(TIMEVALUE(C50))),IF(TIMEVALUE(C50)&lt;TIMEVALUE(B50),DATEVALUE("24:00"),0)+TIMEVALUE(C50)-TIMEVALUE(B50),IF(COUNTA(OFFSET(B51,-1,0,,2))=0,"---------","חסרה ש. התחלה/סיום"))</f>
        <v>---------</v>
      </c>
      <c r="C51" s="41"/>
      <c r="D51" s="40" t="str">
        <f t="shared" ref="D51" ca="1" si="804">IF(AND(ISNUMBER(TIMEVALUE(D50)),ISNUMBER(TIMEVALUE(E50))),IF(TIMEVALUE(E50)&lt;TIMEVALUE(D50),DATEVALUE("24:00"),0)+TIMEVALUE(E50)-TIMEVALUE(D50),IF(COUNTA(OFFSET(D51,-1,0,,2))=0,"---------","חסרה ש. התחלה/סיום"))</f>
        <v>---------</v>
      </c>
      <c r="E51" s="41"/>
      <c r="F51" s="40" t="str">
        <f t="shared" ref="F51" ca="1" si="805">IF(AND(ISNUMBER(TIMEVALUE(F50)),ISNUMBER(TIMEVALUE(G50))),IF(TIMEVALUE(G50)&lt;TIMEVALUE(F50),DATEVALUE("24:00"),0)+TIMEVALUE(G50)-TIMEVALUE(F50),IF(COUNTA(OFFSET(F51,-1,0,,2))=0,"---------","חסרה ש. התחלה/סיום"))</f>
        <v>---------</v>
      </c>
      <c r="G51" s="41"/>
      <c r="H51" s="40" t="str">
        <f t="shared" ref="H51" ca="1" si="806">IF(AND(ISNUMBER(TIMEVALUE(H50)),ISNUMBER(TIMEVALUE(I50))),IF(TIMEVALUE(I50)&lt;TIMEVALUE(H50),DATEVALUE("24:00"),0)+TIMEVALUE(I50)-TIMEVALUE(H50),IF(COUNTA(OFFSET(H51,-1,0,,2))=0,"---------","חסרה ש. התחלה/סיום"))</f>
        <v>---------</v>
      </c>
      <c r="I51" s="41"/>
      <c r="J51" s="40" t="str">
        <f ca="1">IF(AND(ISNUMBER(TIMEVALUE(J50)),ISNUMBER(TIMEVALUE(K50))),IF(TIMEVALUE(K50)&lt;TIMEVALUE(J50),DATEVALUE("24:00"),0)+TIMEVALUE(K50)-TIMEVALUE(J50),IF(COUNTA(OFFSET(J51,-1,0,,2))=0,"---------","חסרה ש. התחלה/סיום"))</f>
        <v>---------</v>
      </c>
      <c r="K51" s="42"/>
      <c r="L51" s="26" t="str">
        <f t="shared" ref="L51" si="807">IF(ISNUMBER(LEFT(L50,SEARCH("+",SUBSTITUTE(L50,"-","+"),2)-1)+RIGHT(L50,LEN(L50)+1-SEARCH("+",SUBSTITUTE(L50,"-","+"),2))),(LEFT(L50,SEARCH("+",SUBSTITUTE(L50,"-","+"),2)-1)+RIGHT(L50,LEN(L50)+1-SEARCH("+",SUBSTITUTE(L50,"-","+"),2)))/1440,IF(L50="","----","שגוי"))</f>
        <v>----</v>
      </c>
      <c r="M51" s="39"/>
      <c r="P51" s="2" t="str">
        <f t="shared" ref="P51" si="808">IF(ISNUMBER($L51),$L51*1440&amp;"      +"&amp;COLUMN(A45)&amp;"  ","0      +"&amp;COLUMN(A45)&amp;" ")</f>
        <v xml:space="preserve">0      +1 </v>
      </c>
      <c r="Q51" s="2" t="str">
        <f t="shared" ref="Q51" si="809">IF(ISNUMBER($L51),$L51*1440&amp;"      +"&amp;COLUMN(B45)&amp;"  ","0      +"&amp;COLUMN(B45)&amp;" ")</f>
        <v xml:space="preserve">0      +2 </v>
      </c>
      <c r="R51" s="2" t="str">
        <f t="shared" ref="R51" si="810">IF(ISNUMBER($L51),$L51*1440&amp;"      +"&amp;COLUMN(C45)&amp;"  ","0      +"&amp;COLUMN(C45)&amp;" ")</f>
        <v xml:space="preserve">0      +3 </v>
      </c>
      <c r="S51" s="2" t="str">
        <f t="shared" ref="S51" si="811">IF(ISNUMBER($L51),$L51*1440&amp;"      +"&amp;COLUMN(D45)&amp;"  ","0      +"&amp;COLUMN(D45)&amp;" ")</f>
        <v xml:space="preserve">0      +4 </v>
      </c>
      <c r="T51" s="2" t="str">
        <f t="shared" ref="T51" si="812">IF(ISNUMBER($L51),$L51*1440&amp;"      +"&amp;COLUMN(E45)&amp;"  ","0      +"&amp;COLUMN(E45)&amp;" ")</f>
        <v xml:space="preserve">0      +5 </v>
      </c>
      <c r="U51" s="2" t="str">
        <f t="shared" ref="U51" si="813">IF(ISNUMBER($L51),$L51*1440&amp;"      +"&amp;COLUMN(F45)&amp;"  ","0      +"&amp;COLUMN(F45)&amp;" ")</f>
        <v xml:space="preserve">0      +6 </v>
      </c>
      <c r="V51" s="2" t="str">
        <f t="shared" ref="V51" si="814">IF(ISNUMBER($L51),$L51*1440&amp;"      +"&amp;COLUMN(G45)&amp;"  ","0      +"&amp;COLUMN(G45)&amp;" ")</f>
        <v xml:space="preserve">0      +7 </v>
      </c>
      <c r="W51" s="2" t="str">
        <f t="shared" ref="W51" si="815">IF(ISNUMBER($L51),$L51*1440&amp;"      +"&amp;COLUMN(H45)&amp;"  ","0      +"&amp;COLUMN(H45)&amp;" ")</f>
        <v xml:space="preserve">0      +8 </v>
      </c>
      <c r="X51" s="2" t="str">
        <f t="shared" ref="X51" si="816">IF(ISNUMBER($L51),$L51*1440&amp;"      +"&amp;COLUMN(I45)&amp;"  ","0      +"&amp;COLUMN(I45)&amp;" ")</f>
        <v xml:space="preserve">0      +9 </v>
      </c>
      <c r="Y51" s="2" t="str">
        <f t="shared" ref="Y51" si="817">IF(ISNUMBER($L51),$L51*1440&amp;"      +"&amp;COLUMN(J45)&amp;"  ","0      +"&amp;COLUMN(J45)&amp;" ")</f>
        <v xml:space="preserve">0      +10 </v>
      </c>
      <c r="Z51" s="2" t="str">
        <f t="shared" ref="Z51" si="818">IF(ISNUMBER($L51),$L51*1440&amp;"      +"&amp;15&amp;"  ","0      +"&amp;15&amp;" ")</f>
        <v xml:space="preserve">0      +15 </v>
      </c>
      <c r="AA51" s="2" t="str">
        <f t="shared" ref="AA51" si="819">IF(ISNUMBER($L51),$L51*1440&amp;"      +"&amp;20&amp;"  ","0      +"&amp;20&amp;" ")</f>
        <v xml:space="preserve">0      +20 </v>
      </c>
      <c r="AB51" s="2" t="str">
        <f t="shared" ref="AB51" si="820">IF(ISNUMBER($L51),$L51*1440&amp;"      +"&amp;25&amp;"  ","0      +"&amp;25&amp;" ")</f>
        <v xml:space="preserve">0      +25 </v>
      </c>
      <c r="AC51" s="2" t="str">
        <f t="shared" ref="AC51" si="821">IF(ISNUMBER($L51),$L51*1440&amp;"      +"&amp;30&amp;"  ","0      +"&amp;30&amp;" ")</f>
        <v xml:space="preserve">0      +30 </v>
      </c>
      <c r="AD51" s="2" t="str">
        <f t="shared" ref="AD51" si="822">IF(ISNUMBER($L51),$L51*1440&amp;"      +"&amp;45&amp;"  ","0      +"&amp;45&amp;" ")</f>
        <v xml:space="preserve">0      +45 </v>
      </c>
      <c r="AE51" s="2" t="str">
        <f t="shared" ref="AE51" si="823">IF(ISNUMBER($L51),$L51*1440&amp;"      +"&amp;60&amp;"  ","0      +"&amp;60&amp;" ")</f>
        <v xml:space="preserve">0      +60 </v>
      </c>
      <c r="AF51" s="2" t="str">
        <f t="shared" ref="AF51" si="824">IF(ISNUMBER($L51),$L51*1440&amp;"      +"&amp;120&amp;"  ","0      +"&amp;120&amp;" ")</f>
        <v xml:space="preserve">0      +120 </v>
      </c>
      <c r="AG51" s="2" t="str">
        <f t="shared" ref="AG51" si="825">IF(ISNUMBER($L51),$L51*1440&amp;"      -"&amp;60&amp;"  ","0      -"&amp;60&amp;" ")</f>
        <v xml:space="preserve">0      -60 </v>
      </c>
      <c r="AH51" s="2" t="str">
        <f t="shared" ref="AH51" si="826">IF(ISNUMBER($L51),$L51*1440&amp;"      -"&amp;45&amp;"  ","0      -"&amp;45&amp;" ")</f>
        <v xml:space="preserve">0      -45 </v>
      </c>
      <c r="AI51" s="2" t="str">
        <f t="shared" ref="AI51" si="827">IF(ISNUMBER($L51),$L51*1440&amp;"      -"&amp;30&amp;"  ","0      -"&amp;30&amp;" ")</f>
        <v xml:space="preserve">0      -30 </v>
      </c>
      <c r="AJ51" s="2" t="str">
        <f t="shared" ref="AJ51" si="828">IF(ISNUMBER($L51),$L51*1440&amp;"      -"&amp;25&amp;"  ","0      -"&amp;25&amp;" ")</f>
        <v xml:space="preserve">0      -25 </v>
      </c>
      <c r="AK51" s="2" t="str">
        <f t="shared" ref="AK51" si="829">IF(ISNUMBER($L51),$L51*1440&amp;"      -"&amp;20&amp;"  ","0      -"&amp;20&amp;" ")</f>
        <v xml:space="preserve">0      -20 </v>
      </c>
      <c r="AL51" s="2" t="str">
        <f t="shared" ref="AL51" si="830">IF(ISNUMBER($L51),$L51*1440&amp;"      -"&amp;15&amp;"  ","0      -"&amp;15&amp;" ")</f>
        <v xml:space="preserve">0      -15 </v>
      </c>
      <c r="AM51" s="2" t="str">
        <f t="shared" ref="AM51" si="831">IF(ISNUMBER($L51),$L51*1440&amp;"      -"&amp;10&amp;"  ","0      -"&amp;10&amp;" ")</f>
        <v xml:space="preserve">0      -10 </v>
      </c>
      <c r="AN51" s="2" t="str">
        <f t="shared" ref="AN51" si="832">IF(ISNUMBER($L51),$L51*1440&amp;"      -"&amp;10-COLUMN(A45)&amp;"  ","0      -"&amp;10-COLUMN(A45)&amp;" ")</f>
        <v xml:space="preserve">0      -9 </v>
      </c>
      <c r="AO51" s="2" t="str">
        <f t="shared" ref="AO51" si="833">IF(ISNUMBER($L51),$L51*1440&amp;"      -"&amp;10-COLUMN(B45)&amp;"  ","0      -"&amp;10-COLUMN(B45)&amp;" ")</f>
        <v xml:space="preserve">0      -8 </v>
      </c>
      <c r="AP51" s="2" t="str">
        <f t="shared" ref="AP51" si="834">IF(ISNUMBER($L51),$L51*1440&amp;"      -"&amp;10-COLUMN(C45)&amp;"  ","0      -"&amp;10-COLUMN(C45)&amp;" ")</f>
        <v xml:space="preserve">0      -7 </v>
      </c>
      <c r="AQ51" s="2" t="str">
        <f t="shared" ref="AQ51" si="835">IF(ISNUMBER($L51),$L51*1440&amp;"      -"&amp;10-COLUMN(D45)&amp;"  ","0      -"&amp;10-COLUMN(D45)&amp;" ")</f>
        <v xml:space="preserve">0      -6 </v>
      </c>
      <c r="AR51" s="2" t="str">
        <f t="shared" ref="AR51" si="836">IF(ISNUMBER($L51),$L51*1440&amp;"      -"&amp;10-COLUMN(E45)&amp;"  ","0      -"&amp;10-COLUMN(E45)&amp;" ")</f>
        <v xml:space="preserve">0      -5 </v>
      </c>
      <c r="AS51" s="2" t="str">
        <f t="shared" ref="AS51" si="837">IF(ISNUMBER($L51),$L51*1440&amp;"      -"&amp;10-COLUMN(F45)&amp;"  ","0      -"&amp;10-COLUMN(F45)&amp;" ")</f>
        <v xml:space="preserve">0      -4 </v>
      </c>
      <c r="AT51" s="2" t="str">
        <f t="shared" ref="AT51:AV51" si="838">IF(ISNUMBER($L51),$L51*1440&amp;"      -"&amp;10-COLUMN(G45)&amp;"  ","0      -"&amp;10-COLUMN(G45)&amp;" ")</f>
        <v xml:space="preserve">0      -3 </v>
      </c>
      <c r="AU51" s="2" t="str">
        <f t="shared" si="838"/>
        <v xml:space="preserve">0      -2 </v>
      </c>
      <c r="AV51" s="2" t="str">
        <f t="shared" si="838"/>
        <v xml:space="preserve">0      -1 </v>
      </c>
    </row>
    <row r="52" spans="1:48" ht="11.25" customHeight="1" x14ac:dyDescent="0.2">
      <c r="A52" s="20">
        <f t="shared" ref="A52" si="839">A50+1</f>
        <v>40932</v>
      </c>
      <c r="B52" s="21"/>
      <c r="C52" s="22"/>
      <c r="D52" s="22"/>
      <c r="E52" s="22"/>
      <c r="F52" s="22"/>
      <c r="G52" s="22"/>
      <c r="H52" s="22"/>
      <c r="I52" s="22"/>
      <c r="J52" s="22"/>
      <c r="K52" s="23"/>
      <c r="L52" s="24"/>
      <c r="M52" s="38">
        <f t="shared" ref="M52" ca="1" si="840">SUM(B53:L53)</f>
        <v>0</v>
      </c>
    </row>
    <row r="53" spans="1:48" ht="11.25" customHeight="1" x14ac:dyDescent="0.2">
      <c r="A53" s="25" t="s">
        <v>3</v>
      </c>
      <c r="B53" s="40" t="str">
        <f t="shared" ref="B53" ca="1" si="841">IF(AND(ISNUMBER(TIMEVALUE(B52)),ISNUMBER(TIMEVALUE(C52))),IF(TIMEVALUE(C52)&lt;TIMEVALUE(B52),DATEVALUE("24:00"),0)+TIMEVALUE(C52)-TIMEVALUE(B52),IF(COUNTA(OFFSET(B53,-1,0,,2))=0,"---------","חסרה ש. התחלה/סיום"))</f>
        <v>---------</v>
      </c>
      <c r="C53" s="41"/>
      <c r="D53" s="40" t="str">
        <f t="shared" ref="D53" ca="1" si="842">IF(AND(ISNUMBER(TIMEVALUE(D52)),ISNUMBER(TIMEVALUE(E52))),IF(TIMEVALUE(E52)&lt;TIMEVALUE(D52),DATEVALUE("24:00"),0)+TIMEVALUE(E52)-TIMEVALUE(D52),IF(COUNTA(OFFSET(D53,-1,0,,2))=0,"---------","חסרה ש. התחלה/סיום"))</f>
        <v>---------</v>
      </c>
      <c r="E53" s="41"/>
      <c r="F53" s="40" t="str">
        <f t="shared" ref="F53" ca="1" si="843">IF(AND(ISNUMBER(TIMEVALUE(F52)),ISNUMBER(TIMEVALUE(G52))),IF(TIMEVALUE(G52)&lt;TIMEVALUE(F52),DATEVALUE("24:00"),0)+TIMEVALUE(G52)-TIMEVALUE(F52),IF(COUNTA(OFFSET(F53,-1,0,,2))=0,"---------","חסרה ש. התחלה/סיום"))</f>
        <v>---------</v>
      </c>
      <c r="G53" s="41"/>
      <c r="H53" s="40" t="str">
        <f t="shared" ref="H53" ca="1" si="844">IF(AND(ISNUMBER(TIMEVALUE(H52)),ISNUMBER(TIMEVALUE(I52))),IF(TIMEVALUE(I52)&lt;TIMEVALUE(H52),DATEVALUE("24:00"),0)+TIMEVALUE(I52)-TIMEVALUE(H52),IF(COUNTA(OFFSET(H53,-1,0,,2))=0,"---------","חסרה ש. התחלה/סיום"))</f>
        <v>---------</v>
      </c>
      <c r="I53" s="41"/>
      <c r="J53" s="40" t="str">
        <f ca="1">IF(AND(ISNUMBER(TIMEVALUE(J52)),ISNUMBER(TIMEVALUE(K52))),IF(TIMEVALUE(K52)&lt;TIMEVALUE(J52),DATEVALUE("24:00"),0)+TIMEVALUE(K52)-TIMEVALUE(J52),IF(COUNTA(OFFSET(J53,-1,0,,2))=0,"---------","חסרה ש. התחלה/סיום"))</f>
        <v>---------</v>
      </c>
      <c r="K53" s="42"/>
      <c r="L53" s="26" t="str">
        <f t="shared" ref="L53" si="845">IF(ISNUMBER(LEFT(L52,SEARCH("+",SUBSTITUTE(L52,"-","+"),2)-1)+RIGHT(L52,LEN(L52)+1-SEARCH("+",SUBSTITUTE(L52,"-","+"),2))),(LEFT(L52,SEARCH("+",SUBSTITUTE(L52,"-","+"),2)-1)+RIGHT(L52,LEN(L52)+1-SEARCH("+",SUBSTITUTE(L52,"-","+"),2)))/1440,IF(L52="","----","שגוי"))</f>
        <v>----</v>
      </c>
      <c r="M53" s="39"/>
      <c r="P53" s="2" t="str">
        <f t="shared" ref="P53" si="846">IF(ISNUMBER($L53),$L53*1440&amp;"      +"&amp;COLUMN(A47)&amp;"  ","0      +"&amp;COLUMN(A47)&amp;" ")</f>
        <v xml:space="preserve">0      +1 </v>
      </c>
      <c r="Q53" s="2" t="str">
        <f t="shared" ref="Q53" si="847">IF(ISNUMBER($L53),$L53*1440&amp;"      +"&amp;COLUMN(B47)&amp;"  ","0      +"&amp;COLUMN(B47)&amp;" ")</f>
        <v xml:space="preserve">0      +2 </v>
      </c>
      <c r="R53" s="2" t="str">
        <f t="shared" ref="R53" si="848">IF(ISNUMBER($L53),$L53*1440&amp;"      +"&amp;COLUMN(C47)&amp;"  ","0      +"&amp;COLUMN(C47)&amp;" ")</f>
        <v xml:space="preserve">0      +3 </v>
      </c>
      <c r="S53" s="2" t="str">
        <f t="shared" ref="S53" si="849">IF(ISNUMBER($L53),$L53*1440&amp;"      +"&amp;COLUMN(D47)&amp;"  ","0      +"&amp;COLUMN(D47)&amp;" ")</f>
        <v xml:space="preserve">0      +4 </v>
      </c>
      <c r="T53" s="2" t="str">
        <f t="shared" ref="T53" si="850">IF(ISNUMBER($L53),$L53*1440&amp;"      +"&amp;COLUMN(E47)&amp;"  ","0      +"&amp;COLUMN(E47)&amp;" ")</f>
        <v xml:space="preserve">0      +5 </v>
      </c>
      <c r="U53" s="2" t="str">
        <f t="shared" ref="U53" si="851">IF(ISNUMBER($L53),$L53*1440&amp;"      +"&amp;COLUMN(F47)&amp;"  ","0      +"&amp;COLUMN(F47)&amp;" ")</f>
        <v xml:space="preserve">0      +6 </v>
      </c>
      <c r="V53" s="2" t="str">
        <f t="shared" ref="V53" si="852">IF(ISNUMBER($L53),$L53*1440&amp;"      +"&amp;COLUMN(G47)&amp;"  ","0      +"&amp;COLUMN(G47)&amp;" ")</f>
        <v xml:space="preserve">0      +7 </v>
      </c>
      <c r="W53" s="2" t="str">
        <f t="shared" ref="W53" si="853">IF(ISNUMBER($L53),$L53*1440&amp;"      +"&amp;COLUMN(H47)&amp;"  ","0      +"&amp;COLUMN(H47)&amp;" ")</f>
        <v xml:space="preserve">0      +8 </v>
      </c>
      <c r="X53" s="2" t="str">
        <f t="shared" ref="X53" si="854">IF(ISNUMBER($L53),$L53*1440&amp;"      +"&amp;COLUMN(I47)&amp;"  ","0      +"&amp;COLUMN(I47)&amp;" ")</f>
        <v xml:space="preserve">0      +9 </v>
      </c>
      <c r="Y53" s="2" t="str">
        <f t="shared" ref="Y53" si="855">IF(ISNUMBER($L53),$L53*1440&amp;"      +"&amp;COLUMN(J47)&amp;"  ","0      +"&amp;COLUMN(J47)&amp;" ")</f>
        <v xml:space="preserve">0      +10 </v>
      </c>
      <c r="Z53" s="2" t="str">
        <f t="shared" ref="Z53" si="856">IF(ISNUMBER($L53),$L53*1440&amp;"      +"&amp;15&amp;"  ","0      +"&amp;15&amp;" ")</f>
        <v xml:space="preserve">0      +15 </v>
      </c>
      <c r="AA53" s="2" t="str">
        <f t="shared" ref="AA53" si="857">IF(ISNUMBER($L53),$L53*1440&amp;"      +"&amp;20&amp;"  ","0      +"&amp;20&amp;" ")</f>
        <v xml:space="preserve">0      +20 </v>
      </c>
      <c r="AB53" s="2" t="str">
        <f t="shared" ref="AB53" si="858">IF(ISNUMBER($L53),$L53*1440&amp;"      +"&amp;25&amp;"  ","0      +"&amp;25&amp;" ")</f>
        <v xml:space="preserve">0      +25 </v>
      </c>
      <c r="AC53" s="2" t="str">
        <f t="shared" ref="AC53" si="859">IF(ISNUMBER($L53),$L53*1440&amp;"      +"&amp;30&amp;"  ","0      +"&amp;30&amp;" ")</f>
        <v xml:space="preserve">0      +30 </v>
      </c>
      <c r="AD53" s="2" t="str">
        <f t="shared" ref="AD53" si="860">IF(ISNUMBER($L53),$L53*1440&amp;"      +"&amp;45&amp;"  ","0      +"&amp;45&amp;" ")</f>
        <v xml:space="preserve">0      +45 </v>
      </c>
      <c r="AE53" s="2" t="str">
        <f t="shared" ref="AE53" si="861">IF(ISNUMBER($L53),$L53*1440&amp;"      +"&amp;60&amp;"  ","0      +"&amp;60&amp;" ")</f>
        <v xml:space="preserve">0      +60 </v>
      </c>
      <c r="AF53" s="2" t="str">
        <f t="shared" ref="AF53" si="862">IF(ISNUMBER($L53),$L53*1440&amp;"      +"&amp;120&amp;"  ","0      +"&amp;120&amp;" ")</f>
        <v xml:space="preserve">0      +120 </v>
      </c>
      <c r="AG53" s="2" t="str">
        <f t="shared" ref="AG53" si="863">IF(ISNUMBER($L53),$L53*1440&amp;"      -"&amp;60&amp;"  ","0      -"&amp;60&amp;" ")</f>
        <v xml:space="preserve">0      -60 </v>
      </c>
      <c r="AH53" s="2" t="str">
        <f t="shared" ref="AH53" si="864">IF(ISNUMBER($L53),$L53*1440&amp;"      -"&amp;45&amp;"  ","0      -"&amp;45&amp;" ")</f>
        <v xml:space="preserve">0      -45 </v>
      </c>
      <c r="AI53" s="2" t="str">
        <f t="shared" ref="AI53" si="865">IF(ISNUMBER($L53),$L53*1440&amp;"      -"&amp;30&amp;"  ","0      -"&amp;30&amp;" ")</f>
        <v xml:space="preserve">0      -30 </v>
      </c>
      <c r="AJ53" s="2" t="str">
        <f t="shared" ref="AJ53" si="866">IF(ISNUMBER($L53),$L53*1440&amp;"      -"&amp;25&amp;"  ","0      -"&amp;25&amp;" ")</f>
        <v xml:space="preserve">0      -25 </v>
      </c>
      <c r="AK53" s="2" t="str">
        <f t="shared" ref="AK53" si="867">IF(ISNUMBER($L53),$L53*1440&amp;"      -"&amp;20&amp;"  ","0      -"&amp;20&amp;" ")</f>
        <v xml:space="preserve">0      -20 </v>
      </c>
      <c r="AL53" s="2" t="str">
        <f t="shared" ref="AL53" si="868">IF(ISNUMBER($L53),$L53*1440&amp;"      -"&amp;15&amp;"  ","0      -"&amp;15&amp;" ")</f>
        <v xml:space="preserve">0      -15 </v>
      </c>
      <c r="AM53" s="2" t="str">
        <f t="shared" ref="AM53" si="869">IF(ISNUMBER($L53),$L53*1440&amp;"      -"&amp;10&amp;"  ","0      -"&amp;10&amp;" ")</f>
        <v xml:space="preserve">0      -10 </v>
      </c>
      <c r="AN53" s="2" t="str">
        <f t="shared" ref="AN53" si="870">IF(ISNUMBER($L53),$L53*1440&amp;"      -"&amp;10-COLUMN(A47)&amp;"  ","0      -"&amp;10-COLUMN(A47)&amp;" ")</f>
        <v xml:space="preserve">0      -9 </v>
      </c>
      <c r="AO53" s="2" t="str">
        <f t="shared" ref="AO53" si="871">IF(ISNUMBER($L53),$L53*1440&amp;"      -"&amp;10-COLUMN(B47)&amp;"  ","0      -"&amp;10-COLUMN(B47)&amp;" ")</f>
        <v xml:space="preserve">0      -8 </v>
      </c>
      <c r="AP53" s="2" t="str">
        <f t="shared" ref="AP53" si="872">IF(ISNUMBER($L53),$L53*1440&amp;"      -"&amp;10-COLUMN(C47)&amp;"  ","0      -"&amp;10-COLUMN(C47)&amp;" ")</f>
        <v xml:space="preserve">0      -7 </v>
      </c>
      <c r="AQ53" s="2" t="str">
        <f t="shared" ref="AQ53" si="873">IF(ISNUMBER($L53),$L53*1440&amp;"      -"&amp;10-COLUMN(D47)&amp;"  ","0      -"&amp;10-COLUMN(D47)&amp;" ")</f>
        <v xml:space="preserve">0      -6 </v>
      </c>
      <c r="AR53" s="2" t="str">
        <f t="shared" ref="AR53" si="874">IF(ISNUMBER($L53),$L53*1440&amp;"      -"&amp;10-COLUMN(E47)&amp;"  ","0      -"&amp;10-COLUMN(E47)&amp;" ")</f>
        <v xml:space="preserve">0      -5 </v>
      </c>
      <c r="AS53" s="2" t="str">
        <f t="shared" ref="AS53" si="875">IF(ISNUMBER($L53),$L53*1440&amp;"      -"&amp;10-COLUMN(F47)&amp;"  ","0      -"&amp;10-COLUMN(F47)&amp;" ")</f>
        <v xml:space="preserve">0      -4 </v>
      </c>
      <c r="AT53" s="2" t="str">
        <f t="shared" ref="AT53:AV53" si="876">IF(ISNUMBER($L53),$L53*1440&amp;"      -"&amp;10-COLUMN(G47)&amp;"  ","0      -"&amp;10-COLUMN(G47)&amp;" ")</f>
        <v xml:space="preserve">0      -3 </v>
      </c>
      <c r="AU53" s="2" t="str">
        <f t="shared" si="876"/>
        <v xml:space="preserve">0      -2 </v>
      </c>
      <c r="AV53" s="2" t="str">
        <f t="shared" si="876"/>
        <v xml:space="preserve">0      -1 </v>
      </c>
    </row>
    <row r="54" spans="1:48" ht="11.25" customHeight="1" x14ac:dyDescent="0.2">
      <c r="A54" s="20">
        <f t="shared" ref="A54" si="877">A52+1</f>
        <v>40933</v>
      </c>
      <c r="B54" s="21"/>
      <c r="C54" s="22"/>
      <c r="D54" s="22"/>
      <c r="E54" s="22"/>
      <c r="F54" s="22"/>
      <c r="G54" s="22"/>
      <c r="H54" s="22"/>
      <c r="I54" s="22"/>
      <c r="J54" s="22"/>
      <c r="K54" s="23"/>
      <c r="L54" s="24"/>
      <c r="M54" s="38">
        <f t="shared" ref="M54" ca="1" si="878">SUM(B55:L55)</f>
        <v>0</v>
      </c>
    </row>
    <row r="55" spans="1:48" ht="11.25" customHeight="1" x14ac:dyDescent="0.2">
      <c r="A55" s="25" t="s">
        <v>3</v>
      </c>
      <c r="B55" s="40" t="str">
        <f t="shared" ref="B55" ca="1" si="879">IF(AND(ISNUMBER(TIMEVALUE(B54)),ISNUMBER(TIMEVALUE(C54))),IF(TIMEVALUE(C54)&lt;TIMEVALUE(B54),DATEVALUE("24:00"),0)+TIMEVALUE(C54)-TIMEVALUE(B54),IF(COUNTA(OFFSET(B55,-1,0,,2))=0,"---------","חסרה ש. התחלה/סיום"))</f>
        <v>---------</v>
      </c>
      <c r="C55" s="41"/>
      <c r="D55" s="40" t="str">
        <f t="shared" ref="D55" ca="1" si="880">IF(AND(ISNUMBER(TIMEVALUE(D54)),ISNUMBER(TIMEVALUE(E54))),IF(TIMEVALUE(E54)&lt;TIMEVALUE(D54),DATEVALUE("24:00"),0)+TIMEVALUE(E54)-TIMEVALUE(D54),IF(COUNTA(OFFSET(D55,-1,0,,2))=0,"---------","חסרה ש. התחלה/סיום"))</f>
        <v>---------</v>
      </c>
      <c r="E55" s="41"/>
      <c r="F55" s="40" t="str">
        <f t="shared" ref="F55" ca="1" si="881">IF(AND(ISNUMBER(TIMEVALUE(F54)),ISNUMBER(TIMEVALUE(G54))),IF(TIMEVALUE(G54)&lt;TIMEVALUE(F54),DATEVALUE("24:00"),0)+TIMEVALUE(G54)-TIMEVALUE(F54),IF(COUNTA(OFFSET(F55,-1,0,,2))=0,"---------","חסרה ש. התחלה/סיום"))</f>
        <v>---------</v>
      </c>
      <c r="G55" s="41"/>
      <c r="H55" s="40" t="str">
        <f t="shared" ref="H55" ca="1" si="882">IF(AND(ISNUMBER(TIMEVALUE(H54)),ISNUMBER(TIMEVALUE(I54))),IF(TIMEVALUE(I54)&lt;TIMEVALUE(H54),DATEVALUE("24:00"),0)+TIMEVALUE(I54)-TIMEVALUE(H54),IF(COUNTA(OFFSET(H55,-1,0,,2))=0,"---------","חסרה ש. התחלה/סיום"))</f>
        <v>---------</v>
      </c>
      <c r="I55" s="41"/>
      <c r="J55" s="40" t="str">
        <f ca="1">IF(AND(ISNUMBER(TIMEVALUE(J54)),ISNUMBER(TIMEVALUE(K54))),IF(TIMEVALUE(K54)&lt;TIMEVALUE(J54),DATEVALUE("24:00"),0)+TIMEVALUE(K54)-TIMEVALUE(J54),IF(COUNTA(OFFSET(J55,-1,0,,2))=0,"---------","חסרה ש. התחלה/סיום"))</f>
        <v>---------</v>
      </c>
      <c r="K55" s="42"/>
      <c r="L55" s="26" t="str">
        <f t="shared" ref="L55" si="883">IF(ISNUMBER(LEFT(L54,SEARCH("+",SUBSTITUTE(L54,"-","+"),2)-1)+RIGHT(L54,LEN(L54)+1-SEARCH("+",SUBSTITUTE(L54,"-","+"),2))),(LEFT(L54,SEARCH("+",SUBSTITUTE(L54,"-","+"),2)-1)+RIGHT(L54,LEN(L54)+1-SEARCH("+",SUBSTITUTE(L54,"-","+"),2)))/1440,IF(L54="","----","שגוי"))</f>
        <v>----</v>
      </c>
      <c r="M55" s="39"/>
      <c r="P55" s="2" t="str">
        <f t="shared" ref="P55" si="884">IF(ISNUMBER($L55),$L55*1440&amp;"      +"&amp;COLUMN(A49)&amp;"  ","0      +"&amp;COLUMN(A49)&amp;" ")</f>
        <v xml:space="preserve">0      +1 </v>
      </c>
      <c r="Q55" s="2" t="str">
        <f t="shared" ref="Q55" si="885">IF(ISNUMBER($L55),$L55*1440&amp;"      +"&amp;COLUMN(B49)&amp;"  ","0      +"&amp;COLUMN(B49)&amp;" ")</f>
        <v xml:space="preserve">0      +2 </v>
      </c>
      <c r="R55" s="2" t="str">
        <f t="shared" ref="R55" si="886">IF(ISNUMBER($L55),$L55*1440&amp;"      +"&amp;COLUMN(C49)&amp;"  ","0      +"&amp;COLUMN(C49)&amp;" ")</f>
        <v xml:space="preserve">0      +3 </v>
      </c>
      <c r="S55" s="2" t="str">
        <f t="shared" ref="S55" si="887">IF(ISNUMBER($L55),$L55*1440&amp;"      +"&amp;COLUMN(D49)&amp;"  ","0      +"&amp;COLUMN(D49)&amp;" ")</f>
        <v xml:space="preserve">0      +4 </v>
      </c>
      <c r="T55" s="2" t="str">
        <f t="shared" ref="T55" si="888">IF(ISNUMBER($L55),$L55*1440&amp;"      +"&amp;COLUMN(E49)&amp;"  ","0      +"&amp;COLUMN(E49)&amp;" ")</f>
        <v xml:space="preserve">0      +5 </v>
      </c>
      <c r="U55" s="2" t="str">
        <f t="shared" ref="U55" si="889">IF(ISNUMBER($L55),$L55*1440&amp;"      +"&amp;COLUMN(F49)&amp;"  ","0      +"&amp;COLUMN(F49)&amp;" ")</f>
        <v xml:space="preserve">0      +6 </v>
      </c>
      <c r="V55" s="2" t="str">
        <f t="shared" ref="V55" si="890">IF(ISNUMBER($L55),$L55*1440&amp;"      +"&amp;COLUMN(G49)&amp;"  ","0      +"&amp;COLUMN(G49)&amp;" ")</f>
        <v xml:space="preserve">0      +7 </v>
      </c>
      <c r="W55" s="2" t="str">
        <f t="shared" ref="W55" si="891">IF(ISNUMBER($L55),$L55*1440&amp;"      +"&amp;COLUMN(H49)&amp;"  ","0      +"&amp;COLUMN(H49)&amp;" ")</f>
        <v xml:space="preserve">0      +8 </v>
      </c>
      <c r="X55" s="2" t="str">
        <f t="shared" ref="X55" si="892">IF(ISNUMBER($L55),$L55*1440&amp;"      +"&amp;COLUMN(I49)&amp;"  ","0      +"&amp;COLUMN(I49)&amp;" ")</f>
        <v xml:space="preserve">0      +9 </v>
      </c>
      <c r="Y55" s="2" t="str">
        <f t="shared" ref="Y55" si="893">IF(ISNUMBER($L55),$L55*1440&amp;"      +"&amp;COLUMN(J49)&amp;"  ","0      +"&amp;COLUMN(J49)&amp;" ")</f>
        <v xml:space="preserve">0      +10 </v>
      </c>
      <c r="Z55" s="2" t="str">
        <f t="shared" ref="Z55" si="894">IF(ISNUMBER($L55),$L55*1440&amp;"      +"&amp;15&amp;"  ","0      +"&amp;15&amp;" ")</f>
        <v xml:space="preserve">0      +15 </v>
      </c>
      <c r="AA55" s="2" t="str">
        <f t="shared" ref="AA55" si="895">IF(ISNUMBER($L55),$L55*1440&amp;"      +"&amp;20&amp;"  ","0      +"&amp;20&amp;" ")</f>
        <v xml:space="preserve">0      +20 </v>
      </c>
      <c r="AB55" s="2" t="str">
        <f t="shared" ref="AB55" si="896">IF(ISNUMBER($L55),$L55*1440&amp;"      +"&amp;25&amp;"  ","0      +"&amp;25&amp;" ")</f>
        <v xml:space="preserve">0      +25 </v>
      </c>
      <c r="AC55" s="2" t="str">
        <f t="shared" ref="AC55" si="897">IF(ISNUMBER($L55),$L55*1440&amp;"      +"&amp;30&amp;"  ","0      +"&amp;30&amp;" ")</f>
        <v xml:space="preserve">0      +30 </v>
      </c>
      <c r="AD55" s="2" t="str">
        <f t="shared" ref="AD55" si="898">IF(ISNUMBER($L55),$L55*1440&amp;"      +"&amp;45&amp;"  ","0      +"&amp;45&amp;" ")</f>
        <v xml:space="preserve">0      +45 </v>
      </c>
      <c r="AE55" s="2" t="str">
        <f t="shared" ref="AE55" si="899">IF(ISNUMBER($L55),$L55*1440&amp;"      +"&amp;60&amp;"  ","0      +"&amp;60&amp;" ")</f>
        <v xml:space="preserve">0      +60 </v>
      </c>
      <c r="AF55" s="2" t="str">
        <f t="shared" ref="AF55" si="900">IF(ISNUMBER($L55),$L55*1440&amp;"      +"&amp;120&amp;"  ","0      +"&amp;120&amp;" ")</f>
        <v xml:space="preserve">0      +120 </v>
      </c>
      <c r="AG55" s="2" t="str">
        <f t="shared" ref="AG55" si="901">IF(ISNUMBER($L55),$L55*1440&amp;"      -"&amp;60&amp;"  ","0      -"&amp;60&amp;" ")</f>
        <v xml:space="preserve">0      -60 </v>
      </c>
      <c r="AH55" s="2" t="str">
        <f t="shared" ref="AH55" si="902">IF(ISNUMBER($L55),$L55*1440&amp;"      -"&amp;45&amp;"  ","0      -"&amp;45&amp;" ")</f>
        <v xml:space="preserve">0      -45 </v>
      </c>
      <c r="AI55" s="2" t="str">
        <f t="shared" ref="AI55" si="903">IF(ISNUMBER($L55),$L55*1440&amp;"      -"&amp;30&amp;"  ","0      -"&amp;30&amp;" ")</f>
        <v xml:space="preserve">0      -30 </v>
      </c>
      <c r="AJ55" s="2" t="str">
        <f t="shared" ref="AJ55" si="904">IF(ISNUMBER($L55),$L55*1440&amp;"      -"&amp;25&amp;"  ","0      -"&amp;25&amp;" ")</f>
        <v xml:space="preserve">0      -25 </v>
      </c>
      <c r="AK55" s="2" t="str">
        <f t="shared" ref="AK55" si="905">IF(ISNUMBER($L55),$L55*1440&amp;"      -"&amp;20&amp;"  ","0      -"&amp;20&amp;" ")</f>
        <v xml:space="preserve">0      -20 </v>
      </c>
      <c r="AL55" s="2" t="str">
        <f t="shared" ref="AL55" si="906">IF(ISNUMBER($L55),$L55*1440&amp;"      -"&amp;15&amp;"  ","0      -"&amp;15&amp;" ")</f>
        <v xml:space="preserve">0      -15 </v>
      </c>
      <c r="AM55" s="2" t="str">
        <f t="shared" ref="AM55" si="907">IF(ISNUMBER($L55),$L55*1440&amp;"      -"&amp;10&amp;"  ","0      -"&amp;10&amp;" ")</f>
        <v xml:space="preserve">0      -10 </v>
      </c>
      <c r="AN55" s="2" t="str">
        <f t="shared" ref="AN55" si="908">IF(ISNUMBER($L55),$L55*1440&amp;"      -"&amp;10-COLUMN(A49)&amp;"  ","0      -"&amp;10-COLUMN(A49)&amp;" ")</f>
        <v xml:space="preserve">0      -9 </v>
      </c>
      <c r="AO55" s="2" t="str">
        <f t="shared" ref="AO55" si="909">IF(ISNUMBER($L55),$L55*1440&amp;"      -"&amp;10-COLUMN(B49)&amp;"  ","0      -"&amp;10-COLUMN(B49)&amp;" ")</f>
        <v xml:space="preserve">0      -8 </v>
      </c>
      <c r="AP55" s="2" t="str">
        <f t="shared" ref="AP55" si="910">IF(ISNUMBER($L55),$L55*1440&amp;"      -"&amp;10-COLUMN(C49)&amp;"  ","0      -"&amp;10-COLUMN(C49)&amp;" ")</f>
        <v xml:space="preserve">0      -7 </v>
      </c>
      <c r="AQ55" s="2" t="str">
        <f t="shared" ref="AQ55" si="911">IF(ISNUMBER($L55),$L55*1440&amp;"      -"&amp;10-COLUMN(D49)&amp;"  ","0      -"&amp;10-COLUMN(D49)&amp;" ")</f>
        <v xml:space="preserve">0      -6 </v>
      </c>
      <c r="AR55" s="2" t="str">
        <f t="shared" ref="AR55" si="912">IF(ISNUMBER($L55),$L55*1440&amp;"      -"&amp;10-COLUMN(E49)&amp;"  ","0      -"&amp;10-COLUMN(E49)&amp;" ")</f>
        <v xml:space="preserve">0      -5 </v>
      </c>
      <c r="AS55" s="2" t="str">
        <f t="shared" ref="AS55" si="913">IF(ISNUMBER($L55),$L55*1440&amp;"      -"&amp;10-COLUMN(F49)&amp;"  ","0      -"&amp;10-COLUMN(F49)&amp;" ")</f>
        <v xml:space="preserve">0      -4 </v>
      </c>
      <c r="AT55" s="2" t="str">
        <f t="shared" ref="AT55:AV55" si="914">IF(ISNUMBER($L55),$L55*1440&amp;"      -"&amp;10-COLUMN(G49)&amp;"  ","0      -"&amp;10-COLUMN(G49)&amp;" ")</f>
        <v xml:space="preserve">0      -3 </v>
      </c>
      <c r="AU55" s="2" t="str">
        <f t="shared" si="914"/>
        <v xml:space="preserve">0      -2 </v>
      </c>
      <c r="AV55" s="2" t="str">
        <f t="shared" si="914"/>
        <v xml:space="preserve">0      -1 </v>
      </c>
    </row>
    <row r="56" spans="1:48" ht="11.25" customHeight="1" x14ac:dyDescent="0.2">
      <c r="A56" s="20">
        <f t="shared" ref="A56" si="915">A54+1</f>
        <v>40934</v>
      </c>
      <c r="B56" s="21"/>
      <c r="C56" s="22"/>
      <c r="D56" s="22"/>
      <c r="E56" s="22"/>
      <c r="F56" s="22"/>
      <c r="G56" s="22"/>
      <c r="H56" s="22"/>
      <c r="I56" s="22"/>
      <c r="J56" s="22"/>
      <c r="K56" s="23"/>
      <c r="L56" s="24"/>
      <c r="M56" s="38">
        <f t="shared" ref="M56" ca="1" si="916">SUM(B57:L57)</f>
        <v>0</v>
      </c>
    </row>
    <row r="57" spans="1:48" ht="11.25" customHeight="1" x14ac:dyDescent="0.2">
      <c r="A57" s="25" t="s">
        <v>3</v>
      </c>
      <c r="B57" s="40" t="str">
        <f t="shared" ref="B57" ca="1" si="917">IF(AND(ISNUMBER(TIMEVALUE(B56)),ISNUMBER(TIMEVALUE(C56))),IF(TIMEVALUE(C56)&lt;TIMEVALUE(B56),DATEVALUE("24:00"),0)+TIMEVALUE(C56)-TIMEVALUE(B56),IF(COUNTA(OFFSET(B57,-1,0,,2))=0,"---------","חסרה ש. התחלה/סיום"))</f>
        <v>---------</v>
      </c>
      <c r="C57" s="41"/>
      <c r="D57" s="40" t="str">
        <f t="shared" ref="D57" ca="1" si="918">IF(AND(ISNUMBER(TIMEVALUE(D56)),ISNUMBER(TIMEVALUE(E56))),IF(TIMEVALUE(E56)&lt;TIMEVALUE(D56),DATEVALUE("24:00"),0)+TIMEVALUE(E56)-TIMEVALUE(D56),IF(COUNTA(OFFSET(D57,-1,0,,2))=0,"---------","חסרה ש. התחלה/סיום"))</f>
        <v>---------</v>
      </c>
      <c r="E57" s="41"/>
      <c r="F57" s="40" t="str">
        <f t="shared" ref="F57" ca="1" si="919">IF(AND(ISNUMBER(TIMEVALUE(F56)),ISNUMBER(TIMEVALUE(G56))),IF(TIMEVALUE(G56)&lt;TIMEVALUE(F56),DATEVALUE("24:00"),0)+TIMEVALUE(G56)-TIMEVALUE(F56),IF(COUNTA(OFFSET(F57,-1,0,,2))=0,"---------","חסרה ש. התחלה/סיום"))</f>
        <v>---------</v>
      </c>
      <c r="G57" s="41"/>
      <c r="H57" s="40" t="str">
        <f t="shared" ref="H57" ca="1" si="920">IF(AND(ISNUMBER(TIMEVALUE(H56)),ISNUMBER(TIMEVALUE(I56))),IF(TIMEVALUE(I56)&lt;TIMEVALUE(H56),DATEVALUE("24:00"),0)+TIMEVALUE(I56)-TIMEVALUE(H56),IF(COUNTA(OFFSET(H57,-1,0,,2))=0,"---------","חסרה ש. התחלה/סיום"))</f>
        <v>---------</v>
      </c>
      <c r="I57" s="41"/>
      <c r="J57" s="40" t="str">
        <f ca="1">IF(AND(ISNUMBER(TIMEVALUE(J56)),ISNUMBER(TIMEVALUE(K56))),IF(TIMEVALUE(K56)&lt;TIMEVALUE(J56),DATEVALUE("24:00"),0)+TIMEVALUE(K56)-TIMEVALUE(J56),IF(COUNTA(OFFSET(J57,-1,0,,2))=0,"---------","חסרה ש. התחלה/סיום"))</f>
        <v>---------</v>
      </c>
      <c r="K57" s="42"/>
      <c r="L57" s="26" t="str">
        <f t="shared" ref="L57" si="921">IF(ISNUMBER(LEFT(L56,SEARCH("+",SUBSTITUTE(L56,"-","+"),2)-1)+RIGHT(L56,LEN(L56)+1-SEARCH("+",SUBSTITUTE(L56,"-","+"),2))),(LEFT(L56,SEARCH("+",SUBSTITUTE(L56,"-","+"),2)-1)+RIGHT(L56,LEN(L56)+1-SEARCH("+",SUBSTITUTE(L56,"-","+"),2)))/1440,IF(L56="","----","שגוי"))</f>
        <v>----</v>
      </c>
      <c r="M57" s="39"/>
      <c r="P57" s="2" t="str">
        <f t="shared" ref="P57" si="922">IF(ISNUMBER($L57),$L57*1440&amp;"      +"&amp;COLUMN(A51)&amp;"  ","0      +"&amp;COLUMN(A51)&amp;" ")</f>
        <v xml:space="preserve">0      +1 </v>
      </c>
      <c r="Q57" s="2" t="str">
        <f t="shared" ref="Q57" si="923">IF(ISNUMBER($L57),$L57*1440&amp;"      +"&amp;COLUMN(B51)&amp;"  ","0      +"&amp;COLUMN(B51)&amp;" ")</f>
        <v xml:space="preserve">0      +2 </v>
      </c>
      <c r="R57" s="2" t="str">
        <f t="shared" ref="R57" si="924">IF(ISNUMBER($L57),$L57*1440&amp;"      +"&amp;COLUMN(C51)&amp;"  ","0      +"&amp;COLUMN(C51)&amp;" ")</f>
        <v xml:space="preserve">0      +3 </v>
      </c>
      <c r="S57" s="2" t="str">
        <f t="shared" ref="S57" si="925">IF(ISNUMBER($L57),$L57*1440&amp;"      +"&amp;COLUMN(D51)&amp;"  ","0      +"&amp;COLUMN(D51)&amp;" ")</f>
        <v xml:space="preserve">0      +4 </v>
      </c>
      <c r="T57" s="2" t="str">
        <f t="shared" ref="T57" si="926">IF(ISNUMBER($L57),$L57*1440&amp;"      +"&amp;COLUMN(E51)&amp;"  ","0      +"&amp;COLUMN(E51)&amp;" ")</f>
        <v xml:space="preserve">0      +5 </v>
      </c>
      <c r="U57" s="2" t="str">
        <f t="shared" ref="U57" si="927">IF(ISNUMBER($L57),$L57*1440&amp;"      +"&amp;COLUMN(F51)&amp;"  ","0      +"&amp;COLUMN(F51)&amp;" ")</f>
        <v xml:space="preserve">0      +6 </v>
      </c>
      <c r="V57" s="2" t="str">
        <f t="shared" ref="V57" si="928">IF(ISNUMBER($L57),$L57*1440&amp;"      +"&amp;COLUMN(G51)&amp;"  ","0      +"&amp;COLUMN(G51)&amp;" ")</f>
        <v xml:space="preserve">0      +7 </v>
      </c>
      <c r="W57" s="2" t="str">
        <f t="shared" ref="W57" si="929">IF(ISNUMBER($L57),$L57*1440&amp;"      +"&amp;COLUMN(H51)&amp;"  ","0      +"&amp;COLUMN(H51)&amp;" ")</f>
        <v xml:space="preserve">0      +8 </v>
      </c>
      <c r="X57" s="2" t="str">
        <f t="shared" ref="X57" si="930">IF(ISNUMBER($L57),$L57*1440&amp;"      +"&amp;COLUMN(I51)&amp;"  ","0      +"&amp;COLUMN(I51)&amp;" ")</f>
        <v xml:space="preserve">0      +9 </v>
      </c>
      <c r="Y57" s="2" t="str">
        <f t="shared" ref="Y57" si="931">IF(ISNUMBER($L57),$L57*1440&amp;"      +"&amp;COLUMN(J51)&amp;"  ","0      +"&amp;COLUMN(J51)&amp;" ")</f>
        <v xml:space="preserve">0      +10 </v>
      </c>
      <c r="Z57" s="2" t="str">
        <f t="shared" ref="Z57" si="932">IF(ISNUMBER($L57),$L57*1440&amp;"      +"&amp;15&amp;"  ","0      +"&amp;15&amp;" ")</f>
        <v xml:space="preserve">0      +15 </v>
      </c>
      <c r="AA57" s="2" t="str">
        <f t="shared" ref="AA57" si="933">IF(ISNUMBER($L57),$L57*1440&amp;"      +"&amp;20&amp;"  ","0      +"&amp;20&amp;" ")</f>
        <v xml:space="preserve">0      +20 </v>
      </c>
      <c r="AB57" s="2" t="str">
        <f t="shared" ref="AB57" si="934">IF(ISNUMBER($L57),$L57*1440&amp;"      +"&amp;25&amp;"  ","0      +"&amp;25&amp;" ")</f>
        <v xml:space="preserve">0      +25 </v>
      </c>
      <c r="AC57" s="2" t="str">
        <f t="shared" ref="AC57" si="935">IF(ISNUMBER($L57),$L57*1440&amp;"      +"&amp;30&amp;"  ","0      +"&amp;30&amp;" ")</f>
        <v xml:space="preserve">0      +30 </v>
      </c>
      <c r="AD57" s="2" t="str">
        <f t="shared" ref="AD57" si="936">IF(ISNUMBER($L57),$L57*1440&amp;"      +"&amp;45&amp;"  ","0      +"&amp;45&amp;" ")</f>
        <v xml:space="preserve">0      +45 </v>
      </c>
      <c r="AE57" s="2" t="str">
        <f t="shared" ref="AE57" si="937">IF(ISNUMBER($L57),$L57*1440&amp;"      +"&amp;60&amp;"  ","0      +"&amp;60&amp;" ")</f>
        <v xml:space="preserve">0      +60 </v>
      </c>
      <c r="AF57" s="2" t="str">
        <f t="shared" ref="AF57" si="938">IF(ISNUMBER($L57),$L57*1440&amp;"      +"&amp;120&amp;"  ","0      +"&amp;120&amp;" ")</f>
        <v xml:space="preserve">0      +120 </v>
      </c>
      <c r="AG57" s="2" t="str">
        <f t="shared" ref="AG57" si="939">IF(ISNUMBER($L57),$L57*1440&amp;"      -"&amp;60&amp;"  ","0      -"&amp;60&amp;" ")</f>
        <v xml:space="preserve">0      -60 </v>
      </c>
      <c r="AH57" s="2" t="str">
        <f t="shared" ref="AH57" si="940">IF(ISNUMBER($L57),$L57*1440&amp;"      -"&amp;45&amp;"  ","0      -"&amp;45&amp;" ")</f>
        <v xml:space="preserve">0      -45 </v>
      </c>
      <c r="AI57" s="2" t="str">
        <f t="shared" ref="AI57" si="941">IF(ISNUMBER($L57),$L57*1440&amp;"      -"&amp;30&amp;"  ","0      -"&amp;30&amp;" ")</f>
        <v xml:space="preserve">0      -30 </v>
      </c>
      <c r="AJ57" s="2" t="str">
        <f t="shared" ref="AJ57" si="942">IF(ISNUMBER($L57),$L57*1440&amp;"      -"&amp;25&amp;"  ","0      -"&amp;25&amp;" ")</f>
        <v xml:space="preserve">0      -25 </v>
      </c>
      <c r="AK57" s="2" t="str">
        <f t="shared" ref="AK57" si="943">IF(ISNUMBER($L57),$L57*1440&amp;"      -"&amp;20&amp;"  ","0      -"&amp;20&amp;" ")</f>
        <v xml:space="preserve">0      -20 </v>
      </c>
      <c r="AL57" s="2" t="str">
        <f t="shared" ref="AL57" si="944">IF(ISNUMBER($L57),$L57*1440&amp;"      -"&amp;15&amp;"  ","0      -"&amp;15&amp;" ")</f>
        <v xml:space="preserve">0      -15 </v>
      </c>
      <c r="AM57" s="2" t="str">
        <f t="shared" ref="AM57" si="945">IF(ISNUMBER($L57),$L57*1440&amp;"      -"&amp;10&amp;"  ","0      -"&amp;10&amp;" ")</f>
        <v xml:space="preserve">0      -10 </v>
      </c>
      <c r="AN57" s="2" t="str">
        <f t="shared" ref="AN57" si="946">IF(ISNUMBER($L57),$L57*1440&amp;"      -"&amp;10-COLUMN(A51)&amp;"  ","0      -"&amp;10-COLUMN(A51)&amp;" ")</f>
        <v xml:space="preserve">0      -9 </v>
      </c>
      <c r="AO57" s="2" t="str">
        <f t="shared" ref="AO57" si="947">IF(ISNUMBER($L57),$L57*1440&amp;"      -"&amp;10-COLUMN(B51)&amp;"  ","0      -"&amp;10-COLUMN(B51)&amp;" ")</f>
        <v xml:space="preserve">0      -8 </v>
      </c>
      <c r="AP57" s="2" t="str">
        <f t="shared" ref="AP57" si="948">IF(ISNUMBER($L57),$L57*1440&amp;"      -"&amp;10-COLUMN(C51)&amp;"  ","0      -"&amp;10-COLUMN(C51)&amp;" ")</f>
        <v xml:space="preserve">0      -7 </v>
      </c>
      <c r="AQ57" s="2" t="str">
        <f t="shared" ref="AQ57" si="949">IF(ISNUMBER($L57),$L57*1440&amp;"      -"&amp;10-COLUMN(D51)&amp;"  ","0      -"&amp;10-COLUMN(D51)&amp;" ")</f>
        <v xml:space="preserve">0      -6 </v>
      </c>
      <c r="AR57" s="2" t="str">
        <f t="shared" ref="AR57" si="950">IF(ISNUMBER($L57),$L57*1440&amp;"      -"&amp;10-COLUMN(E51)&amp;"  ","0      -"&amp;10-COLUMN(E51)&amp;" ")</f>
        <v xml:space="preserve">0      -5 </v>
      </c>
      <c r="AS57" s="2" t="str">
        <f t="shared" ref="AS57" si="951">IF(ISNUMBER($L57),$L57*1440&amp;"      -"&amp;10-COLUMN(F51)&amp;"  ","0      -"&amp;10-COLUMN(F51)&amp;" ")</f>
        <v xml:space="preserve">0      -4 </v>
      </c>
      <c r="AT57" s="2" t="str">
        <f t="shared" ref="AT57:AV57" si="952">IF(ISNUMBER($L57),$L57*1440&amp;"      -"&amp;10-COLUMN(G51)&amp;"  ","0      -"&amp;10-COLUMN(G51)&amp;" ")</f>
        <v xml:space="preserve">0      -3 </v>
      </c>
      <c r="AU57" s="2" t="str">
        <f t="shared" si="952"/>
        <v xml:space="preserve">0      -2 </v>
      </c>
      <c r="AV57" s="2" t="str">
        <f t="shared" si="952"/>
        <v xml:space="preserve">0      -1 </v>
      </c>
    </row>
    <row r="58" spans="1:48" ht="11.25" customHeight="1" x14ac:dyDescent="0.2">
      <c r="A58" s="20">
        <f t="shared" ref="A58" si="953">A56+1</f>
        <v>40935</v>
      </c>
      <c r="B58" s="21"/>
      <c r="C58" s="22"/>
      <c r="D58" s="22"/>
      <c r="E58" s="22"/>
      <c r="F58" s="22"/>
      <c r="G58" s="22"/>
      <c r="H58" s="22"/>
      <c r="I58" s="22"/>
      <c r="J58" s="22"/>
      <c r="K58" s="23"/>
      <c r="L58" s="24"/>
      <c r="M58" s="38">
        <f t="shared" ref="M58" ca="1" si="954">SUM(B59:L59)</f>
        <v>0</v>
      </c>
    </row>
    <row r="59" spans="1:48" ht="11.25" customHeight="1" x14ac:dyDescent="0.2">
      <c r="A59" s="25" t="s">
        <v>3</v>
      </c>
      <c r="B59" s="40" t="str">
        <f t="shared" ref="B59" ca="1" si="955">IF(AND(ISNUMBER(TIMEVALUE(B58)),ISNUMBER(TIMEVALUE(C58))),IF(TIMEVALUE(C58)&lt;TIMEVALUE(B58),DATEVALUE("24:00"),0)+TIMEVALUE(C58)-TIMEVALUE(B58),IF(COUNTA(OFFSET(B59,-1,0,,2))=0,"---------","חסרה ש. התחלה/סיום"))</f>
        <v>---------</v>
      </c>
      <c r="C59" s="41"/>
      <c r="D59" s="40" t="str">
        <f t="shared" ref="D59" ca="1" si="956">IF(AND(ISNUMBER(TIMEVALUE(D58)),ISNUMBER(TIMEVALUE(E58))),IF(TIMEVALUE(E58)&lt;TIMEVALUE(D58),DATEVALUE("24:00"),0)+TIMEVALUE(E58)-TIMEVALUE(D58),IF(COUNTA(OFFSET(D59,-1,0,,2))=0,"---------","חסרה ש. התחלה/סיום"))</f>
        <v>---------</v>
      </c>
      <c r="E59" s="41"/>
      <c r="F59" s="40" t="str">
        <f t="shared" ref="F59" ca="1" si="957">IF(AND(ISNUMBER(TIMEVALUE(F58)),ISNUMBER(TIMEVALUE(G58))),IF(TIMEVALUE(G58)&lt;TIMEVALUE(F58),DATEVALUE("24:00"),0)+TIMEVALUE(G58)-TIMEVALUE(F58),IF(COUNTA(OFFSET(F59,-1,0,,2))=0,"---------","חסרה ש. התחלה/סיום"))</f>
        <v>---------</v>
      </c>
      <c r="G59" s="41"/>
      <c r="H59" s="40" t="str">
        <f t="shared" ref="H59" ca="1" si="958">IF(AND(ISNUMBER(TIMEVALUE(H58)),ISNUMBER(TIMEVALUE(I58))),IF(TIMEVALUE(I58)&lt;TIMEVALUE(H58),DATEVALUE("24:00"),0)+TIMEVALUE(I58)-TIMEVALUE(H58),IF(COUNTA(OFFSET(H59,-1,0,,2))=0,"---------","חסרה ש. התחלה/סיום"))</f>
        <v>---------</v>
      </c>
      <c r="I59" s="41"/>
      <c r="J59" s="40" t="str">
        <f ca="1">IF(AND(ISNUMBER(TIMEVALUE(J58)),ISNUMBER(TIMEVALUE(K58))),IF(TIMEVALUE(K58)&lt;TIMEVALUE(J58),DATEVALUE("24:00"),0)+TIMEVALUE(K58)-TIMEVALUE(J58),IF(COUNTA(OFFSET(J59,-1,0,,2))=0,"---------","חסרה ש. התחלה/סיום"))</f>
        <v>---------</v>
      </c>
      <c r="K59" s="42"/>
      <c r="L59" s="26" t="str">
        <f t="shared" ref="L59" si="959">IF(ISNUMBER(LEFT(L58,SEARCH("+",SUBSTITUTE(L58,"-","+"),2)-1)+RIGHT(L58,LEN(L58)+1-SEARCH("+",SUBSTITUTE(L58,"-","+"),2))),(LEFT(L58,SEARCH("+",SUBSTITUTE(L58,"-","+"),2)-1)+RIGHT(L58,LEN(L58)+1-SEARCH("+",SUBSTITUTE(L58,"-","+"),2)))/1440,IF(L58="","----","שגוי"))</f>
        <v>----</v>
      </c>
      <c r="M59" s="39"/>
      <c r="P59" s="2" t="str">
        <f t="shared" ref="P59" si="960">IF(ISNUMBER($L59),$L59*1440&amp;"      +"&amp;COLUMN(A53)&amp;"  ","0      +"&amp;COLUMN(A53)&amp;" ")</f>
        <v xml:space="preserve">0      +1 </v>
      </c>
      <c r="Q59" s="2" t="str">
        <f t="shared" ref="Q59" si="961">IF(ISNUMBER($L59),$L59*1440&amp;"      +"&amp;COLUMN(B53)&amp;"  ","0      +"&amp;COLUMN(B53)&amp;" ")</f>
        <v xml:space="preserve">0      +2 </v>
      </c>
      <c r="R59" s="2" t="str">
        <f t="shared" ref="R59" si="962">IF(ISNUMBER($L59),$L59*1440&amp;"      +"&amp;COLUMN(C53)&amp;"  ","0      +"&amp;COLUMN(C53)&amp;" ")</f>
        <v xml:space="preserve">0      +3 </v>
      </c>
      <c r="S59" s="2" t="str">
        <f t="shared" ref="S59" si="963">IF(ISNUMBER($L59),$L59*1440&amp;"      +"&amp;COLUMN(D53)&amp;"  ","0      +"&amp;COLUMN(D53)&amp;" ")</f>
        <v xml:space="preserve">0      +4 </v>
      </c>
      <c r="T59" s="2" t="str">
        <f t="shared" ref="T59" si="964">IF(ISNUMBER($L59),$L59*1440&amp;"      +"&amp;COLUMN(E53)&amp;"  ","0      +"&amp;COLUMN(E53)&amp;" ")</f>
        <v xml:space="preserve">0      +5 </v>
      </c>
      <c r="U59" s="2" t="str">
        <f t="shared" ref="U59" si="965">IF(ISNUMBER($L59),$L59*1440&amp;"      +"&amp;COLUMN(F53)&amp;"  ","0      +"&amp;COLUMN(F53)&amp;" ")</f>
        <v xml:space="preserve">0      +6 </v>
      </c>
      <c r="V59" s="2" t="str">
        <f t="shared" ref="V59" si="966">IF(ISNUMBER($L59),$L59*1440&amp;"      +"&amp;COLUMN(G53)&amp;"  ","0      +"&amp;COLUMN(G53)&amp;" ")</f>
        <v xml:space="preserve">0      +7 </v>
      </c>
      <c r="W59" s="2" t="str">
        <f t="shared" ref="W59" si="967">IF(ISNUMBER($L59),$L59*1440&amp;"      +"&amp;COLUMN(H53)&amp;"  ","0      +"&amp;COLUMN(H53)&amp;" ")</f>
        <v xml:space="preserve">0      +8 </v>
      </c>
      <c r="X59" s="2" t="str">
        <f t="shared" ref="X59" si="968">IF(ISNUMBER($L59),$L59*1440&amp;"      +"&amp;COLUMN(I53)&amp;"  ","0      +"&amp;COLUMN(I53)&amp;" ")</f>
        <v xml:space="preserve">0      +9 </v>
      </c>
      <c r="Y59" s="2" t="str">
        <f t="shared" ref="Y59" si="969">IF(ISNUMBER($L59),$L59*1440&amp;"      +"&amp;COLUMN(J53)&amp;"  ","0      +"&amp;COLUMN(J53)&amp;" ")</f>
        <v xml:space="preserve">0      +10 </v>
      </c>
      <c r="Z59" s="2" t="str">
        <f t="shared" ref="Z59" si="970">IF(ISNUMBER($L59),$L59*1440&amp;"      +"&amp;15&amp;"  ","0      +"&amp;15&amp;" ")</f>
        <v xml:space="preserve">0      +15 </v>
      </c>
      <c r="AA59" s="2" t="str">
        <f t="shared" ref="AA59" si="971">IF(ISNUMBER($L59),$L59*1440&amp;"      +"&amp;20&amp;"  ","0      +"&amp;20&amp;" ")</f>
        <v xml:space="preserve">0      +20 </v>
      </c>
      <c r="AB59" s="2" t="str">
        <f t="shared" ref="AB59" si="972">IF(ISNUMBER($L59),$L59*1440&amp;"      +"&amp;25&amp;"  ","0      +"&amp;25&amp;" ")</f>
        <v xml:space="preserve">0      +25 </v>
      </c>
      <c r="AC59" s="2" t="str">
        <f t="shared" ref="AC59" si="973">IF(ISNUMBER($L59),$L59*1440&amp;"      +"&amp;30&amp;"  ","0      +"&amp;30&amp;" ")</f>
        <v xml:space="preserve">0      +30 </v>
      </c>
      <c r="AD59" s="2" t="str">
        <f t="shared" ref="AD59" si="974">IF(ISNUMBER($L59),$L59*1440&amp;"      +"&amp;45&amp;"  ","0      +"&amp;45&amp;" ")</f>
        <v xml:space="preserve">0      +45 </v>
      </c>
      <c r="AE59" s="2" t="str">
        <f t="shared" ref="AE59" si="975">IF(ISNUMBER($L59),$L59*1440&amp;"      +"&amp;60&amp;"  ","0      +"&amp;60&amp;" ")</f>
        <v xml:space="preserve">0      +60 </v>
      </c>
      <c r="AF59" s="2" t="str">
        <f t="shared" ref="AF59" si="976">IF(ISNUMBER($L59),$L59*1440&amp;"      +"&amp;120&amp;"  ","0      +"&amp;120&amp;" ")</f>
        <v xml:space="preserve">0      +120 </v>
      </c>
      <c r="AG59" s="2" t="str">
        <f t="shared" ref="AG59" si="977">IF(ISNUMBER($L59),$L59*1440&amp;"      -"&amp;60&amp;"  ","0      -"&amp;60&amp;" ")</f>
        <v xml:space="preserve">0      -60 </v>
      </c>
      <c r="AH59" s="2" t="str">
        <f t="shared" ref="AH59" si="978">IF(ISNUMBER($L59),$L59*1440&amp;"      -"&amp;45&amp;"  ","0      -"&amp;45&amp;" ")</f>
        <v xml:space="preserve">0      -45 </v>
      </c>
      <c r="AI59" s="2" t="str">
        <f t="shared" ref="AI59" si="979">IF(ISNUMBER($L59),$L59*1440&amp;"      -"&amp;30&amp;"  ","0      -"&amp;30&amp;" ")</f>
        <v xml:space="preserve">0      -30 </v>
      </c>
      <c r="AJ59" s="2" t="str">
        <f t="shared" ref="AJ59" si="980">IF(ISNUMBER($L59),$L59*1440&amp;"      -"&amp;25&amp;"  ","0      -"&amp;25&amp;" ")</f>
        <v xml:space="preserve">0      -25 </v>
      </c>
      <c r="AK59" s="2" t="str">
        <f t="shared" ref="AK59" si="981">IF(ISNUMBER($L59),$L59*1440&amp;"      -"&amp;20&amp;"  ","0      -"&amp;20&amp;" ")</f>
        <v xml:space="preserve">0      -20 </v>
      </c>
      <c r="AL59" s="2" t="str">
        <f t="shared" ref="AL59" si="982">IF(ISNUMBER($L59),$L59*1440&amp;"      -"&amp;15&amp;"  ","0      -"&amp;15&amp;" ")</f>
        <v xml:space="preserve">0      -15 </v>
      </c>
      <c r="AM59" s="2" t="str">
        <f t="shared" ref="AM59" si="983">IF(ISNUMBER($L59),$L59*1440&amp;"      -"&amp;10&amp;"  ","0      -"&amp;10&amp;" ")</f>
        <v xml:space="preserve">0      -10 </v>
      </c>
      <c r="AN59" s="2" t="str">
        <f t="shared" ref="AN59" si="984">IF(ISNUMBER($L59),$L59*1440&amp;"      -"&amp;10-COLUMN(A53)&amp;"  ","0      -"&amp;10-COLUMN(A53)&amp;" ")</f>
        <v xml:space="preserve">0      -9 </v>
      </c>
      <c r="AO59" s="2" t="str">
        <f t="shared" ref="AO59" si="985">IF(ISNUMBER($L59),$L59*1440&amp;"      -"&amp;10-COLUMN(B53)&amp;"  ","0      -"&amp;10-COLUMN(B53)&amp;" ")</f>
        <v xml:space="preserve">0      -8 </v>
      </c>
      <c r="AP59" s="2" t="str">
        <f t="shared" ref="AP59" si="986">IF(ISNUMBER($L59),$L59*1440&amp;"      -"&amp;10-COLUMN(C53)&amp;"  ","0      -"&amp;10-COLUMN(C53)&amp;" ")</f>
        <v xml:space="preserve">0      -7 </v>
      </c>
      <c r="AQ59" s="2" t="str">
        <f t="shared" ref="AQ59" si="987">IF(ISNUMBER($L59),$L59*1440&amp;"      -"&amp;10-COLUMN(D53)&amp;"  ","0      -"&amp;10-COLUMN(D53)&amp;" ")</f>
        <v xml:space="preserve">0      -6 </v>
      </c>
      <c r="AR59" s="2" t="str">
        <f t="shared" ref="AR59" si="988">IF(ISNUMBER($L59),$L59*1440&amp;"      -"&amp;10-COLUMN(E53)&amp;"  ","0      -"&amp;10-COLUMN(E53)&amp;" ")</f>
        <v xml:space="preserve">0      -5 </v>
      </c>
      <c r="AS59" s="2" t="str">
        <f t="shared" ref="AS59" si="989">IF(ISNUMBER($L59),$L59*1440&amp;"      -"&amp;10-COLUMN(F53)&amp;"  ","0      -"&amp;10-COLUMN(F53)&amp;" ")</f>
        <v xml:space="preserve">0      -4 </v>
      </c>
      <c r="AT59" s="2" t="str">
        <f t="shared" ref="AT59:AV59" si="990">IF(ISNUMBER($L59),$L59*1440&amp;"      -"&amp;10-COLUMN(G53)&amp;"  ","0      -"&amp;10-COLUMN(G53)&amp;" ")</f>
        <v xml:space="preserve">0      -3 </v>
      </c>
      <c r="AU59" s="2" t="str">
        <f t="shared" si="990"/>
        <v xml:space="preserve">0      -2 </v>
      </c>
      <c r="AV59" s="2" t="str">
        <f t="shared" si="990"/>
        <v xml:space="preserve">0      -1 </v>
      </c>
    </row>
    <row r="60" spans="1:48" ht="11.25" customHeight="1" x14ac:dyDescent="0.2">
      <c r="A60" s="20">
        <f t="shared" ref="A60" si="991">A58+1</f>
        <v>40936</v>
      </c>
      <c r="B60" s="21"/>
      <c r="C60" s="22"/>
      <c r="D60" s="22"/>
      <c r="E60" s="22"/>
      <c r="F60" s="22"/>
      <c r="G60" s="22"/>
      <c r="H60" s="22"/>
      <c r="I60" s="22"/>
      <c r="J60" s="22"/>
      <c r="K60" s="23"/>
      <c r="L60" s="24"/>
      <c r="M60" s="38">
        <f t="shared" ref="M60" ca="1" si="992">SUM(B61:L61)</f>
        <v>0</v>
      </c>
    </row>
    <row r="61" spans="1:48" ht="11.25" customHeight="1" x14ac:dyDescent="0.2">
      <c r="A61" s="25" t="s">
        <v>3</v>
      </c>
      <c r="B61" s="40" t="str">
        <f t="shared" ref="B61" ca="1" si="993">IF(AND(ISNUMBER(TIMEVALUE(B60)),ISNUMBER(TIMEVALUE(C60))),IF(TIMEVALUE(C60)&lt;TIMEVALUE(B60),DATEVALUE("24:00"),0)+TIMEVALUE(C60)-TIMEVALUE(B60),IF(COUNTA(OFFSET(B61,-1,0,,2))=0,"---------","חסרה ש. התחלה/סיום"))</f>
        <v>---------</v>
      </c>
      <c r="C61" s="41"/>
      <c r="D61" s="40" t="str">
        <f t="shared" ref="D61" ca="1" si="994">IF(AND(ISNUMBER(TIMEVALUE(D60)),ISNUMBER(TIMEVALUE(E60))),IF(TIMEVALUE(E60)&lt;TIMEVALUE(D60),DATEVALUE("24:00"),0)+TIMEVALUE(E60)-TIMEVALUE(D60),IF(COUNTA(OFFSET(D61,-1,0,,2))=0,"---------","חסרה ש. התחלה/סיום"))</f>
        <v>---------</v>
      </c>
      <c r="E61" s="41"/>
      <c r="F61" s="40" t="str">
        <f t="shared" ref="F61" ca="1" si="995">IF(AND(ISNUMBER(TIMEVALUE(F60)),ISNUMBER(TIMEVALUE(G60))),IF(TIMEVALUE(G60)&lt;TIMEVALUE(F60),DATEVALUE("24:00"),0)+TIMEVALUE(G60)-TIMEVALUE(F60),IF(COUNTA(OFFSET(F61,-1,0,,2))=0,"---------","חסרה ש. התחלה/סיום"))</f>
        <v>---------</v>
      </c>
      <c r="G61" s="41"/>
      <c r="H61" s="40" t="str">
        <f t="shared" ref="H61" ca="1" si="996">IF(AND(ISNUMBER(TIMEVALUE(H60)),ISNUMBER(TIMEVALUE(I60))),IF(TIMEVALUE(I60)&lt;TIMEVALUE(H60),DATEVALUE("24:00"),0)+TIMEVALUE(I60)-TIMEVALUE(H60),IF(COUNTA(OFFSET(H61,-1,0,,2))=0,"---------","חסרה ש. התחלה/סיום"))</f>
        <v>---------</v>
      </c>
      <c r="I61" s="41"/>
      <c r="J61" s="40" t="str">
        <f ca="1">IF(AND(ISNUMBER(TIMEVALUE(J60)),ISNUMBER(TIMEVALUE(K60))),IF(TIMEVALUE(K60)&lt;TIMEVALUE(J60),DATEVALUE("24:00"),0)+TIMEVALUE(K60)-TIMEVALUE(J60),IF(COUNTA(OFFSET(J61,-1,0,,2))=0,"---------","חסרה ש. התחלה/סיום"))</f>
        <v>---------</v>
      </c>
      <c r="K61" s="42"/>
      <c r="L61" s="26" t="str">
        <f t="shared" ref="L61" si="997">IF(ISNUMBER(LEFT(L60,SEARCH("+",SUBSTITUTE(L60,"-","+"),2)-1)+RIGHT(L60,LEN(L60)+1-SEARCH("+",SUBSTITUTE(L60,"-","+"),2))),(LEFT(L60,SEARCH("+",SUBSTITUTE(L60,"-","+"),2)-1)+RIGHT(L60,LEN(L60)+1-SEARCH("+",SUBSTITUTE(L60,"-","+"),2)))/1440,IF(L60="","----","שגוי"))</f>
        <v>----</v>
      </c>
      <c r="M61" s="39"/>
      <c r="P61" s="2" t="str">
        <f t="shared" ref="P61" si="998">IF(ISNUMBER($L61),$L61*1440&amp;"      +"&amp;COLUMN(A55)&amp;"  ","0      +"&amp;COLUMN(A55)&amp;" ")</f>
        <v xml:space="preserve">0      +1 </v>
      </c>
      <c r="Q61" s="2" t="str">
        <f t="shared" ref="Q61" si="999">IF(ISNUMBER($L61),$L61*1440&amp;"      +"&amp;COLUMN(B55)&amp;"  ","0      +"&amp;COLUMN(B55)&amp;" ")</f>
        <v xml:space="preserve">0      +2 </v>
      </c>
      <c r="R61" s="2" t="str">
        <f t="shared" ref="R61" si="1000">IF(ISNUMBER($L61),$L61*1440&amp;"      +"&amp;COLUMN(C55)&amp;"  ","0      +"&amp;COLUMN(C55)&amp;" ")</f>
        <v xml:space="preserve">0      +3 </v>
      </c>
      <c r="S61" s="2" t="str">
        <f t="shared" ref="S61" si="1001">IF(ISNUMBER($L61),$L61*1440&amp;"      +"&amp;COLUMN(D55)&amp;"  ","0      +"&amp;COLUMN(D55)&amp;" ")</f>
        <v xml:space="preserve">0      +4 </v>
      </c>
      <c r="T61" s="2" t="str">
        <f t="shared" ref="T61" si="1002">IF(ISNUMBER($L61),$L61*1440&amp;"      +"&amp;COLUMN(E55)&amp;"  ","0      +"&amp;COLUMN(E55)&amp;" ")</f>
        <v xml:space="preserve">0      +5 </v>
      </c>
      <c r="U61" s="2" t="str">
        <f t="shared" ref="U61" si="1003">IF(ISNUMBER($L61),$L61*1440&amp;"      +"&amp;COLUMN(F55)&amp;"  ","0      +"&amp;COLUMN(F55)&amp;" ")</f>
        <v xml:space="preserve">0      +6 </v>
      </c>
      <c r="V61" s="2" t="str">
        <f t="shared" ref="V61" si="1004">IF(ISNUMBER($L61),$L61*1440&amp;"      +"&amp;COLUMN(G55)&amp;"  ","0      +"&amp;COLUMN(G55)&amp;" ")</f>
        <v xml:space="preserve">0      +7 </v>
      </c>
      <c r="W61" s="2" t="str">
        <f t="shared" ref="W61" si="1005">IF(ISNUMBER($L61),$L61*1440&amp;"      +"&amp;COLUMN(H55)&amp;"  ","0      +"&amp;COLUMN(H55)&amp;" ")</f>
        <v xml:space="preserve">0      +8 </v>
      </c>
      <c r="X61" s="2" t="str">
        <f t="shared" ref="X61" si="1006">IF(ISNUMBER($L61),$L61*1440&amp;"      +"&amp;COLUMN(I55)&amp;"  ","0      +"&amp;COLUMN(I55)&amp;" ")</f>
        <v xml:space="preserve">0      +9 </v>
      </c>
      <c r="Y61" s="2" t="str">
        <f t="shared" ref="Y61" si="1007">IF(ISNUMBER($L61),$L61*1440&amp;"      +"&amp;COLUMN(J55)&amp;"  ","0      +"&amp;COLUMN(J55)&amp;" ")</f>
        <v xml:space="preserve">0      +10 </v>
      </c>
      <c r="Z61" s="2" t="str">
        <f t="shared" ref="Z61" si="1008">IF(ISNUMBER($L61),$L61*1440&amp;"      +"&amp;15&amp;"  ","0      +"&amp;15&amp;" ")</f>
        <v xml:space="preserve">0      +15 </v>
      </c>
      <c r="AA61" s="2" t="str">
        <f t="shared" ref="AA61" si="1009">IF(ISNUMBER($L61),$L61*1440&amp;"      +"&amp;20&amp;"  ","0      +"&amp;20&amp;" ")</f>
        <v xml:space="preserve">0      +20 </v>
      </c>
      <c r="AB61" s="2" t="str">
        <f t="shared" ref="AB61" si="1010">IF(ISNUMBER($L61),$L61*1440&amp;"      +"&amp;25&amp;"  ","0      +"&amp;25&amp;" ")</f>
        <v xml:space="preserve">0      +25 </v>
      </c>
      <c r="AC61" s="2" t="str">
        <f t="shared" ref="AC61" si="1011">IF(ISNUMBER($L61),$L61*1440&amp;"      +"&amp;30&amp;"  ","0      +"&amp;30&amp;" ")</f>
        <v xml:space="preserve">0      +30 </v>
      </c>
      <c r="AD61" s="2" t="str">
        <f t="shared" ref="AD61" si="1012">IF(ISNUMBER($L61),$L61*1440&amp;"      +"&amp;45&amp;"  ","0      +"&amp;45&amp;" ")</f>
        <v xml:space="preserve">0      +45 </v>
      </c>
      <c r="AE61" s="2" t="str">
        <f t="shared" ref="AE61" si="1013">IF(ISNUMBER($L61),$L61*1440&amp;"      +"&amp;60&amp;"  ","0      +"&amp;60&amp;" ")</f>
        <v xml:space="preserve">0      +60 </v>
      </c>
      <c r="AF61" s="2" t="str">
        <f t="shared" ref="AF61" si="1014">IF(ISNUMBER($L61),$L61*1440&amp;"      +"&amp;120&amp;"  ","0      +"&amp;120&amp;" ")</f>
        <v xml:space="preserve">0      +120 </v>
      </c>
      <c r="AG61" s="2" t="str">
        <f t="shared" ref="AG61" si="1015">IF(ISNUMBER($L61),$L61*1440&amp;"      -"&amp;60&amp;"  ","0      -"&amp;60&amp;" ")</f>
        <v xml:space="preserve">0      -60 </v>
      </c>
      <c r="AH61" s="2" t="str">
        <f t="shared" ref="AH61" si="1016">IF(ISNUMBER($L61),$L61*1440&amp;"      -"&amp;45&amp;"  ","0      -"&amp;45&amp;" ")</f>
        <v xml:space="preserve">0      -45 </v>
      </c>
      <c r="AI61" s="2" t="str">
        <f t="shared" ref="AI61" si="1017">IF(ISNUMBER($L61),$L61*1440&amp;"      -"&amp;30&amp;"  ","0      -"&amp;30&amp;" ")</f>
        <v xml:space="preserve">0      -30 </v>
      </c>
      <c r="AJ61" s="2" t="str">
        <f t="shared" ref="AJ61" si="1018">IF(ISNUMBER($L61),$L61*1440&amp;"      -"&amp;25&amp;"  ","0      -"&amp;25&amp;" ")</f>
        <v xml:space="preserve">0      -25 </v>
      </c>
      <c r="AK61" s="2" t="str">
        <f t="shared" ref="AK61" si="1019">IF(ISNUMBER($L61),$L61*1440&amp;"      -"&amp;20&amp;"  ","0      -"&amp;20&amp;" ")</f>
        <v xml:space="preserve">0      -20 </v>
      </c>
      <c r="AL61" s="2" t="str">
        <f t="shared" ref="AL61" si="1020">IF(ISNUMBER($L61),$L61*1440&amp;"      -"&amp;15&amp;"  ","0      -"&amp;15&amp;" ")</f>
        <v xml:space="preserve">0      -15 </v>
      </c>
      <c r="AM61" s="2" t="str">
        <f t="shared" ref="AM61" si="1021">IF(ISNUMBER($L61),$L61*1440&amp;"      -"&amp;10&amp;"  ","0      -"&amp;10&amp;" ")</f>
        <v xml:space="preserve">0      -10 </v>
      </c>
      <c r="AN61" s="2" t="str">
        <f t="shared" ref="AN61" si="1022">IF(ISNUMBER($L61),$L61*1440&amp;"      -"&amp;10-COLUMN(A55)&amp;"  ","0      -"&amp;10-COLUMN(A55)&amp;" ")</f>
        <v xml:space="preserve">0      -9 </v>
      </c>
      <c r="AO61" s="2" t="str">
        <f t="shared" ref="AO61" si="1023">IF(ISNUMBER($L61),$L61*1440&amp;"      -"&amp;10-COLUMN(B55)&amp;"  ","0      -"&amp;10-COLUMN(B55)&amp;" ")</f>
        <v xml:space="preserve">0      -8 </v>
      </c>
      <c r="AP61" s="2" t="str">
        <f t="shared" ref="AP61" si="1024">IF(ISNUMBER($L61),$L61*1440&amp;"      -"&amp;10-COLUMN(C55)&amp;"  ","0      -"&amp;10-COLUMN(C55)&amp;" ")</f>
        <v xml:space="preserve">0      -7 </v>
      </c>
      <c r="AQ61" s="2" t="str">
        <f t="shared" ref="AQ61" si="1025">IF(ISNUMBER($L61),$L61*1440&amp;"      -"&amp;10-COLUMN(D55)&amp;"  ","0      -"&amp;10-COLUMN(D55)&amp;" ")</f>
        <v xml:space="preserve">0      -6 </v>
      </c>
      <c r="AR61" s="2" t="str">
        <f t="shared" ref="AR61" si="1026">IF(ISNUMBER($L61),$L61*1440&amp;"      -"&amp;10-COLUMN(E55)&amp;"  ","0      -"&amp;10-COLUMN(E55)&amp;" ")</f>
        <v xml:space="preserve">0      -5 </v>
      </c>
      <c r="AS61" s="2" t="str">
        <f t="shared" ref="AS61" si="1027">IF(ISNUMBER($L61),$L61*1440&amp;"      -"&amp;10-COLUMN(F55)&amp;"  ","0      -"&amp;10-COLUMN(F55)&amp;" ")</f>
        <v xml:space="preserve">0      -4 </v>
      </c>
      <c r="AT61" s="2" t="str">
        <f t="shared" ref="AT61:AV61" si="1028">IF(ISNUMBER($L61),$L61*1440&amp;"      -"&amp;10-COLUMN(G55)&amp;"  ","0      -"&amp;10-COLUMN(G55)&amp;" ")</f>
        <v xml:space="preserve">0      -3 </v>
      </c>
      <c r="AU61" s="2" t="str">
        <f t="shared" si="1028"/>
        <v xml:space="preserve">0      -2 </v>
      </c>
      <c r="AV61" s="2" t="str">
        <f t="shared" si="1028"/>
        <v xml:space="preserve">0      -1 </v>
      </c>
    </row>
    <row r="62" spans="1:48" ht="11.25" customHeight="1" x14ac:dyDescent="0.2">
      <c r="A62" s="20">
        <f t="shared" ref="A62" si="1029">A60+1</f>
        <v>40937</v>
      </c>
      <c r="B62" s="21"/>
      <c r="C62" s="22"/>
      <c r="D62" s="22"/>
      <c r="E62" s="22"/>
      <c r="F62" s="22"/>
      <c r="G62" s="22"/>
      <c r="H62" s="22"/>
      <c r="I62" s="22"/>
      <c r="J62" s="22"/>
      <c r="K62" s="23"/>
      <c r="L62" s="24"/>
      <c r="M62" s="38">
        <f t="shared" ref="M62" ca="1" si="1030">SUM(B63:L63)</f>
        <v>0</v>
      </c>
    </row>
    <row r="63" spans="1:48" ht="11.25" customHeight="1" x14ac:dyDescent="0.2">
      <c r="A63" s="25" t="s">
        <v>3</v>
      </c>
      <c r="B63" s="40" t="str">
        <f t="shared" ref="B63" ca="1" si="1031">IF(AND(ISNUMBER(TIMEVALUE(B62)),ISNUMBER(TIMEVALUE(C62))),IF(TIMEVALUE(C62)&lt;TIMEVALUE(B62),DATEVALUE("24:00"),0)+TIMEVALUE(C62)-TIMEVALUE(B62),IF(COUNTA(OFFSET(B63,-1,0,,2))=0,"---------","חסרה ש. התחלה/סיום"))</f>
        <v>---------</v>
      </c>
      <c r="C63" s="41"/>
      <c r="D63" s="40" t="str">
        <f t="shared" ref="D63" ca="1" si="1032">IF(AND(ISNUMBER(TIMEVALUE(D62)),ISNUMBER(TIMEVALUE(E62))),IF(TIMEVALUE(E62)&lt;TIMEVALUE(D62),DATEVALUE("24:00"),0)+TIMEVALUE(E62)-TIMEVALUE(D62),IF(COUNTA(OFFSET(D63,-1,0,,2))=0,"---------","חסרה ש. התחלה/סיום"))</f>
        <v>---------</v>
      </c>
      <c r="E63" s="41"/>
      <c r="F63" s="40" t="str">
        <f t="shared" ref="F63" ca="1" si="1033">IF(AND(ISNUMBER(TIMEVALUE(F62)),ISNUMBER(TIMEVALUE(G62))),IF(TIMEVALUE(G62)&lt;TIMEVALUE(F62),DATEVALUE("24:00"),0)+TIMEVALUE(G62)-TIMEVALUE(F62),IF(COUNTA(OFFSET(F63,-1,0,,2))=0,"---------","חסרה ש. התחלה/סיום"))</f>
        <v>---------</v>
      </c>
      <c r="G63" s="41"/>
      <c r="H63" s="40" t="str">
        <f t="shared" ref="H63" ca="1" si="1034">IF(AND(ISNUMBER(TIMEVALUE(H62)),ISNUMBER(TIMEVALUE(I62))),IF(TIMEVALUE(I62)&lt;TIMEVALUE(H62),DATEVALUE("24:00"),0)+TIMEVALUE(I62)-TIMEVALUE(H62),IF(COUNTA(OFFSET(H63,-1,0,,2))=0,"---------","חסרה ש. התחלה/סיום"))</f>
        <v>---------</v>
      </c>
      <c r="I63" s="41"/>
      <c r="J63" s="40" t="str">
        <f ca="1">IF(AND(ISNUMBER(TIMEVALUE(J62)),ISNUMBER(TIMEVALUE(K62))),IF(TIMEVALUE(K62)&lt;TIMEVALUE(J62),DATEVALUE("24:00"),0)+TIMEVALUE(K62)-TIMEVALUE(J62),IF(COUNTA(OFFSET(J63,-1,0,,2))=0,"---------","חסרה ש. התחלה/סיום"))</f>
        <v>---------</v>
      </c>
      <c r="K63" s="42"/>
      <c r="L63" s="26" t="str">
        <f t="shared" ref="L63" si="1035">IF(ISNUMBER(LEFT(L62,SEARCH("+",SUBSTITUTE(L62,"-","+"),2)-1)+RIGHT(L62,LEN(L62)+1-SEARCH("+",SUBSTITUTE(L62,"-","+"),2))),(LEFT(L62,SEARCH("+",SUBSTITUTE(L62,"-","+"),2)-1)+RIGHT(L62,LEN(L62)+1-SEARCH("+",SUBSTITUTE(L62,"-","+"),2)))/1440,IF(L62="","----","שגוי"))</f>
        <v>----</v>
      </c>
      <c r="M63" s="39"/>
      <c r="P63" s="2" t="str">
        <f t="shared" ref="P63" si="1036">IF(ISNUMBER($L63),$L63*1440&amp;"      +"&amp;COLUMN(A57)&amp;"  ","0      +"&amp;COLUMN(A57)&amp;" ")</f>
        <v xml:space="preserve">0      +1 </v>
      </c>
      <c r="Q63" s="2" t="str">
        <f t="shared" ref="Q63" si="1037">IF(ISNUMBER($L63),$L63*1440&amp;"      +"&amp;COLUMN(B57)&amp;"  ","0      +"&amp;COLUMN(B57)&amp;" ")</f>
        <v xml:space="preserve">0      +2 </v>
      </c>
      <c r="R63" s="2" t="str">
        <f t="shared" ref="R63" si="1038">IF(ISNUMBER($L63),$L63*1440&amp;"      +"&amp;COLUMN(C57)&amp;"  ","0      +"&amp;COLUMN(C57)&amp;" ")</f>
        <v xml:space="preserve">0      +3 </v>
      </c>
      <c r="S63" s="2" t="str">
        <f t="shared" ref="S63" si="1039">IF(ISNUMBER($L63),$L63*1440&amp;"      +"&amp;COLUMN(D57)&amp;"  ","0      +"&amp;COLUMN(D57)&amp;" ")</f>
        <v xml:space="preserve">0      +4 </v>
      </c>
      <c r="T63" s="2" t="str">
        <f t="shared" ref="T63" si="1040">IF(ISNUMBER($L63),$L63*1440&amp;"      +"&amp;COLUMN(E57)&amp;"  ","0      +"&amp;COLUMN(E57)&amp;" ")</f>
        <v xml:space="preserve">0      +5 </v>
      </c>
      <c r="U63" s="2" t="str">
        <f t="shared" ref="U63" si="1041">IF(ISNUMBER($L63),$L63*1440&amp;"      +"&amp;COLUMN(F57)&amp;"  ","0      +"&amp;COLUMN(F57)&amp;" ")</f>
        <v xml:space="preserve">0      +6 </v>
      </c>
      <c r="V63" s="2" t="str">
        <f t="shared" ref="V63" si="1042">IF(ISNUMBER($L63),$L63*1440&amp;"      +"&amp;COLUMN(G57)&amp;"  ","0      +"&amp;COLUMN(G57)&amp;" ")</f>
        <v xml:space="preserve">0      +7 </v>
      </c>
      <c r="W63" s="2" t="str">
        <f t="shared" ref="W63" si="1043">IF(ISNUMBER($L63),$L63*1440&amp;"      +"&amp;COLUMN(H57)&amp;"  ","0      +"&amp;COLUMN(H57)&amp;" ")</f>
        <v xml:space="preserve">0      +8 </v>
      </c>
      <c r="X63" s="2" t="str">
        <f t="shared" ref="X63" si="1044">IF(ISNUMBER($L63),$L63*1440&amp;"      +"&amp;COLUMN(I57)&amp;"  ","0      +"&amp;COLUMN(I57)&amp;" ")</f>
        <v xml:space="preserve">0      +9 </v>
      </c>
      <c r="Y63" s="2" t="str">
        <f t="shared" ref="Y63" si="1045">IF(ISNUMBER($L63),$L63*1440&amp;"      +"&amp;COLUMN(J57)&amp;"  ","0      +"&amp;COLUMN(J57)&amp;" ")</f>
        <v xml:space="preserve">0      +10 </v>
      </c>
      <c r="Z63" s="2" t="str">
        <f t="shared" ref="Z63" si="1046">IF(ISNUMBER($L63),$L63*1440&amp;"      +"&amp;15&amp;"  ","0      +"&amp;15&amp;" ")</f>
        <v xml:space="preserve">0      +15 </v>
      </c>
      <c r="AA63" s="2" t="str">
        <f t="shared" ref="AA63" si="1047">IF(ISNUMBER($L63),$L63*1440&amp;"      +"&amp;20&amp;"  ","0      +"&amp;20&amp;" ")</f>
        <v xml:space="preserve">0      +20 </v>
      </c>
      <c r="AB63" s="2" t="str">
        <f t="shared" ref="AB63" si="1048">IF(ISNUMBER($L63),$L63*1440&amp;"      +"&amp;25&amp;"  ","0      +"&amp;25&amp;" ")</f>
        <v xml:space="preserve">0      +25 </v>
      </c>
      <c r="AC63" s="2" t="str">
        <f t="shared" ref="AC63" si="1049">IF(ISNUMBER($L63),$L63*1440&amp;"      +"&amp;30&amp;"  ","0      +"&amp;30&amp;" ")</f>
        <v xml:space="preserve">0      +30 </v>
      </c>
      <c r="AD63" s="2" t="str">
        <f t="shared" ref="AD63" si="1050">IF(ISNUMBER($L63),$L63*1440&amp;"      +"&amp;45&amp;"  ","0      +"&amp;45&amp;" ")</f>
        <v xml:space="preserve">0      +45 </v>
      </c>
      <c r="AE63" s="2" t="str">
        <f t="shared" ref="AE63" si="1051">IF(ISNUMBER($L63),$L63*1440&amp;"      +"&amp;60&amp;"  ","0      +"&amp;60&amp;" ")</f>
        <v xml:space="preserve">0      +60 </v>
      </c>
      <c r="AF63" s="2" t="str">
        <f t="shared" ref="AF63" si="1052">IF(ISNUMBER($L63),$L63*1440&amp;"      +"&amp;120&amp;"  ","0      +"&amp;120&amp;" ")</f>
        <v xml:space="preserve">0      +120 </v>
      </c>
      <c r="AG63" s="2" t="str">
        <f t="shared" ref="AG63" si="1053">IF(ISNUMBER($L63),$L63*1440&amp;"      -"&amp;60&amp;"  ","0      -"&amp;60&amp;" ")</f>
        <v xml:space="preserve">0      -60 </v>
      </c>
      <c r="AH63" s="2" t="str">
        <f t="shared" ref="AH63" si="1054">IF(ISNUMBER($L63),$L63*1440&amp;"      -"&amp;45&amp;"  ","0      -"&amp;45&amp;" ")</f>
        <v xml:space="preserve">0      -45 </v>
      </c>
      <c r="AI63" s="2" t="str">
        <f t="shared" ref="AI63" si="1055">IF(ISNUMBER($L63),$L63*1440&amp;"      -"&amp;30&amp;"  ","0      -"&amp;30&amp;" ")</f>
        <v xml:space="preserve">0      -30 </v>
      </c>
      <c r="AJ63" s="2" t="str">
        <f t="shared" ref="AJ63" si="1056">IF(ISNUMBER($L63),$L63*1440&amp;"      -"&amp;25&amp;"  ","0      -"&amp;25&amp;" ")</f>
        <v xml:space="preserve">0      -25 </v>
      </c>
      <c r="AK63" s="2" t="str">
        <f t="shared" ref="AK63" si="1057">IF(ISNUMBER($L63),$L63*1440&amp;"      -"&amp;20&amp;"  ","0      -"&amp;20&amp;" ")</f>
        <v xml:space="preserve">0      -20 </v>
      </c>
      <c r="AL63" s="2" t="str">
        <f t="shared" ref="AL63" si="1058">IF(ISNUMBER($L63),$L63*1440&amp;"      -"&amp;15&amp;"  ","0      -"&amp;15&amp;" ")</f>
        <v xml:space="preserve">0      -15 </v>
      </c>
      <c r="AM63" s="2" t="str">
        <f t="shared" ref="AM63" si="1059">IF(ISNUMBER($L63),$L63*1440&amp;"      -"&amp;10&amp;"  ","0      -"&amp;10&amp;" ")</f>
        <v xml:space="preserve">0      -10 </v>
      </c>
      <c r="AN63" s="2" t="str">
        <f t="shared" ref="AN63" si="1060">IF(ISNUMBER($L63),$L63*1440&amp;"      -"&amp;10-COLUMN(A57)&amp;"  ","0      -"&amp;10-COLUMN(A57)&amp;" ")</f>
        <v xml:space="preserve">0      -9 </v>
      </c>
      <c r="AO63" s="2" t="str">
        <f t="shared" ref="AO63" si="1061">IF(ISNUMBER($L63),$L63*1440&amp;"      -"&amp;10-COLUMN(B57)&amp;"  ","0      -"&amp;10-COLUMN(B57)&amp;" ")</f>
        <v xml:space="preserve">0      -8 </v>
      </c>
      <c r="AP63" s="2" t="str">
        <f t="shared" ref="AP63" si="1062">IF(ISNUMBER($L63),$L63*1440&amp;"      -"&amp;10-COLUMN(C57)&amp;"  ","0      -"&amp;10-COLUMN(C57)&amp;" ")</f>
        <v xml:space="preserve">0      -7 </v>
      </c>
      <c r="AQ63" s="2" t="str">
        <f t="shared" ref="AQ63" si="1063">IF(ISNUMBER($L63),$L63*1440&amp;"      -"&amp;10-COLUMN(D57)&amp;"  ","0      -"&amp;10-COLUMN(D57)&amp;" ")</f>
        <v xml:space="preserve">0      -6 </v>
      </c>
      <c r="AR63" s="2" t="str">
        <f t="shared" ref="AR63" si="1064">IF(ISNUMBER($L63),$L63*1440&amp;"      -"&amp;10-COLUMN(E57)&amp;"  ","0      -"&amp;10-COLUMN(E57)&amp;" ")</f>
        <v xml:space="preserve">0      -5 </v>
      </c>
      <c r="AS63" s="2" t="str">
        <f t="shared" ref="AS63" si="1065">IF(ISNUMBER($L63),$L63*1440&amp;"      -"&amp;10-COLUMN(F57)&amp;"  ","0      -"&amp;10-COLUMN(F57)&amp;" ")</f>
        <v xml:space="preserve">0      -4 </v>
      </c>
      <c r="AT63" s="2" t="str">
        <f t="shared" ref="AT63:AV63" si="1066">IF(ISNUMBER($L63),$L63*1440&amp;"      -"&amp;10-COLUMN(G57)&amp;"  ","0      -"&amp;10-COLUMN(G57)&amp;" ")</f>
        <v xml:space="preserve">0      -3 </v>
      </c>
      <c r="AU63" s="2" t="str">
        <f t="shared" si="1066"/>
        <v xml:space="preserve">0      -2 </v>
      </c>
      <c r="AV63" s="2" t="str">
        <f t="shared" si="1066"/>
        <v xml:space="preserve">0      -1 </v>
      </c>
    </row>
    <row r="64" spans="1:48" ht="11.25" customHeight="1" x14ac:dyDescent="0.2">
      <c r="A64" s="20">
        <f t="shared" ref="A64" si="1067">A62+1</f>
        <v>40938</v>
      </c>
      <c r="B64" s="21"/>
      <c r="C64" s="22"/>
      <c r="D64" s="22"/>
      <c r="E64" s="22"/>
      <c r="F64" s="22"/>
      <c r="G64" s="22"/>
      <c r="H64" s="22"/>
      <c r="I64" s="22"/>
      <c r="J64" s="22"/>
      <c r="K64" s="23"/>
      <c r="L64" s="24"/>
      <c r="M64" s="38">
        <f t="shared" ref="M64" ca="1" si="1068">SUM(B65:L65)</f>
        <v>0</v>
      </c>
    </row>
    <row r="65" spans="1:1440" ht="11.25" customHeight="1" x14ac:dyDescent="0.2">
      <c r="A65" s="25" t="s">
        <v>3</v>
      </c>
      <c r="B65" s="40" t="str">
        <f t="shared" ref="B65" ca="1" si="1069">IF(AND(ISNUMBER(TIMEVALUE(B64)),ISNUMBER(TIMEVALUE(C64))),IF(TIMEVALUE(C64)&lt;TIMEVALUE(B64),DATEVALUE("24:00"),0)+TIMEVALUE(C64)-TIMEVALUE(B64),IF(COUNTA(OFFSET(B65,-1,0,,2))=0,"---------","חסרה ש. התחלה/סיום"))</f>
        <v>---------</v>
      </c>
      <c r="C65" s="41"/>
      <c r="D65" s="40" t="str">
        <f t="shared" ref="D65" ca="1" si="1070">IF(AND(ISNUMBER(TIMEVALUE(D64)),ISNUMBER(TIMEVALUE(E64))),IF(TIMEVALUE(E64)&lt;TIMEVALUE(D64),DATEVALUE("24:00"),0)+TIMEVALUE(E64)-TIMEVALUE(D64),IF(COUNTA(OFFSET(D65,-1,0,,2))=0,"---------","חסרה ש. התחלה/סיום"))</f>
        <v>---------</v>
      </c>
      <c r="E65" s="41"/>
      <c r="F65" s="40" t="str">
        <f t="shared" ref="F65" ca="1" si="1071">IF(AND(ISNUMBER(TIMEVALUE(F64)),ISNUMBER(TIMEVALUE(G64))),IF(TIMEVALUE(G64)&lt;TIMEVALUE(F64),DATEVALUE("24:00"),0)+TIMEVALUE(G64)-TIMEVALUE(F64),IF(COUNTA(OFFSET(F65,-1,0,,2))=0,"---------","חסרה ש. התחלה/סיום"))</f>
        <v>---------</v>
      </c>
      <c r="G65" s="41"/>
      <c r="H65" s="40" t="str">
        <f t="shared" ref="H65" ca="1" si="1072">IF(AND(ISNUMBER(TIMEVALUE(H64)),ISNUMBER(TIMEVALUE(I64))),IF(TIMEVALUE(I64)&lt;TIMEVALUE(H64),DATEVALUE("24:00"),0)+TIMEVALUE(I64)-TIMEVALUE(H64),IF(COUNTA(OFFSET(H65,-1,0,,2))=0,"---------","חסרה ש. התחלה/סיום"))</f>
        <v>---------</v>
      </c>
      <c r="I65" s="41"/>
      <c r="J65" s="40" t="str">
        <f ca="1">IF(AND(ISNUMBER(TIMEVALUE(J64)),ISNUMBER(TIMEVALUE(K64))),IF(TIMEVALUE(K64)&lt;TIMEVALUE(J64),DATEVALUE("24:00"),0)+TIMEVALUE(K64)-TIMEVALUE(J64),IF(COUNTA(OFFSET(J65,-1,0,,2))=0,"---------","חסרה ש. התחלה/סיום"))</f>
        <v>---------</v>
      </c>
      <c r="K65" s="42"/>
      <c r="L65" s="26" t="str">
        <f t="shared" ref="L65" si="1073">IF(ISNUMBER(LEFT(L64,SEARCH("+",SUBSTITUTE(L64,"-","+"),2)-1)+RIGHT(L64,LEN(L64)+1-SEARCH("+",SUBSTITUTE(L64,"-","+"),2))),(LEFT(L64,SEARCH("+",SUBSTITUTE(L64,"-","+"),2)-1)+RIGHT(L64,LEN(L64)+1-SEARCH("+",SUBSTITUTE(L64,"-","+"),2)))/1440,IF(L64="","----","שגוי"))</f>
        <v>----</v>
      </c>
      <c r="M65" s="39"/>
      <c r="P65" s="2" t="str">
        <f t="shared" ref="P65" si="1074">IF(ISNUMBER($L65),$L65*1440&amp;"      +"&amp;COLUMN(A59)&amp;"  ","0      +"&amp;COLUMN(A59)&amp;" ")</f>
        <v xml:space="preserve">0      +1 </v>
      </c>
      <c r="Q65" s="2" t="str">
        <f t="shared" ref="Q65" si="1075">IF(ISNUMBER($L65),$L65*1440&amp;"      +"&amp;COLUMN(B59)&amp;"  ","0      +"&amp;COLUMN(B59)&amp;" ")</f>
        <v xml:space="preserve">0      +2 </v>
      </c>
      <c r="R65" s="2" t="str">
        <f t="shared" ref="R65" si="1076">IF(ISNUMBER($L65),$L65*1440&amp;"      +"&amp;COLUMN(C59)&amp;"  ","0      +"&amp;COLUMN(C59)&amp;" ")</f>
        <v xml:space="preserve">0      +3 </v>
      </c>
      <c r="S65" s="2" t="str">
        <f t="shared" ref="S65" si="1077">IF(ISNUMBER($L65),$L65*1440&amp;"      +"&amp;COLUMN(D59)&amp;"  ","0      +"&amp;COLUMN(D59)&amp;" ")</f>
        <v xml:space="preserve">0      +4 </v>
      </c>
      <c r="T65" s="2" t="str">
        <f t="shared" ref="T65" si="1078">IF(ISNUMBER($L65),$L65*1440&amp;"      +"&amp;COLUMN(E59)&amp;"  ","0      +"&amp;COLUMN(E59)&amp;" ")</f>
        <v xml:space="preserve">0      +5 </v>
      </c>
      <c r="U65" s="2" t="str">
        <f t="shared" ref="U65" si="1079">IF(ISNUMBER($L65),$L65*1440&amp;"      +"&amp;COLUMN(F59)&amp;"  ","0      +"&amp;COLUMN(F59)&amp;" ")</f>
        <v xml:space="preserve">0      +6 </v>
      </c>
      <c r="V65" s="2" t="str">
        <f t="shared" ref="V65" si="1080">IF(ISNUMBER($L65),$L65*1440&amp;"      +"&amp;COLUMN(G59)&amp;"  ","0      +"&amp;COLUMN(G59)&amp;" ")</f>
        <v xml:space="preserve">0      +7 </v>
      </c>
      <c r="W65" s="2" t="str">
        <f t="shared" ref="W65" si="1081">IF(ISNUMBER($L65),$L65*1440&amp;"      +"&amp;COLUMN(H59)&amp;"  ","0      +"&amp;COLUMN(H59)&amp;" ")</f>
        <v xml:space="preserve">0      +8 </v>
      </c>
      <c r="X65" s="2" t="str">
        <f t="shared" ref="X65" si="1082">IF(ISNUMBER($L65),$L65*1440&amp;"      +"&amp;COLUMN(I59)&amp;"  ","0      +"&amp;COLUMN(I59)&amp;" ")</f>
        <v xml:space="preserve">0      +9 </v>
      </c>
      <c r="Y65" s="2" t="str">
        <f t="shared" ref="Y65" si="1083">IF(ISNUMBER($L65),$L65*1440&amp;"      +"&amp;COLUMN(J59)&amp;"  ","0      +"&amp;COLUMN(J59)&amp;" ")</f>
        <v xml:space="preserve">0      +10 </v>
      </c>
      <c r="Z65" s="2" t="str">
        <f t="shared" ref="Z65" si="1084">IF(ISNUMBER($L65),$L65*1440&amp;"      +"&amp;15&amp;"  ","0      +"&amp;15&amp;" ")</f>
        <v xml:space="preserve">0      +15 </v>
      </c>
      <c r="AA65" s="2" t="str">
        <f t="shared" ref="AA65" si="1085">IF(ISNUMBER($L65),$L65*1440&amp;"      +"&amp;20&amp;"  ","0      +"&amp;20&amp;" ")</f>
        <v xml:space="preserve">0      +20 </v>
      </c>
      <c r="AB65" s="2" t="str">
        <f t="shared" ref="AB65" si="1086">IF(ISNUMBER($L65),$L65*1440&amp;"      +"&amp;25&amp;"  ","0      +"&amp;25&amp;" ")</f>
        <v xml:space="preserve">0      +25 </v>
      </c>
      <c r="AC65" s="2" t="str">
        <f t="shared" ref="AC65" si="1087">IF(ISNUMBER($L65),$L65*1440&amp;"      +"&amp;30&amp;"  ","0      +"&amp;30&amp;" ")</f>
        <v xml:space="preserve">0      +30 </v>
      </c>
      <c r="AD65" s="2" t="str">
        <f t="shared" ref="AD65" si="1088">IF(ISNUMBER($L65),$L65*1440&amp;"      +"&amp;45&amp;"  ","0      +"&amp;45&amp;" ")</f>
        <v xml:space="preserve">0      +45 </v>
      </c>
      <c r="AE65" s="2" t="str">
        <f t="shared" ref="AE65" si="1089">IF(ISNUMBER($L65),$L65*1440&amp;"      +"&amp;60&amp;"  ","0      +"&amp;60&amp;" ")</f>
        <v xml:space="preserve">0      +60 </v>
      </c>
      <c r="AF65" s="2" t="str">
        <f t="shared" ref="AF65" si="1090">IF(ISNUMBER($L65),$L65*1440&amp;"      +"&amp;120&amp;"  ","0      +"&amp;120&amp;" ")</f>
        <v xml:space="preserve">0      +120 </v>
      </c>
      <c r="AG65" s="2" t="str">
        <f t="shared" ref="AG65" si="1091">IF(ISNUMBER($L65),$L65*1440&amp;"      -"&amp;60&amp;"  ","0      -"&amp;60&amp;" ")</f>
        <v xml:space="preserve">0      -60 </v>
      </c>
      <c r="AH65" s="2" t="str">
        <f t="shared" ref="AH65" si="1092">IF(ISNUMBER($L65),$L65*1440&amp;"      -"&amp;45&amp;"  ","0      -"&amp;45&amp;" ")</f>
        <v xml:space="preserve">0      -45 </v>
      </c>
      <c r="AI65" s="2" t="str">
        <f t="shared" ref="AI65" si="1093">IF(ISNUMBER($L65),$L65*1440&amp;"      -"&amp;30&amp;"  ","0      -"&amp;30&amp;" ")</f>
        <v xml:space="preserve">0      -30 </v>
      </c>
      <c r="AJ65" s="2" t="str">
        <f t="shared" ref="AJ65" si="1094">IF(ISNUMBER($L65),$L65*1440&amp;"      -"&amp;25&amp;"  ","0      -"&amp;25&amp;" ")</f>
        <v xml:space="preserve">0      -25 </v>
      </c>
      <c r="AK65" s="2" t="str">
        <f t="shared" ref="AK65" si="1095">IF(ISNUMBER($L65),$L65*1440&amp;"      -"&amp;20&amp;"  ","0      -"&amp;20&amp;" ")</f>
        <v xml:space="preserve">0      -20 </v>
      </c>
      <c r="AL65" s="2" t="str">
        <f t="shared" ref="AL65" si="1096">IF(ISNUMBER($L65),$L65*1440&amp;"      -"&amp;15&amp;"  ","0      -"&amp;15&amp;" ")</f>
        <v xml:space="preserve">0      -15 </v>
      </c>
      <c r="AM65" s="2" t="str">
        <f t="shared" ref="AM65" si="1097">IF(ISNUMBER($L65),$L65*1440&amp;"      -"&amp;10&amp;"  ","0      -"&amp;10&amp;" ")</f>
        <v xml:space="preserve">0      -10 </v>
      </c>
      <c r="AN65" s="2" t="str">
        <f t="shared" ref="AN65" si="1098">IF(ISNUMBER($L65),$L65*1440&amp;"      -"&amp;10-COLUMN(A59)&amp;"  ","0      -"&amp;10-COLUMN(A59)&amp;" ")</f>
        <v xml:space="preserve">0      -9 </v>
      </c>
      <c r="AO65" s="2" t="str">
        <f t="shared" ref="AO65" si="1099">IF(ISNUMBER($L65),$L65*1440&amp;"      -"&amp;10-COLUMN(B59)&amp;"  ","0      -"&amp;10-COLUMN(B59)&amp;" ")</f>
        <v xml:space="preserve">0      -8 </v>
      </c>
      <c r="AP65" s="2" t="str">
        <f t="shared" ref="AP65" si="1100">IF(ISNUMBER($L65),$L65*1440&amp;"      -"&amp;10-COLUMN(C59)&amp;"  ","0      -"&amp;10-COLUMN(C59)&amp;" ")</f>
        <v xml:space="preserve">0      -7 </v>
      </c>
      <c r="AQ65" s="2" t="str">
        <f t="shared" ref="AQ65" si="1101">IF(ISNUMBER($L65),$L65*1440&amp;"      -"&amp;10-COLUMN(D59)&amp;"  ","0      -"&amp;10-COLUMN(D59)&amp;" ")</f>
        <v xml:space="preserve">0      -6 </v>
      </c>
      <c r="AR65" s="2" t="str">
        <f t="shared" ref="AR65" si="1102">IF(ISNUMBER($L65),$L65*1440&amp;"      -"&amp;10-COLUMN(E59)&amp;"  ","0      -"&amp;10-COLUMN(E59)&amp;" ")</f>
        <v xml:space="preserve">0      -5 </v>
      </c>
      <c r="AS65" s="2" t="str">
        <f t="shared" ref="AS65" si="1103">IF(ISNUMBER($L65),$L65*1440&amp;"      -"&amp;10-COLUMN(F59)&amp;"  ","0      -"&amp;10-COLUMN(F59)&amp;" ")</f>
        <v xml:space="preserve">0      -4 </v>
      </c>
      <c r="AT65" s="2" t="str">
        <f t="shared" ref="AT65:AV65" si="1104">IF(ISNUMBER($L65),$L65*1440&amp;"      -"&amp;10-COLUMN(G59)&amp;"  ","0      -"&amp;10-COLUMN(G59)&amp;" ")</f>
        <v xml:space="preserve">0      -3 </v>
      </c>
      <c r="AU65" s="2" t="str">
        <f t="shared" si="1104"/>
        <v xml:space="preserve">0      -2 </v>
      </c>
      <c r="AV65" s="2" t="str">
        <f t="shared" si="1104"/>
        <v xml:space="preserve">0      -1 </v>
      </c>
    </row>
    <row r="66" spans="1:1440" ht="11.25" customHeight="1" x14ac:dyDescent="0.2">
      <c r="A66" s="20">
        <f t="shared" ref="A66" si="1105">A64+1</f>
        <v>40939</v>
      </c>
      <c r="B66" s="21"/>
      <c r="C66" s="22"/>
      <c r="D66" s="22"/>
      <c r="E66" s="22"/>
      <c r="F66" s="22"/>
      <c r="G66" s="22"/>
      <c r="H66" s="22"/>
      <c r="I66" s="22"/>
      <c r="J66" s="22"/>
      <c r="K66" s="23"/>
      <c r="L66" s="24"/>
      <c r="M66" s="38">
        <f t="shared" ref="M66" ca="1" si="1106">SUM(B67:L67)</f>
        <v>0</v>
      </c>
    </row>
    <row r="67" spans="1:1440" ht="11.25" customHeight="1" x14ac:dyDescent="0.2">
      <c r="A67" s="25" t="s">
        <v>3</v>
      </c>
      <c r="B67" s="40" t="str">
        <f t="shared" ref="B67" ca="1" si="1107">IF(AND(ISNUMBER(TIMEVALUE(B66)),ISNUMBER(TIMEVALUE(C66))),IF(TIMEVALUE(C66)&lt;TIMEVALUE(B66),DATEVALUE("24:00"),0)+TIMEVALUE(C66)-TIMEVALUE(B66),IF(COUNTA(OFFSET(B67,-1,0,,2))=0,"---------","חסרה ש. התחלה/סיום"))</f>
        <v>---------</v>
      </c>
      <c r="C67" s="41"/>
      <c r="D67" s="40" t="str">
        <f t="shared" ref="D67" ca="1" si="1108">IF(AND(ISNUMBER(TIMEVALUE(D66)),ISNUMBER(TIMEVALUE(E66))),IF(TIMEVALUE(E66)&lt;TIMEVALUE(D66),DATEVALUE("24:00"),0)+TIMEVALUE(E66)-TIMEVALUE(D66),IF(COUNTA(OFFSET(D67,-1,0,,2))=0,"---------","חסרה ש. התחלה/סיום"))</f>
        <v>---------</v>
      </c>
      <c r="E67" s="41"/>
      <c r="F67" s="40" t="str">
        <f t="shared" ref="F67" ca="1" si="1109">IF(AND(ISNUMBER(TIMEVALUE(F66)),ISNUMBER(TIMEVALUE(G66))),IF(TIMEVALUE(G66)&lt;TIMEVALUE(F66),DATEVALUE("24:00"),0)+TIMEVALUE(G66)-TIMEVALUE(F66),IF(COUNTA(OFFSET(F67,-1,0,,2))=0,"---------","חסרה ש. התחלה/סיום"))</f>
        <v>---------</v>
      </c>
      <c r="G67" s="41"/>
      <c r="H67" s="40" t="str">
        <f t="shared" ref="H67" ca="1" si="1110">IF(AND(ISNUMBER(TIMEVALUE(H66)),ISNUMBER(TIMEVALUE(I66))),IF(TIMEVALUE(I66)&lt;TIMEVALUE(H66),DATEVALUE("24:00"),0)+TIMEVALUE(I66)-TIMEVALUE(H66),IF(COUNTA(OFFSET(H67,-1,0,,2))=0,"---------","חסרה ש. התחלה/סיום"))</f>
        <v>---------</v>
      </c>
      <c r="I67" s="41"/>
      <c r="J67" s="40" t="str">
        <f ca="1">IF(AND(ISNUMBER(TIMEVALUE(J66)),ISNUMBER(TIMEVALUE(K66))),IF(TIMEVALUE(K66)&lt;TIMEVALUE(J66),DATEVALUE("24:00"),0)+TIMEVALUE(K66)-TIMEVALUE(J66),IF(COUNTA(OFFSET(J67,-1,0,,2))=0,"---------","חסרה ש. התחלה/סיום"))</f>
        <v>---------</v>
      </c>
      <c r="K67" s="42"/>
      <c r="L67" s="26" t="str">
        <f t="shared" ref="L67" si="1111">IF(ISNUMBER(LEFT(L66,SEARCH("+",SUBSTITUTE(L66,"-","+"),2)-1)+RIGHT(L66,LEN(L66)+1-SEARCH("+",SUBSTITUTE(L66,"-","+"),2))),(LEFT(L66,SEARCH("+",SUBSTITUTE(L66,"-","+"),2)-1)+RIGHT(L66,LEN(L66)+1-SEARCH("+",SUBSTITUTE(L66,"-","+"),2)))/1440,IF(L66="","----","שגוי"))</f>
        <v>----</v>
      </c>
      <c r="M67" s="39"/>
      <c r="P67" s="2" t="str">
        <f t="shared" ref="P67" si="1112">IF(ISNUMBER($L67),$L67*1440&amp;"      +"&amp;COLUMN(A61)&amp;"  ","0      +"&amp;COLUMN(A61)&amp;" ")</f>
        <v xml:space="preserve">0      +1 </v>
      </c>
      <c r="Q67" s="2" t="str">
        <f t="shared" ref="Q67" si="1113">IF(ISNUMBER($L67),$L67*1440&amp;"      +"&amp;COLUMN(B61)&amp;"  ","0      +"&amp;COLUMN(B61)&amp;" ")</f>
        <v xml:space="preserve">0      +2 </v>
      </c>
      <c r="R67" s="2" t="str">
        <f t="shared" ref="R67" si="1114">IF(ISNUMBER($L67),$L67*1440&amp;"      +"&amp;COLUMN(C61)&amp;"  ","0      +"&amp;COLUMN(C61)&amp;" ")</f>
        <v xml:space="preserve">0      +3 </v>
      </c>
      <c r="S67" s="2" t="str">
        <f t="shared" ref="S67" si="1115">IF(ISNUMBER($L67),$L67*1440&amp;"      +"&amp;COLUMN(D61)&amp;"  ","0      +"&amp;COLUMN(D61)&amp;" ")</f>
        <v xml:space="preserve">0      +4 </v>
      </c>
      <c r="T67" s="2" t="str">
        <f t="shared" ref="T67" si="1116">IF(ISNUMBER($L67),$L67*1440&amp;"      +"&amp;COLUMN(E61)&amp;"  ","0      +"&amp;COLUMN(E61)&amp;" ")</f>
        <v xml:space="preserve">0      +5 </v>
      </c>
      <c r="U67" s="2" t="str">
        <f t="shared" ref="U67" si="1117">IF(ISNUMBER($L67),$L67*1440&amp;"      +"&amp;COLUMN(F61)&amp;"  ","0      +"&amp;COLUMN(F61)&amp;" ")</f>
        <v xml:space="preserve">0      +6 </v>
      </c>
      <c r="V67" s="2" t="str">
        <f t="shared" ref="V67" si="1118">IF(ISNUMBER($L67),$L67*1440&amp;"      +"&amp;COLUMN(G61)&amp;"  ","0      +"&amp;COLUMN(G61)&amp;" ")</f>
        <v xml:space="preserve">0      +7 </v>
      </c>
      <c r="W67" s="2" t="str">
        <f t="shared" ref="W67" si="1119">IF(ISNUMBER($L67),$L67*1440&amp;"      +"&amp;COLUMN(H61)&amp;"  ","0      +"&amp;COLUMN(H61)&amp;" ")</f>
        <v xml:space="preserve">0      +8 </v>
      </c>
      <c r="X67" s="2" t="str">
        <f t="shared" ref="X67" si="1120">IF(ISNUMBER($L67),$L67*1440&amp;"      +"&amp;COLUMN(I61)&amp;"  ","0      +"&amp;COLUMN(I61)&amp;" ")</f>
        <v xml:space="preserve">0      +9 </v>
      </c>
      <c r="Y67" s="2" t="str">
        <f t="shared" ref="Y67" si="1121">IF(ISNUMBER($L67),$L67*1440&amp;"      +"&amp;COLUMN(J61)&amp;"  ","0      +"&amp;COLUMN(J61)&amp;" ")</f>
        <v xml:space="preserve">0      +10 </v>
      </c>
      <c r="Z67" s="2" t="str">
        <f t="shared" ref="Z67" si="1122">IF(ISNUMBER($L67),$L67*1440&amp;"      +"&amp;15&amp;"  ","0      +"&amp;15&amp;" ")</f>
        <v xml:space="preserve">0      +15 </v>
      </c>
      <c r="AA67" s="2" t="str">
        <f t="shared" ref="AA67" si="1123">IF(ISNUMBER($L67),$L67*1440&amp;"      +"&amp;20&amp;"  ","0      +"&amp;20&amp;" ")</f>
        <v xml:space="preserve">0      +20 </v>
      </c>
      <c r="AB67" s="2" t="str">
        <f t="shared" ref="AB67" si="1124">IF(ISNUMBER($L67),$L67*1440&amp;"      +"&amp;25&amp;"  ","0      +"&amp;25&amp;" ")</f>
        <v xml:space="preserve">0      +25 </v>
      </c>
      <c r="AC67" s="2" t="str">
        <f t="shared" ref="AC67" si="1125">IF(ISNUMBER($L67),$L67*1440&amp;"      +"&amp;30&amp;"  ","0      +"&amp;30&amp;" ")</f>
        <v xml:space="preserve">0      +30 </v>
      </c>
      <c r="AD67" s="2" t="str">
        <f t="shared" ref="AD67" si="1126">IF(ISNUMBER($L67),$L67*1440&amp;"      +"&amp;45&amp;"  ","0      +"&amp;45&amp;" ")</f>
        <v xml:space="preserve">0      +45 </v>
      </c>
      <c r="AE67" s="2" t="str">
        <f t="shared" ref="AE67" si="1127">IF(ISNUMBER($L67),$L67*1440&amp;"      +"&amp;60&amp;"  ","0      +"&amp;60&amp;" ")</f>
        <v xml:space="preserve">0      +60 </v>
      </c>
      <c r="AF67" s="2" t="str">
        <f t="shared" ref="AF67" si="1128">IF(ISNUMBER($L67),$L67*1440&amp;"      +"&amp;120&amp;"  ","0      +"&amp;120&amp;" ")</f>
        <v xml:space="preserve">0      +120 </v>
      </c>
      <c r="AG67" s="2" t="str">
        <f t="shared" ref="AG67" si="1129">IF(ISNUMBER($L67),$L67*1440&amp;"      -"&amp;60&amp;"  ","0      -"&amp;60&amp;" ")</f>
        <v xml:space="preserve">0      -60 </v>
      </c>
      <c r="AH67" s="2" t="str">
        <f t="shared" ref="AH67" si="1130">IF(ISNUMBER($L67),$L67*1440&amp;"      -"&amp;45&amp;"  ","0      -"&amp;45&amp;" ")</f>
        <v xml:space="preserve">0      -45 </v>
      </c>
      <c r="AI67" s="2" t="str">
        <f t="shared" ref="AI67" si="1131">IF(ISNUMBER($L67),$L67*1440&amp;"      -"&amp;30&amp;"  ","0      -"&amp;30&amp;" ")</f>
        <v xml:space="preserve">0      -30 </v>
      </c>
      <c r="AJ67" s="2" t="str">
        <f t="shared" ref="AJ67" si="1132">IF(ISNUMBER($L67),$L67*1440&amp;"      -"&amp;25&amp;"  ","0      -"&amp;25&amp;" ")</f>
        <v xml:space="preserve">0      -25 </v>
      </c>
      <c r="AK67" s="2" t="str">
        <f t="shared" ref="AK67" si="1133">IF(ISNUMBER($L67),$L67*1440&amp;"      -"&amp;20&amp;"  ","0      -"&amp;20&amp;" ")</f>
        <v xml:space="preserve">0      -20 </v>
      </c>
      <c r="AL67" s="2" t="str">
        <f t="shared" ref="AL67" si="1134">IF(ISNUMBER($L67),$L67*1440&amp;"      -"&amp;15&amp;"  ","0      -"&amp;15&amp;" ")</f>
        <v xml:space="preserve">0      -15 </v>
      </c>
      <c r="AM67" s="2" t="str">
        <f t="shared" ref="AM67" si="1135">IF(ISNUMBER($L67),$L67*1440&amp;"      -"&amp;10&amp;"  ","0      -"&amp;10&amp;" ")</f>
        <v xml:space="preserve">0      -10 </v>
      </c>
      <c r="AN67" s="2" t="str">
        <f t="shared" ref="AN67" si="1136">IF(ISNUMBER($L67),$L67*1440&amp;"      -"&amp;10-COLUMN(A61)&amp;"  ","0      -"&amp;10-COLUMN(A61)&amp;" ")</f>
        <v xml:space="preserve">0      -9 </v>
      </c>
      <c r="AO67" s="2" t="str">
        <f t="shared" ref="AO67" si="1137">IF(ISNUMBER($L67),$L67*1440&amp;"      -"&amp;10-COLUMN(B61)&amp;"  ","0      -"&amp;10-COLUMN(B61)&amp;" ")</f>
        <v xml:space="preserve">0      -8 </v>
      </c>
      <c r="AP67" s="2" t="str">
        <f t="shared" ref="AP67" si="1138">IF(ISNUMBER($L67),$L67*1440&amp;"      -"&amp;10-COLUMN(C61)&amp;"  ","0      -"&amp;10-COLUMN(C61)&amp;" ")</f>
        <v xml:space="preserve">0      -7 </v>
      </c>
      <c r="AQ67" s="2" t="str">
        <f t="shared" ref="AQ67" si="1139">IF(ISNUMBER($L67),$L67*1440&amp;"      -"&amp;10-COLUMN(D61)&amp;"  ","0      -"&amp;10-COLUMN(D61)&amp;" ")</f>
        <v xml:space="preserve">0      -6 </v>
      </c>
      <c r="AR67" s="2" t="str">
        <f t="shared" ref="AR67" si="1140">IF(ISNUMBER($L67),$L67*1440&amp;"      -"&amp;10-COLUMN(E61)&amp;"  ","0      -"&amp;10-COLUMN(E61)&amp;" ")</f>
        <v xml:space="preserve">0      -5 </v>
      </c>
      <c r="AS67" s="2" t="str">
        <f t="shared" ref="AS67" si="1141">IF(ISNUMBER($L67),$L67*1440&amp;"      -"&amp;10-COLUMN(F61)&amp;"  ","0      -"&amp;10-COLUMN(F61)&amp;" ")</f>
        <v xml:space="preserve">0      -4 </v>
      </c>
      <c r="AT67" s="2" t="str">
        <f t="shared" ref="AT67:AV67" si="1142">IF(ISNUMBER($L67),$L67*1440&amp;"      -"&amp;10-COLUMN(G61)&amp;"  ","0      -"&amp;10-COLUMN(G61)&amp;" ")</f>
        <v xml:space="preserve">0      -3 </v>
      </c>
      <c r="AU67" s="2" t="str">
        <f t="shared" si="1142"/>
        <v xml:space="preserve">0      -2 </v>
      </c>
      <c r="AV67" s="2" t="str">
        <f t="shared" si="1142"/>
        <v xml:space="preserve">0      -1 </v>
      </c>
    </row>
    <row r="68" spans="1:1440" ht="11.25" hidden="1" customHeight="1" x14ac:dyDescent="0.2"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</row>
    <row r="69" spans="1:1440" s="2" customFormat="1" ht="11.25" hidden="1" customHeight="1" x14ac:dyDescent="0.2">
      <c r="A69" s="31" t="str">
        <f t="shared" ref="A69:B69" si="1143">TEXT(TIME(0,COLUMN()-1,),"hh:mm")</f>
        <v>00:00</v>
      </c>
      <c r="B69" s="31" t="str">
        <f t="shared" si="1143"/>
        <v>00:01</v>
      </c>
      <c r="C69" s="31" t="str">
        <f>TEXT(TIME(0,COLUMN()-1,),"hh:mm")</f>
        <v>00:02</v>
      </c>
      <c r="D69" s="31" t="str">
        <f t="shared" ref="D69:BN69" si="1144">TEXT(TIME(0,COLUMN()-1,),"hh:mm")</f>
        <v>00:03</v>
      </c>
      <c r="E69" s="31" t="str">
        <f t="shared" si="1144"/>
        <v>00:04</v>
      </c>
      <c r="F69" s="31" t="str">
        <f t="shared" si="1144"/>
        <v>00:05</v>
      </c>
      <c r="G69" s="31" t="str">
        <f t="shared" si="1144"/>
        <v>00:06</v>
      </c>
      <c r="H69" s="31" t="str">
        <f t="shared" si="1144"/>
        <v>00:07</v>
      </c>
      <c r="I69" s="31" t="str">
        <f t="shared" si="1144"/>
        <v>00:08</v>
      </c>
      <c r="J69" s="31" t="str">
        <f t="shared" si="1144"/>
        <v>00:09</v>
      </c>
      <c r="K69" s="31" t="str">
        <f t="shared" si="1144"/>
        <v>00:10</v>
      </c>
      <c r="L69" s="31" t="str">
        <f t="shared" si="1144"/>
        <v>00:11</v>
      </c>
      <c r="M69" s="31" t="str">
        <f t="shared" si="1144"/>
        <v>00:12</v>
      </c>
      <c r="N69" s="31" t="str">
        <f t="shared" si="1144"/>
        <v>00:13</v>
      </c>
      <c r="O69" s="31" t="str">
        <f t="shared" si="1144"/>
        <v>00:14</v>
      </c>
      <c r="P69" s="31" t="str">
        <f t="shared" si="1144"/>
        <v>00:15</v>
      </c>
      <c r="Q69" s="31" t="str">
        <f t="shared" si="1144"/>
        <v>00:16</v>
      </c>
      <c r="R69" s="31" t="str">
        <f t="shared" si="1144"/>
        <v>00:17</v>
      </c>
      <c r="S69" s="31" t="str">
        <f t="shared" si="1144"/>
        <v>00:18</v>
      </c>
      <c r="T69" s="31" t="str">
        <f t="shared" si="1144"/>
        <v>00:19</v>
      </c>
      <c r="U69" s="31" t="str">
        <f t="shared" si="1144"/>
        <v>00:20</v>
      </c>
      <c r="V69" s="31" t="str">
        <f t="shared" si="1144"/>
        <v>00:21</v>
      </c>
      <c r="W69" s="31" t="str">
        <f t="shared" si="1144"/>
        <v>00:22</v>
      </c>
      <c r="X69" s="31" t="str">
        <f t="shared" si="1144"/>
        <v>00:23</v>
      </c>
      <c r="Y69" s="31" t="str">
        <f t="shared" si="1144"/>
        <v>00:24</v>
      </c>
      <c r="Z69" s="31" t="str">
        <f t="shared" si="1144"/>
        <v>00:25</v>
      </c>
      <c r="AA69" s="31" t="str">
        <f t="shared" si="1144"/>
        <v>00:26</v>
      </c>
      <c r="AB69" s="31" t="str">
        <f t="shared" si="1144"/>
        <v>00:27</v>
      </c>
      <c r="AC69" s="31" t="str">
        <f t="shared" si="1144"/>
        <v>00:28</v>
      </c>
      <c r="AD69" s="31" t="str">
        <f t="shared" si="1144"/>
        <v>00:29</v>
      </c>
      <c r="AE69" s="31" t="str">
        <f t="shared" si="1144"/>
        <v>00:30</v>
      </c>
      <c r="AF69" s="31" t="str">
        <f t="shared" si="1144"/>
        <v>00:31</v>
      </c>
      <c r="AG69" s="31" t="str">
        <f t="shared" si="1144"/>
        <v>00:32</v>
      </c>
      <c r="AH69" s="31" t="str">
        <f t="shared" si="1144"/>
        <v>00:33</v>
      </c>
      <c r="AI69" s="31" t="str">
        <f t="shared" si="1144"/>
        <v>00:34</v>
      </c>
      <c r="AJ69" s="31" t="str">
        <f t="shared" si="1144"/>
        <v>00:35</v>
      </c>
      <c r="AK69" s="31" t="str">
        <f t="shared" si="1144"/>
        <v>00:36</v>
      </c>
      <c r="AL69" s="31" t="str">
        <f t="shared" si="1144"/>
        <v>00:37</v>
      </c>
      <c r="AM69" s="31" t="str">
        <f t="shared" si="1144"/>
        <v>00:38</v>
      </c>
      <c r="AN69" s="31" t="str">
        <f t="shared" si="1144"/>
        <v>00:39</v>
      </c>
      <c r="AO69" s="31" t="str">
        <f t="shared" si="1144"/>
        <v>00:40</v>
      </c>
      <c r="AP69" s="31" t="str">
        <f t="shared" si="1144"/>
        <v>00:41</v>
      </c>
      <c r="AQ69" s="31" t="str">
        <f t="shared" si="1144"/>
        <v>00:42</v>
      </c>
      <c r="AR69" s="31" t="str">
        <f t="shared" si="1144"/>
        <v>00:43</v>
      </c>
      <c r="AS69" s="31" t="str">
        <f t="shared" si="1144"/>
        <v>00:44</v>
      </c>
      <c r="AT69" s="31" t="str">
        <f t="shared" si="1144"/>
        <v>00:45</v>
      </c>
      <c r="AU69" s="31" t="str">
        <f t="shared" si="1144"/>
        <v>00:46</v>
      </c>
      <c r="AV69" s="31" t="str">
        <f t="shared" si="1144"/>
        <v>00:47</v>
      </c>
      <c r="AW69" s="31" t="str">
        <f t="shared" si="1144"/>
        <v>00:48</v>
      </c>
      <c r="AX69" s="31" t="str">
        <f t="shared" si="1144"/>
        <v>00:49</v>
      </c>
      <c r="AY69" s="31" t="str">
        <f t="shared" si="1144"/>
        <v>00:50</v>
      </c>
      <c r="AZ69" s="31" t="str">
        <f t="shared" si="1144"/>
        <v>00:51</v>
      </c>
      <c r="BA69" s="31" t="str">
        <f t="shared" si="1144"/>
        <v>00:52</v>
      </c>
      <c r="BB69" s="31" t="str">
        <f t="shared" si="1144"/>
        <v>00:53</v>
      </c>
      <c r="BC69" s="31" t="str">
        <f t="shared" si="1144"/>
        <v>00:54</v>
      </c>
      <c r="BD69" s="31" t="str">
        <f t="shared" si="1144"/>
        <v>00:55</v>
      </c>
      <c r="BE69" s="31" t="str">
        <f t="shared" si="1144"/>
        <v>00:56</v>
      </c>
      <c r="BF69" s="31" t="str">
        <f t="shared" si="1144"/>
        <v>00:57</v>
      </c>
      <c r="BG69" s="31" t="str">
        <f t="shared" si="1144"/>
        <v>00:58</v>
      </c>
      <c r="BH69" s="31" t="str">
        <f t="shared" si="1144"/>
        <v>00:59</v>
      </c>
      <c r="BI69" s="31" t="str">
        <f t="shared" si="1144"/>
        <v>01:00</v>
      </c>
      <c r="BJ69" s="31" t="str">
        <f t="shared" si="1144"/>
        <v>01:01</v>
      </c>
      <c r="BK69" s="31" t="str">
        <f t="shared" si="1144"/>
        <v>01:02</v>
      </c>
      <c r="BL69" s="31" t="str">
        <f t="shared" si="1144"/>
        <v>01:03</v>
      </c>
      <c r="BM69" s="31" t="str">
        <f t="shared" si="1144"/>
        <v>01:04</v>
      </c>
      <c r="BN69" s="31" t="str">
        <f t="shared" si="1144"/>
        <v>01:05</v>
      </c>
      <c r="BO69" s="31" t="str">
        <f t="shared" ref="BO69:DZ69" si="1145">TEXT(TIME(0,COLUMN()-1,),"hh:mm")</f>
        <v>01:06</v>
      </c>
      <c r="BP69" s="31" t="str">
        <f t="shared" si="1145"/>
        <v>01:07</v>
      </c>
      <c r="BQ69" s="31" t="str">
        <f t="shared" si="1145"/>
        <v>01:08</v>
      </c>
      <c r="BR69" s="31" t="str">
        <f t="shared" si="1145"/>
        <v>01:09</v>
      </c>
      <c r="BS69" s="31" t="str">
        <f t="shared" si="1145"/>
        <v>01:10</v>
      </c>
      <c r="BT69" s="31" t="str">
        <f t="shared" si="1145"/>
        <v>01:11</v>
      </c>
      <c r="BU69" s="31" t="str">
        <f t="shared" si="1145"/>
        <v>01:12</v>
      </c>
      <c r="BV69" s="31" t="str">
        <f t="shared" si="1145"/>
        <v>01:13</v>
      </c>
      <c r="BW69" s="31" t="str">
        <f t="shared" si="1145"/>
        <v>01:14</v>
      </c>
      <c r="BX69" s="31" t="str">
        <f t="shared" si="1145"/>
        <v>01:15</v>
      </c>
      <c r="BY69" s="31" t="str">
        <f t="shared" si="1145"/>
        <v>01:16</v>
      </c>
      <c r="BZ69" s="31" t="str">
        <f t="shared" si="1145"/>
        <v>01:17</v>
      </c>
      <c r="CA69" s="31" t="str">
        <f t="shared" si="1145"/>
        <v>01:18</v>
      </c>
      <c r="CB69" s="31" t="str">
        <f t="shared" si="1145"/>
        <v>01:19</v>
      </c>
      <c r="CC69" s="31" t="str">
        <f t="shared" si="1145"/>
        <v>01:20</v>
      </c>
      <c r="CD69" s="31" t="str">
        <f t="shared" si="1145"/>
        <v>01:21</v>
      </c>
      <c r="CE69" s="31" t="str">
        <f t="shared" si="1145"/>
        <v>01:22</v>
      </c>
      <c r="CF69" s="31" t="str">
        <f t="shared" si="1145"/>
        <v>01:23</v>
      </c>
      <c r="CG69" s="31" t="str">
        <f t="shared" si="1145"/>
        <v>01:24</v>
      </c>
      <c r="CH69" s="31" t="str">
        <f t="shared" si="1145"/>
        <v>01:25</v>
      </c>
      <c r="CI69" s="31" t="str">
        <f t="shared" si="1145"/>
        <v>01:26</v>
      </c>
      <c r="CJ69" s="31" t="str">
        <f t="shared" si="1145"/>
        <v>01:27</v>
      </c>
      <c r="CK69" s="31" t="str">
        <f t="shared" si="1145"/>
        <v>01:28</v>
      </c>
      <c r="CL69" s="31" t="str">
        <f t="shared" si="1145"/>
        <v>01:29</v>
      </c>
      <c r="CM69" s="31" t="str">
        <f t="shared" si="1145"/>
        <v>01:30</v>
      </c>
      <c r="CN69" s="31" t="str">
        <f t="shared" si="1145"/>
        <v>01:31</v>
      </c>
      <c r="CO69" s="31" t="str">
        <f t="shared" si="1145"/>
        <v>01:32</v>
      </c>
      <c r="CP69" s="31" t="str">
        <f t="shared" si="1145"/>
        <v>01:33</v>
      </c>
      <c r="CQ69" s="31" t="str">
        <f t="shared" si="1145"/>
        <v>01:34</v>
      </c>
      <c r="CR69" s="31" t="str">
        <f t="shared" si="1145"/>
        <v>01:35</v>
      </c>
      <c r="CS69" s="31" t="str">
        <f t="shared" si="1145"/>
        <v>01:36</v>
      </c>
      <c r="CT69" s="31" t="str">
        <f t="shared" si="1145"/>
        <v>01:37</v>
      </c>
      <c r="CU69" s="31" t="str">
        <f t="shared" si="1145"/>
        <v>01:38</v>
      </c>
      <c r="CV69" s="31" t="str">
        <f t="shared" si="1145"/>
        <v>01:39</v>
      </c>
      <c r="CW69" s="31" t="str">
        <f t="shared" si="1145"/>
        <v>01:40</v>
      </c>
      <c r="CX69" s="31" t="str">
        <f t="shared" si="1145"/>
        <v>01:41</v>
      </c>
      <c r="CY69" s="31" t="str">
        <f t="shared" si="1145"/>
        <v>01:42</v>
      </c>
      <c r="CZ69" s="31" t="str">
        <f t="shared" si="1145"/>
        <v>01:43</v>
      </c>
      <c r="DA69" s="31" t="str">
        <f t="shared" si="1145"/>
        <v>01:44</v>
      </c>
      <c r="DB69" s="31" t="str">
        <f t="shared" si="1145"/>
        <v>01:45</v>
      </c>
      <c r="DC69" s="31" t="str">
        <f t="shared" si="1145"/>
        <v>01:46</v>
      </c>
      <c r="DD69" s="31" t="str">
        <f t="shared" si="1145"/>
        <v>01:47</v>
      </c>
      <c r="DE69" s="31" t="str">
        <f t="shared" si="1145"/>
        <v>01:48</v>
      </c>
      <c r="DF69" s="31" t="str">
        <f t="shared" si="1145"/>
        <v>01:49</v>
      </c>
      <c r="DG69" s="31" t="str">
        <f t="shared" si="1145"/>
        <v>01:50</v>
      </c>
      <c r="DH69" s="31" t="str">
        <f t="shared" si="1145"/>
        <v>01:51</v>
      </c>
      <c r="DI69" s="31" t="str">
        <f t="shared" si="1145"/>
        <v>01:52</v>
      </c>
      <c r="DJ69" s="31" t="str">
        <f t="shared" si="1145"/>
        <v>01:53</v>
      </c>
      <c r="DK69" s="31" t="str">
        <f t="shared" si="1145"/>
        <v>01:54</v>
      </c>
      <c r="DL69" s="31" t="str">
        <f t="shared" si="1145"/>
        <v>01:55</v>
      </c>
      <c r="DM69" s="31" t="str">
        <f t="shared" si="1145"/>
        <v>01:56</v>
      </c>
      <c r="DN69" s="31" t="str">
        <f t="shared" si="1145"/>
        <v>01:57</v>
      </c>
      <c r="DO69" s="31" t="str">
        <f t="shared" si="1145"/>
        <v>01:58</v>
      </c>
      <c r="DP69" s="31" t="str">
        <f t="shared" si="1145"/>
        <v>01:59</v>
      </c>
      <c r="DQ69" s="31" t="str">
        <f t="shared" si="1145"/>
        <v>02:00</v>
      </c>
      <c r="DR69" s="31" t="str">
        <f t="shared" si="1145"/>
        <v>02:01</v>
      </c>
      <c r="DS69" s="31" t="str">
        <f t="shared" si="1145"/>
        <v>02:02</v>
      </c>
      <c r="DT69" s="31" t="str">
        <f t="shared" si="1145"/>
        <v>02:03</v>
      </c>
      <c r="DU69" s="31" t="str">
        <f t="shared" si="1145"/>
        <v>02:04</v>
      </c>
      <c r="DV69" s="31" t="str">
        <f t="shared" si="1145"/>
        <v>02:05</v>
      </c>
      <c r="DW69" s="31" t="str">
        <f t="shared" si="1145"/>
        <v>02:06</v>
      </c>
      <c r="DX69" s="31" t="str">
        <f t="shared" si="1145"/>
        <v>02:07</v>
      </c>
      <c r="DY69" s="31" t="str">
        <f t="shared" si="1145"/>
        <v>02:08</v>
      </c>
      <c r="DZ69" s="31" t="str">
        <f t="shared" si="1145"/>
        <v>02:09</v>
      </c>
      <c r="EA69" s="31" t="str">
        <f t="shared" ref="EA69:GL69" si="1146">TEXT(TIME(0,COLUMN()-1,),"hh:mm")</f>
        <v>02:10</v>
      </c>
      <c r="EB69" s="31" t="str">
        <f t="shared" si="1146"/>
        <v>02:11</v>
      </c>
      <c r="EC69" s="31" t="str">
        <f t="shared" si="1146"/>
        <v>02:12</v>
      </c>
      <c r="ED69" s="31" t="str">
        <f t="shared" si="1146"/>
        <v>02:13</v>
      </c>
      <c r="EE69" s="31" t="str">
        <f t="shared" si="1146"/>
        <v>02:14</v>
      </c>
      <c r="EF69" s="31" t="str">
        <f t="shared" si="1146"/>
        <v>02:15</v>
      </c>
      <c r="EG69" s="31" t="str">
        <f t="shared" si="1146"/>
        <v>02:16</v>
      </c>
      <c r="EH69" s="31" t="str">
        <f t="shared" si="1146"/>
        <v>02:17</v>
      </c>
      <c r="EI69" s="31" t="str">
        <f t="shared" si="1146"/>
        <v>02:18</v>
      </c>
      <c r="EJ69" s="31" t="str">
        <f t="shared" si="1146"/>
        <v>02:19</v>
      </c>
      <c r="EK69" s="31" t="str">
        <f t="shared" si="1146"/>
        <v>02:20</v>
      </c>
      <c r="EL69" s="31" t="str">
        <f t="shared" si="1146"/>
        <v>02:21</v>
      </c>
      <c r="EM69" s="31" t="str">
        <f t="shared" si="1146"/>
        <v>02:22</v>
      </c>
      <c r="EN69" s="31" t="str">
        <f t="shared" si="1146"/>
        <v>02:23</v>
      </c>
      <c r="EO69" s="31" t="str">
        <f t="shared" si="1146"/>
        <v>02:24</v>
      </c>
      <c r="EP69" s="31" t="str">
        <f t="shared" si="1146"/>
        <v>02:25</v>
      </c>
      <c r="EQ69" s="31" t="str">
        <f t="shared" si="1146"/>
        <v>02:26</v>
      </c>
      <c r="ER69" s="31" t="str">
        <f t="shared" si="1146"/>
        <v>02:27</v>
      </c>
      <c r="ES69" s="31" t="str">
        <f t="shared" si="1146"/>
        <v>02:28</v>
      </c>
      <c r="ET69" s="31" t="str">
        <f t="shared" si="1146"/>
        <v>02:29</v>
      </c>
      <c r="EU69" s="31" t="str">
        <f t="shared" si="1146"/>
        <v>02:30</v>
      </c>
      <c r="EV69" s="31" t="str">
        <f t="shared" si="1146"/>
        <v>02:31</v>
      </c>
      <c r="EW69" s="31" t="str">
        <f t="shared" si="1146"/>
        <v>02:32</v>
      </c>
      <c r="EX69" s="31" t="str">
        <f t="shared" si="1146"/>
        <v>02:33</v>
      </c>
      <c r="EY69" s="31" t="str">
        <f t="shared" si="1146"/>
        <v>02:34</v>
      </c>
      <c r="EZ69" s="31" t="str">
        <f t="shared" si="1146"/>
        <v>02:35</v>
      </c>
      <c r="FA69" s="31" t="str">
        <f t="shared" si="1146"/>
        <v>02:36</v>
      </c>
      <c r="FB69" s="31" t="str">
        <f t="shared" si="1146"/>
        <v>02:37</v>
      </c>
      <c r="FC69" s="31" t="str">
        <f t="shared" si="1146"/>
        <v>02:38</v>
      </c>
      <c r="FD69" s="31" t="str">
        <f t="shared" si="1146"/>
        <v>02:39</v>
      </c>
      <c r="FE69" s="31" t="str">
        <f t="shared" si="1146"/>
        <v>02:40</v>
      </c>
      <c r="FF69" s="31" t="str">
        <f t="shared" si="1146"/>
        <v>02:41</v>
      </c>
      <c r="FG69" s="31" t="str">
        <f t="shared" si="1146"/>
        <v>02:42</v>
      </c>
      <c r="FH69" s="31" t="str">
        <f t="shared" si="1146"/>
        <v>02:43</v>
      </c>
      <c r="FI69" s="31" t="str">
        <f t="shared" si="1146"/>
        <v>02:44</v>
      </c>
      <c r="FJ69" s="31" t="str">
        <f t="shared" si="1146"/>
        <v>02:45</v>
      </c>
      <c r="FK69" s="31" t="str">
        <f t="shared" si="1146"/>
        <v>02:46</v>
      </c>
      <c r="FL69" s="31" t="str">
        <f t="shared" si="1146"/>
        <v>02:47</v>
      </c>
      <c r="FM69" s="31" t="str">
        <f t="shared" si="1146"/>
        <v>02:48</v>
      </c>
      <c r="FN69" s="31" t="str">
        <f t="shared" si="1146"/>
        <v>02:49</v>
      </c>
      <c r="FO69" s="31" t="str">
        <f t="shared" si="1146"/>
        <v>02:50</v>
      </c>
      <c r="FP69" s="31" t="str">
        <f t="shared" si="1146"/>
        <v>02:51</v>
      </c>
      <c r="FQ69" s="31" t="str">
        <f t="shared" si="1146"/>
        <v>02:52</v>
      </c>
      <c r="FR69" s="31" t="str">
        <f t="shared" si="1146"/>
        <v>02:53</v>
      </c>
      <c r="FS69" s="31" t="str">
        <f t="shared" si="1146"/>
        <v>02:54</v>
      </c>
      <c r="FT69" s="31" t="str">
        <f t="shared" si="1146"/>
        <v>02:55</v>
      </c>
      <c r="FU69" s="31" t="str">
        <f t="shared" si="1146"/>
        <v>02:56</v>
      </c>
      <c r="FV69" s="31" t="str">
        <f t="shared" si="1146"/>
        <v>02:57</v>
      </c>
      <c r="FW69" s="31" t="str">
        <f t="shared" si="1146"/>
        <v>02:58</v>
      </c>
      <c r="FX69" s="31" t="str">
        <f t="shared" si="1146"/>
        <v>02:59</v>
      </c>
      <c r="FY69" s="31" t="str">
        <f t="shared" si="1146"/>
        <v>03:00</v>
      </c>
      <c r="FZ69" s="31" t="str">
        <f t="shared" si="1146"/>
        <v>03:01</v>
      </c>
      <c r="GA69" s="31" t="str">
        <f t="shared" si="1146"/>
        <v>03:02</v>
      </c>
      <c r="GB69" s="31" t="str">
        <f t="shared" si="1146"/>
        <v>03:03</v>
      </c>
      <c r="GC69" s="31" t="str">
        <f t="shared" si="1146"/>
        <v>03:04</v>
      </c>
      <c r="GD69" s="31" t="str">
        <f t="shared" si="1146"/>
        <v>03:05</v>
      </c>
      <c r="GE69" s="31" t="str">
        <f t="shared" si="1146"/>
        <v>03:06</v>
      </c>
      <c r="GF69" s="31" t="str">
        <f t="shared" si="1146"/>
        <v>03:07</v>
      </c>
      <c r="GG69" s="31" t="str">
        <f t="shared" si="1146"/>
        <v>03:08</v>
      </c>
      <c r="GH69" s="31" t="str">
        <f t="shared" si="1146"/>
        <v>03:09</v>
      </c>
      <c r="GI69" s="31" t="str">
        <f t="shared" si="1146"/>
        <v>03:10</v>
      </c>
      <c r="GJ69" s="31" t="str">
        <f t="shared" si="1146"/>
        <v>03:11</v>
      </c>
      <c r="GK69" s="31" t="str">
        <f t="shared" si="1146"/>
        <v>03:12</v>
      </c>
      <c r="GL69" s="31" t="str">
        <f t="shared" si="1146"/>
        <v>03:13</v>
      </c>
      <c r="GM69" s="31" t="str">
        <f t="shared" ref="GM69:IX69" si="1147">TEXT(TIME(0,COLUMN()-1,),"hh:mm")</f>
        <v>03:14</v>
      </c>
      <c r="GN69" s="31" t="str">
        <f t="shared" si="1147"/>
        <v>03:15</v>
      </c>
      <c r="GO69" s="31" t="str">
        <f t="shared" si="1147"/>
        <v>03:16</v>
      </c>
      <c r="GP69" s="31" t="str">
        <f t="shared" si="1147"/>
        <v>03:17</v>
      </c>
      <c r="GQ69" s="31" t="str">
        <f t="shared" si="1147"/>
        <v>03:18</v>
      </c>
      <c r="GR69" s="31" t="str">
        <f t="shared" si="1147"/>
        <v>03:19</v>
      </c>
      <c r="GS69" s="31" t="str">
        <f t="shared" si="1147"/>
        <v>03:20</v>
      </c>
      <c r="GT69" s="31" t="str">
        <f t="shared" si="1147"/>
        <v>03:21</v>
      </c>
      <c r="GU69" s="31" t="str">
        <f t="shared" si="1147"/>
        <v>03:22</v>
      </c>
      <c r="GV69" s="31" t="str">
        <f t="shared" si="1147"/>
        <v>03:23</v>
      </c>
      <c r="GW69" s="31" t="str">
        <f t="shared" si="1147"/>
        <v>03:24</v>
      </c>
      <c r="GX69" s="31" t="str">
        <f t="shared" si="1147"/>
        <v>03:25</v>
      </c>
      <c r="GY69" s="31" t="str">
        <f t="shared" si="1147"/>
        <v>03:26</v>
      </c>
      <c r="GZ69" s="31" t="str">
        <f t="shared" si="1147"/>
        <v>03:27</v>
      </c>
      <c r="HA69" s="31" t="str">
        <f t="shared" si="1147"/>
        <v>03:28</v>
      </c>
      <c r="HB69" s="31" t="str">
        <f t="shared" si="1147"/>
        <v>03:29</v>
      </c>
      <c r="HC69" s="31" t="str">
        <f t="shared" si="1147"/>
        <v>03:30</v>
      </c>
      <c r="HD69" s="31" t="str">
        <f t="shared" si="1147"/>
        <v>03:31</v>
      </c>
      <c r="HE69" s="31" t="str">
        <f t="shared" si="1147"/>
        <v>03:32</v>
      </c>
      <c r="HF69" s="31" t="str">
        <f t="shared" si="1147"/>
        <v>03:33</v>
      </c>
      <c r="HG69" s="31" t="str">
        <f t="shared" si="1147"/>
        <v>03:34</v>
      </c>
      <c r="HH69" s="31" t="str">
        <f t="shared" si="1147"/>
        <v>03:35</v>
      </c>
      <c r="HI69" s="31" t="str">
        <f t="shared" si="1147"/>
        <v>03:36</v>
      </c>
      <c r="HJ69" s="31" t="str">
        <f t="shared" si="1147"/>
        <v>03:37</v>
      </c>
      <c r="HK69" s="31" t="str">
        <f t="shared" si="1147"/>
        <v>03:38</v>
      </c>
      <c r="HL69" s="31" t="str">
        <f t="shared" si="1147"/>
        <v>03:39</v>
      </c>
      <c r="HM69" s="31" t="str">
        <f t="shared" si="1147"/>
        <v>03:40</v>
      </c>
      <c r="HN69" s="31" t="str">
        <f t="shared" si="1147"/>
        <v>03:41</v>
      </c>
      <c r="HO69" s="31" t="str">
        <f t="shared" si="1147"/>
        <v>03:42</v>
      </c>
      <c r="HP69" s="31" t="str">
        <f t="shared" si="1147"/>
        <v>03:43</v>
      </c>
      <c r="HQ69" s="31" t="str">
        <f t="shared" si="1147"/>
        <v>03:44</v>
      </c>
      <c r="HR69" s="31" t="str">
        <f t="shared" si="1147"/>
        <v>03:45</v>
      </c>
      <c r="HS69" s="31" t="str">
        <f t="shared" si="1147"/>
        <v>03:46</v>
      </c>
      <c r="HT69" s="31" t="str">
        <f t="shared" si="1147"/>
        <v>03:47</v>
      </c>
      <c r="HU69" s="31" t="str">
        <f t="shared" si="1147"/>
        <v>03:48</v>
      </c>
      <c r="HV69" s="31" t="str">
        <f t="shared" si="1147"/>
        <v>03:49</v>
      </c>
      <c r="HW69" s="31" t="str">
        <f t="shared" si="1147"/>
        <v>03:50</v>
      </c>
      <c r="HX69" s="31" t="str">
        <f t="shared" si="1147"/>
        <v>03:51</v>
      </c>
      <c r="HY69" s="31" t="str">
        <f t="shared" si="1147"/>
        <v>03:52</v>
      </c>
      <c r="HZ69" s="31" t="str">
        <f t="shared" si="1147"/>
        <v>03:53</v>
      </c>
      <c r="IA69" s="31" t="str">
        <f t="shared" si="1147"/>
        <v>03:54</v>
      </c>
      <c r="IB69" s="31" t="str">
        <f t="shared" si="1147"/>
        <v>03:55</v>
      </c>
      <c r="IC69" s="31" t="str">
        <f t="shared" si="1147"/>
        <v>03:56</v>
      </c>
      <c r="ID69" s="31" t="str">
        <f t="shared" si="1147"/>
        <v>03:57</v>
      </c>
      <c r="IE69" s="31" t="str">
        <f t="shared" si="1147"/>
        <v>03:58</v>
      </c>
      <c r="IF69" s="31" t="str">
        <f t="shared" si="1147"/>
        <v>03:59</v>
      </c>
      <c r="IG69" s="31" t="str">
        <f t="shared" si="1147"/>
        <v>04:00</v>
      </c>
      <c r="IH69" s="31" t="str">
        <f t="shared" si="1147"/>
        <v>04:01</v>
      </c>
      <c r="II69" s="31" t="str">
        <f t="shared" si="1147"/>
        <v>04:02</v>
      </c>
      <c r="IJ69" s="31" t="str">
        <f t="shared" si="1147"/>
        <v>04:03</v>
      </c>
      <c r="IK69" s="31" t="str">
        <f t="shared" si="1147"/>
        <v>04:04</v>
      </c>
      <c r="IL69" s="31" t="str">
        <f t="shared" si="1147"/>
        <v>04:05</v>
      </c>
      <c r="IM69" s="31" t="str">
        <f t="shared" si="1147"/>
        <v>04:06</v>
      </c>
      <c r="IN69" s="31" t="str">
        <f t="shared" si="1147"/>
        <v>04:07</v>
      </c>
      <c r="IO69" s="31" t="str">
        <f t="shared" si="1147"/>
        <v>04:08</v>
      </c>
      <c r="IP69" s="31" t="str">
        <f t="shared" si="1147"/>
        <v>04:09</v>
      </c>
      <c r="IQ69" s="31" t="str">
        <f t="shared" si="1147"/>
        <v>04:10</v>
      </c>
      <c r="IR69" s="31" t="str">
        <f t="shared" si="1147"/>
        <v>04:11</v>
      </c>
      <c r="IS69" s="31" t="str">
        <f t="shared" si="1147"/>
        <v>04:12</v>
      </c>
      <c r="IT69" s="31" t="str">
        <f t="shared" si="1147"/>
        <v>04:13</v>
      </c>
      <c r="IU69" s="31" t="str">
        <f t="shared" si="1147"/>
        <v>04:14</v>
      </c>
      <c r="IV69" s="31" t="str">
        <f t="shared" si="1147"/>
        <v>04:15</v>
      </c>
      <c r="IW69" s="31" t="str">
        <f t="shared" si="1147"/>
        <v>04:16</v>
      </c>
      <c r="IX69" s="31" t="str">
        <f t="shared" si="1147"/>
        <v>04:17</v>
      </c>
      <c r="IY69" s="31" t="str">
        <f t="shared" ref="IY69:LK69" si="1148">TEXT(TIME(0,COLUMN()-1,),"hh:mm")</f>
        <v>04:18</v>
      </c>
      <c r="IZ69" s="31" t="str">
        <f t="shared" si="1148"/>
        <v>04:19</v>
      </c>
      <c r="JA69" s="31" t="str">
        <f t="shared" si="1148"/>
        <v>04:20</v>
      </c>
      <c r="JB69" s="31" t="str">
        <f t="shared" si="1148"/>
        <v>04:21</v>
      </c>
      <c r="JC69" s="31" t="str">
        <f t="shared" si="1148"/>
        <v>04:22</v>
      </c>
      <c r="JD69" s="31" t="str">
        <f t="shared" si="1148"/>
        <v>04:23</v>
      </c>
      <c r="JE69" s="31" t="str">
        <f t="shared" si="1148"/>
        <v>04:24</v>
      </c>
      <c r="JF69" s="31" t="str">
        <f t="shared" si="1148"/>
        <v>04:25</v>
      </c>
      <c r="JG69" s="31" t="str">
        <f t="shared" si="1148"/>
        <v>04:26</v>
      </c>
      <c r="JH69" s="31" t="str">
        <f t="shared" si="1148"/>
        <v>04:27</v>
      </c>
      <c r="JI69" s="31" t="str">
        <f t="shared" si="1148"/>
        <v>04:28</v>
      </c>
      <c r="JJ69" s="31" t="str">
        <f t="shared" si="1148"/>
        <v>04:29</v>
      </c>
      <c r="JK69" s="31" t="str">
        <f t="shared" si="1148"/>
        <v>04:30</v>
      </c>
      <c r="JL69" s="31" t="str">
        <f t="shared" si="1148"/>
        <v>04:31</v>
      </c>
      <c r="JM69" s="31" t="str">
        <f t="shared" si="1148"/>
        <v>04:32</v>
      </c>
      <c r="JN69" s="31" t="str">
        <f t="shared" si="1148"/>
        <v>04:33</v>
      </c>
      <c r="JO69" s="31" t="str">
        <f t="shared" si="1148"/>
        <v>04:34</v>
      </c>
      <c r="JP69" s="31" t="str">
        <f t="shared" si="1148"/>
        <v>04:35</v>
      </c>
      <c r="JQ69" s="31" t="str">
        <f t="shared" si="1148"/>
        <v>04:36</v>
      </c>
      <c r="JR69" s="31" t="str">
        <f t="shared" si="1148"/>
        <v>04:37</v>
      </c>
      <c r="JS69" s="31" t="str">
        <f t="shared" si="1148"/>
        <v>04:38</v>
      </c>
      <c r="JT69" s="31" t="str">
        <f t="shared" si="1148"/>
        <v>04:39</v>
      </c>
      <c r="JU69" s="31" t="str">
        <f t="shared" si="1148"/>
        <v>04:40</v>
      </c>
      <c r="JV69" s="31" t="str">
        <f t="shared" si="1148"/>
        <v>04:41</v>
      </c>
      <c r="JW69" s="31" t="str">
        <f t="shared" si="1148"/>
        <v>04:42</v>
      </c>
      <c r="JX69" s="31" t="str">
        <f t="shared" si="1148"/>
        <v>04:43</v>
      </c>
      <c r="JY69" s="31" t="str">
        <f t="shared" si="1148"/>
        <v>04:44</v>
      </c>
      <c r="JZ69" s="31" t="str">
        <f t="shared" si="1148"/>
        <v>04:45</v>
      </c>
      <c r="KA69" s="31" t="str">
        <f t="shared" si="1148"/>
        <v>04:46</v>
      </c>
      <c r="KB69" s="31" t="str">
        <f t="shared" si="1148"/>
        <v>04:47</v>
      </c>
      <c r="KC69" s="31" t="str">
        <f t="shared" si="1148"/>
        <v>04:48</v>
      </c>
      <c r="KD69" s="31" t="str">
        <f t="shared" si="1148"/>
        <v>04:49</v>
      </c>
      <c r="KE69" s="31" t="str">
        <f t="shared" si="1148"/>
        <v>04:50</v>
      </c>
      <c r="KF69" s="31" t="str">
        <f t="shared" si="1148"/>
        <v>04:51</v>
      </c>
      <c r="KG69" s="31" t="str">
        <f t="shared" si="1148"/>
        <v>04:52</v>
      </c>
      <c r="KH69" s="31" t="str">
        <f t="shared" si="1148"/>
        <v>04:53</v>
      </c>
      <c r="KI69" s="31" t="str">
        <f t="shared" si="1148"/>
        <v>04:54</v>
      </c>
      <c r="KJ69" s="31" t="str">
        <f t="shared" si="1148"/>
        <v>04:55</v>
      </c>
      <c r="KK69" s="31" t="str">
        <f t="shared" si="1148"/>
        <v>04:56</v>
      </c>
      <c r="KL69" s="31" t="str">
        <f t="shared" si="1148"/>
        <v>04:57</v>
      </c>
      <c r="KM69" s="31" t="str">
        <f t="shared" si="1148"/>
        <v>04:58</v>
      </c>
      <c r="KN69" s="31" t="str">
        <f t="shared" si="1148"/>
        <v>04:59</v>
      </c>
      <c r="KO69" s="31" t="str">
        <f t="shared" si="1148"/>
        <v>05:00</v>
      </c>
      <c r="KP69" s="31" t="str">
        <f t="shared" si="1148"/>
        <v>05:01</v>
      </c>
      <c r="KQ69" s="31" t="str">
        <f t="shared" si="1148"/>
        <v>05:02</v>
      </c>
      <c r="KR69" s="31" t="str">
        <f t="shared" si="1148"/>
        <v>05:03</v>
      </c>
      <c r="KS69" s="31" t="str">
        <f t="shared" si="1148"/>
        <v>05:04</v>
      </c>
      <c r="KT69" s="31" t="str">
        <f t="shared" si="1148"/>
        <v>05:05</v>
      </c>
      <c r="KU69" s="31" t="str">
        <f t="shared" si="1148"/>
        <v>05:06</v>
      </c>
      <c r="KV69" s="31" t="str">
        <f t="shared" si="1148"/>
        <v>05:07</v>
      </c>
      <c r="KW69" s="31" t="str">
        <f t="shared" si="1148"/>
        <v>05:08</v>
      </c>
      <c r="KX69" s="31" t="str">
        <f t="shared" si="1148"/>
        <v>05:09</v>
      </c>
      <c r="KY69" s="31" t="str">
        <f t="shared" si="1148"/>
        <v>05:10</v>
      </c>
      <c r="KZ69" s="31" t="str">
        <f t="shared" si="1148"/>
        <v>05:11</v>
      </c>
      <c r="LA69" s="31" t="str">
        <f t="shared" si="1148"/>
        <v>05:12</v>
      </c>
      <c r="LB69" s="31" t="str">
        <f t="shared" si="1148"/>
        <v>05:13</v>
      </c>
      <c r="LC69" s="31" t="str">
        <f t="shared" si="1148"/>
        <v>05:14</v>
      </c>
      <c r="LD69" s="31" t="str">
        <f t="shared" si="1148"/>
        <v>05:15</v>
      </c>
      <c r="LE69" s="31" t="str">
        <f t="shared" si="1148"/>
        <v>05:16</v>
      </c>
      <c r="LF69" s="31" t="str">
        <f t="shared" si="1148"/>
        <v>05:17</v>
      </c>
      <c r="LG69" s="31" t="str">
        <f t="shared" si="1148"/>
        <v>05:18</v>
      </c>
      <c r="LH69" s="31" t="str">
        <f t="shared" si="1148"/>
        <v>05:19</v>
      </c>
      <c r="LI69" s="31" t="str">
        <f t="shared" si="1148"/>
        <v>05:20</v>
      </c>
      <c r="LJ69" s="31" t="str">
        <f t="shared" si="1148"/>
        <v>05:21</v>
      </c>
      <c r="LK69" s="31" t="str">
        <f t="shared" si="1148"/>
        <v>05:22</v>
      </c>
      <c r="LL69" s="31" t="str">
        <f t="shared" ref="LL69:NW69" si="1149">TEXT(TIME(0,COLUMN()-1,),"hh:mm")</f>
        <v>05:23</v>
      </c>
      <c r="LM69" s="31" t="str">
        <f t="shared" si="1149"/>
        <v>05:24</v>
      </c>
      <c r="LN69" s="31" t="str">
        <f t="shared" si="1149"/>
        <v>05:25</v>
      </c>
      <c r="LO69" s="31" t="str">
        <f t="shared" si="1149"/>
        <v>05:26</v>
      </c>
      <c r="LP69" s="31" t="str">
        <f t="shared" si="1149"/>
        <v>05:27</v>
      </c>
      <c r="LQ69" s="31" t="str">
        <f t="shared" si="1149"/>
        <v>05:28</v>
      </c>
      <c r="LR69" s="31" t="str">
        <f t="shared" si="1149"/>
        <v>05:29</v>
      </c>
      <c r="LS69" s="31" t="str">
        <f t="shared" si="1149"/>
        <v>05:30</v>
      </c>
      <c r="LT69" s="31" t="str">
        <f t="shared" si="1149"/>
        <v>05:31</v>
      </c>
      <c r="LU69" s="31" t="str">
        <f t="shared" si="1149"/>
        <v>05:32</v>
      </c>
      <c r="LV69" s="31" t="str">
        <f t="shared" si="1149"/>
        <v>05:33</v>
      </c>
      <c r="LW69" s="31" t="str">
        <f t="shared" si="1149"/>
        <v>05:34</v>
      </c>
      <c r="LX69" s="31" t="str">
        <f t="shared" si="1149"/>
        <v>05:35</v>
      </c>
      <c r="LY69" s="31" t="str">
        <f t="shared" si="1149"/>
        <v>05:36</v>
      </c>
      <c r="LZ69" s="31" t="str">
        <f t="shared" si="1149"/>
        <v>05:37</v>
      </c>
      <c r="MA69" s="31" t="str">
        <f t="shared" si="1149"/>
        <v>05:38</v>
      </c>
      <c r="MB69" s="31" t="str">
        <f t="shared" si="1149"/>
        <v>05:39</v>
      </c>
      <c r="MC69" s="31" t="str">
        <f t="shared" si="1149"/>
        <v>05:40</v>
      </c>
      <c r="MD69" s="31" t="str">
        <f t="shared" si="1149"/>
        <v>05:41</v>
      </c>
      <c r="ME69" s="31" t="str">
        <f t="shared" si="1149"/>
        <v>05:42</v>
      </c>
      <c r="MF69" s="31" t="str">
        <f t="shared" si="1149"/>
        <v>05:43</v>
      </c>
      <c r="MG69" s="31" t="str">
        <f t="shared" si="1149"/>
        <v>05:44</v>
      </c>
      <c r="MH69" s="31" t="str">
        <f t="shared" si="1149"/>
        <v>05:45</v>
      </c>
      <c r="MI69" s="31" t="str">
        <f t="shared" si="1149"/>
        <v>05:46</v>
      </c>
      <c r="MJ69" s="31" t="str">
        <f t="shared" si="1149"/>
        <v>05:47</v>
      </c>
      <c r="MK69" s="31" t="str">
        <f t="shared" si="1149"/>
        <v>05:48</v>
      </c>
      <c r="ML69" s="31" t="str">
        <f t="shared" si="1149"/>
        <v>05:49</v>
      </c>
      <c r="MM69" s="31" t="str">
        <f t="shared" si="1149"/>
        <v>05:50</v>
      </c>
      <c r="MN69" s="31" t="str">
        <f t="shared" si="1149"/>
        <v>05:51</v>
      </c>
      <c r="MO69" s="31" t="str">
        <f t="shared" si="1149"/>
        <v>05:52</v>
      </c>
      <c r="MP69" s="31" t="str">
        <f t="shared" si="1149"/>
        <v>05:53</v>
      </c>
      <c r="MQ69" s="31" t="str">
        <f t="shared" si="1149"/>
        <v>05:54</v>
      </c>
      <c r="MR69" s="31" t="str">
        <f t="shared" si="1149"/>
        <v>05:55</v>
      </c>
      <c r="MS69" s="31" t="str">
        <f t="shared" si="1149"/>
        <v>05:56</v>
      </c>
      <c r="MT69" s="31" t="str">
        <f t="shared" si="1149"/>
        <v>05:57</v>
      </c>
      <c r="MU69" s="31" t="str">
        <f t="shared" si="1149"/>
        <v>05:58</v>
      </c>
      <c r="MV69" s="31" t="str">
        <f t="shared" si="1149"/>
        <v>05:59</v>
      </c>
      <c r="MW69" s="31" t="str">
        <f t="shared" si="1149"/>
        <v>06:00</v>
      </c>
      <c r="MX69" s="31" t="str">
        <f t="shared" si="1149"/>
        <v>06:01</v>
      </c>
      <c r="MY69" s="31" t="str">
        <f t="shared" si="1149"/>
        <v>06:02</v>
      </c>
      <c r="MZ69" s="31" t="str">
        <f t="shared" si="1149"/>
        <v>06:03</v>
      </c>
      <c r="NA69" s="31" t="str">
        <f t="shared" si="1149"/>
        <v>06:04</v>
      </c>
      <c r="NB69" s="31" t="str">
        <f t="shared" si="1149"/>
        <v>06:05</v>
      </c>
      <c r="NC69" s="31" t="str">
        <f t="shared" si="1149"/>
        <v>06:06</v>
      </c>
      <c r="ND69" s="31" t="str">
        <f t="shared" si="1149"/>
        <v>06:07</v>
      </c>
      <c r="NE69" s="31" t="str">
        <f t="shared" si="1149"/>
        <v>06:08</v>
      </c>
      <c r="NF69" s="31" t="str">
        <f t="shared" si="1149"/>
        <v>06:09</v>
      </c>
      <c r="NG69" s="31" t="str">
        <f t="shared" si="1149"/>
        <v>06:10</v>
      </c>
      <c r="NH69" s="31" t="str">
        <f t="shared" si="1149"/>
        <v>06:11</v>
      </c>
      <c r="NI69" s="31" t="str">
        <f t="shared" si="1149"/>
        <v>06:12</v>
      </c>
      <c r="NJ69" s="31" t="str">
        <f t="shared" si="1149"/>
        <v>06:13</v>
      </c>
      <c r="NK69" s="31" t="str">
        <f t="shared" si="1149"/>
        <v>06:14</v>
      </c>
      <c r="NL69" s="31" t="str">
        <f t="shared" si="1149"/>
        <v>06:15</v>
      </c>
      <c r="NM69" s="31" t="str">
        <f t="shared" si="1149"/>
        <v>06:16</v>
      </c>
      <c r="NN69" s="31" t="str">
        <f t="shared" si="1149"/>
        <v>06:17</v>
      </c>
      <c r="NO69" s="31" t="str">
        <f t="shared" si="1149"/>
        <v>06:18</v>
      </c>
      <c r="NP69" s="31" t="str">
        <f t="shared" si="1149"/>
        <v>06:19</v>
      </c>
      <c r="NQ69" s="31" t="str">
        <f t="shared" si="1149"/>
        <v>06:20</v>
      </c>
      <c r="NR69" s="31" t="str">
        <f t="shared" si="1149"/>
        <v>06:21</v>
      </c>
      <c r="NS69" s="31" t="str">
        <f t="shared" si="1149"/>
        <v>06:22</v>
      </c>
      <c r="NT69" s="31" t="str">
        <f t="shared" si="1149"/>
        <v>06:23</v>
      </c>
      <c r="NU69" s="31" t="str">
        <f t="shared" si="1149"/>
        <v>06:24</v>
      </c>
      <c r="NV69" s="31" t="str">
        <f t="shared" si="1149"/>
        <v>06:25</v>
      </c>
      <c r="NW69" s="31" t="str">
        <f t="shared" si="1149"/>
        <v>06:26</v>
      </c>
      <c r="NX69" s="31" t="str">
        <f t="shared" ref="NX69:QI69" si="1150">TEXT(TIME(0,COLUMN()-1,),"hh:mm")</f>
        <v>06:27</v>
      </c>
      <c r="NY69" s="31" t="str">
        <f t="shared" si="1150"/>
        <v>06:28</v>
      </c>
      <c r="NZ69" s="31" t="str">
        <f t="shared" si="1150"/>
        <v>06:29</v>
      </c>
      <c r="OA69" s="31" t="str">
        <f t="shared" si="1150"/>
        <v>06:30</v>
      </c>
      <c r="OB69" s="31" t="str">
        <f t="shared" si="1150"/>
        <v>06:31</v>
      </c>
      <c r="OC69" s="31" t="str">
        <f t="shared" si="1150"/>
        <v>06:32</v>
      </c>
      <c r="OD69" s="31" t="str">
        <f t="shared" si="1150"/>
        <v>06:33</v>
      </c>
      <c r="OE69" s="31" t="str">
        <f t="shared" si="1150"/>
        <v>06:34</v>
      </c>
      <c r="OF69" s="31" t="str">
        <f t="shared" si="1150"/>
        <v>06:35</v>
      </c>
      <c r="OG69" s="31" t="str">
        <f t="shared" si="1150"/>
        <v>06:36</v>
      </c>
      <c r="OH69" s="31" t="str">
        <f t="shared" si="1150"/>
        <v>06:37</v>
      </c>
      <c r="OI69" s="31" t="str">
        <f t="shared" si="1150"/>
        <v>06:38</v>
      </c>
      <c r="OJ69" s="31" t="str">
        <f t="shared" si="1150"/>
        <v>06:39</v>
      </c>
      <c r="OK69" s="31" t="str">
        <f t="shared" si="1150"/>
        <v>06:40</v>
      </c>
      <c r="OL69" s="31" t="str">
        <f t="shared" si="1150"/>
        <v>06:41</v>
      </c>
      <c r="OM69" s="31" t="str">
        <f t="shared" si="1150"/>
        <v>06:42</v>
      </c>
      <c r="ON69" s="31" t="str">
        <f t="shared" si="1150"/>
        <v>06:43</v>
      </c>
      <c r="OO69" s="31" t="str">
        <f t="shared" si="1150"/>
        <v>06:44</v>
      </c>
      <c r="OP69" s="31" t="str">
        <f t="shared" si="1150"/>
        <v>06:45</v>
      </c>
      <c r="OQ69" s="31" t="str">
        <f t="shared" si="1150"/>
        <v>06:46</v>
      </c>
      <c r="OR69" s="31" t="str">
        <f t="shared" si="1150"/>
        <v>06:47</v>
      </c>
      <c r="OS69" s="31" t="str">
        <f t="shared" si="1150"/>
        <v>06:48</v>
      </c>
      <c r="OT69" s="31" t="str">
        <f t="shared" si="1150"/>
        <v>06:49</v>
      </c>
      <c r="OU69" s="31" t="str">
        <f t="shared" si="1150"/>
        <v>06:50</v>
      </c>
      <c r="OV69" s="31" t="str">
        <f t="shared" si="1150"/>
        <v>06:51</v>
      </c>
      <c r="OW69" s="31" t="str">
        <f t="shared" si="1150"/>
        <v>06:52</v>
      </c>
      <c r="OX69" s="31" t="str">
        <f t="shared" si="1150"/>
        <v>06:53</v>
      </c>
      <c r="OY69" s="31" t="str">
        <f t="shared" si="1150"/>
        <v>06:54</v>
      </c>
      <c r="OZ69" s="31" t="str">
        <f t="shared" si="1150"/>
        <v>06:55</v>
      </c>
      <c r="PA69" s="31" t="str">
        <f t="shared" si="1150"/>
        <v>06:56</v>
      </c>
      <c r="PB69" s="31" t="str">
        <f t="shared" si="1150"/>
        <v>06:57</v>
      </c>
      <c r="PC69" s="31" t="str">
        <f t="shared" si="1150"/>
        <v>06:58</v>
      </c>
      <c r="PD69" s="31" t="str">
        <f t="shared" si="1150"/>
        <v>06:59</v>
      </c>
      <c r="PE69" s="31" t="str">
        <f t="shared" si="1150"/>
        <v>07:00</v>
      </c>
      <c r="PF69" s="31" t="str">
        <f t="shared" si="1150"/>
        <v>07:01</v>
      </c>
      <c r="PG69" s="31" t="str">
        <f t="shared" si="1150"/>
        <v>07:02</v>
      </c>
      <c r="PH69" s="31" t="str">
        <f t="shared" si="1150"/>
        <v>07:03</v>
      </c>
      <c r="PI69" s="31" t="str">
        <f t="shared" si="1150"/>
        <v>07:04</v>
      </c>
      <c r="PJ69" s="31" t="str">
        <f t="shared" si="1150"/>
        <v>07:05</v>
      </c>
      <c r="PK69" s="31" t="str">
        <f t="shared" si="1150"/>
        <v>07:06</v>
      </c>
      <c r="PL69" s="31" t="str">
        <f t="shared" si="1150"/>
        <v>07:07</v>
      </c>
      <c r="PM69" s="31" t="str">
        <f t="shared" si="1150"/>
        <v>07:08</v>
      </c>
      <c r="PN69" s="31" t="str">
        <f t="shared" si="1150"/>
        <v>07:09</v>
      </c>
      <c r="PO69" s="31" t="str">
        <f t="shared" si="1150"/>
        <v>07:10</v>
      </c>
      <c r="PP69" s="31" t="str">
        <f t="shared" si="1150"/>
        <v>07:11</v>
      </c>
      <c r="PQ69" s="31" t="str">
        <f t="shared" si="1150"/>
        <v>07:12</v>
      </c>
      <c r="PR69" s="31" t="str">
        <f t="shared" si="1150"/>
        <v>07:13</v>
      </c>
      <c r="PS69" s="31" t="str">
        <f t="shared" si="1150"/>
        <v>07:14</v>
      </c>
      <c r="PT69" s="31" t="str">
        <f t="shared" si="1150"/>
        <v>07:15</v>
      </c>
      <c r="PU69" s="31" t="str">
        <f t="shared" si="1150"/>
        <v>07:16</v>
      </c>
      <c r="PV69" s="31" t="str">
        <f t="shared" si="1150"/>
        <v>07:17</v>
      </c>
      <c r="PW69" s="31" t="str">
        <f t="shared" si="1150"/>
        <v>07:18</v>
      </c>
      <c r="PX69" s="31" t="str">
        <f t="shared" si="1150"/>
        <v>07:19</v>
      </c>
      <c r="PY69" s="31" t="str">
        <f t="shared" si="1150"/>
        <v>07:20</v>
      </c>
      <c r="PZ69" s="31" t="str">
        <f t="shared" si="1150"/>
        <v>07:21</v>
      </c>
      <c r="QA69" s="31" t="str">
        <f t="shared" si="1150"/>
        <v>07:22</v>
      </c>
      <c r="QB69" s="31" t="str">
        <f t="shared" si="1150"/>
        <v>07:23</v>
      </c>
      <c r="QC69" s="31" t="str">
        <f t="shared" si="1150"/>
        <v>07:24</v>
      </c>
      <c r="QD69" s="31" t="str">
        <f t="shared" si="1150"/>
        <v>07:25</v>
      </c>
      <c r="QE69" s="31" t="str">
        <f t="shared" si="1150"/>
        <v>07:26</v>
      </c>
      <c r="QF69" s="31" t="str">
        <f t="shared" si="1150"/>
        <v>07:27</v>
      </c>
      <c r="QG69" s="31" t="str">
        <f t="shared" si="1150"/>
        <v>07:28</v>
      </c>
      <c r="QH69" s="31" t="str">
        <f t="shared" si="1150"/>
        <v>07:29</v>
      </c>
      <c r="QI69" s="31" t="str">
        <f t="shared" si="1150"/>
        <v>07:30</v>
      </c>
      <c r="QJ69" s="31" t="str">
        <f t="shared" ref="QJ69:SU69" si="1151">TEXT(TIME(0,COLUMN()-1,),"hh:mm")</f>
        <v>07:31</v>
      </c>
      <c r="QK69" s="31" t="str">
        <f t="shared" si="1151"/>
        <v>07:32</v>
      </c>
      <c r="QL69" s="31" t="str">
        <f t="shared" si="1151"/>
        <v>07:33</v>
      </c>
      <c r="QM69" s="31" t="str">
        <f t="shared" si="1151"/>
        <v>07:34</v>
      </c>
      <c r="QN69" s="31" t="str">
        <f t="shared" si="1151"/>
        <v>07:35</v>
      </c>
      <c r="QO69" s="31" t="str">
        <f t="shared" si="1151"/>
        <v>07:36</v>
      </c>
      <c r="QP69" s="31" t="str">
        <f t="shared" si="1151"/>
        <v>07:37</v>
      </c>
      <c r="QQ69" s="31" t="str">
        <f t="shared" si="1151"/>
        <v>07:38</v>
      </c>
      <c r="QR69" s="31" t="str">
        <f t="shared" si="1151"/>
        <v>07:39</v>
      </c>
      <c r="QS69" s="31" t="str">
        <f t="shared" si="1151"/>
        <v>07:40</v>
      </c>
      <c r="QT69" s="31" t="str">
        <f t="shared" si="1151"/>
        <v>07:41</v>
      </c>
      <c r="QU69" s="31" t="str">
        <f t="shared" si="1151"/>
        <v>07:42</v>
      </c>
      <c r="QV69" s="31" t="str">
        <f t="shared" si="1151"/>
        <v>07:43</v>
      </c>
      <c r="QW69" s="31" t="str">
        <f t="shared" si="1151"/>
        <v>07:44</v>
      </c>
      <c r="QX69" s="31" t="str">
        <f t="shared" si="1151"/>
        <v>07:45</v>
      </c>
      <c r="QY69" s="31" t="str">
        <f t="shared" si="1151"/>
        <v>07:46</v>
      </c>
      <c r="QZ69" s="31" t="str">
        <f t="shared" si="1151"/>
        <v>07:47</v>
      </c>
      <c r="RA69" s="31" t="str">
        <f t="shared" si="1151"/>
        <v>07:48</v>
      </c>
      <c r="RB69" s="31" t="str">
        <f t="shared" si="1151"/>
        <v>07:49</v>
      </c>
      <c r="RC69" s="31" t="str">
        <f t="shared" si="1151"/>
        <v>07:50</v>
      </c>
      <c r="RD69" s="31" t="str">
        <f t="shared" si="1151"/>
        <v>07:51</v>
      </c>
      <c r="RE69" s="31" t="str">
        <f t="shared" si="1151"/>
        <v>07:52</v>
      </c>
      <c r="RF69" s="31" t="str">
        <f t="shared" si="1151"/>
        <v>07:53</v>
      </c>
      <c r="RG69" s="31" t="str">
        <f t="shared" si="1151"/>
        <v>07:54</v>
      </c>
      <c r="RH69" s="31" t="str">
        <f t="shared" si="1151"/>
        <v>07:55</v>
      </c>
      <c r="RI69" s="31" t="str">
        <f t="shared" si="1151"/>
        <v>07:56</v>
      </c>
      <c r="RJ69" s="31" t="str">
        <f t="shared" si="1151"/>
        <v>07:57</v>
      </c>
      <c r="RK69" s="31" t="str">
        <f t="shared" si="1151"/>
        <v>07:58</v>
      </c>
      <c r="RL69" s="31" t="str">
        <f t="shared" si="1151"/>
        <v>07:59</v>
      </c>
      <c r="RM69" s="31" t="str">
        <f t="shared" si="1151"/>
        <v>08:00</v>
      </c>
      <c r="RN69" s="31" t="str">
        <f t="shared" si="1151"/>
        <v>08:01</v>
      </c>
      <c r="RO69" s="31" t="str">
        <f t="shared" si="1151"/>
        <v>08:02</v>
      </c>
      <c r="RP69" s="31" t="str">
        <f t="shared" si="1151"/>
        <v>08:03</v>
      </c>
      <c r="RQ69" s="31" t="str">
        <f t="shared" si="1151"/>
        <v>08:04</v>
      </c>
      <c r="RR69" s="31" t="str">
        <f t="shared" si="1151"/>
        <v>08:05</v>
      </c>
      <c r="RS69" s="31" t="str">
        <f t="shared" si="1151"/>
        <v>08:06</v>
      </c>
      <c r="RT69" s="31" t="str">
        <f t="shared" si="1151"/>
        <v>08:07</v>
      </c>
      <c r="RU69" s="31" t="str">
        <f t="shared" si="1151"/>
        <v>08:08</v>
      </c>
      <c r="RV69" s="31" t="str">
        <f t="shared" si="1151"/>
        <v>08:09</v>
      </c>
      <c r="RW69" s="31" t="str">
        <f t="shared" si="1151"/>
        <v>08:10</v>
      </c>
      <c r="RX69" s="31" t="str">
        <f t="shared" si="1151"/>
        <v>08:11</v>
      </c>
      <c r="RY69" s="31" t="str">
        <f t="shared" si="1151"/>
        <v>08:12</v>
      </c>
      <c r="RZ69" s="31" t="str">
        <f t="shared" si="1151"/>
        <v>08:13</v>
      </c>
      <c r="SA69" s="31" t="str">
        <f t="shared" si="1151"/>
        <v>08:14</v>
      </c>
      <c r="SB69" s="31" t="str">
        <f t="shared" si="1151"/>
        <v>08:15</v>
      </c>
      <c r="SC69" s="31" t="str">
        <f t="shared" si="1151"/>
        <v>08:16</v>
      </c>
      <c r="SD69" s="31" t="str">
        <f t="shared" si="1151"/>
        <v>08:17</v>
      </c>
      <c r="SE69" s="31" t="str">
        <f t="shared" si="1151"/>
        <v>08:18</v>
      </c>
      <c r="SF69" s="31" t="str">
        <f t="shared" si="1151"/>
        <v>08:19</v>
      </c>
      <c r="SG69" s="31" t="str">
        <f t="shared" si="1151"/>
        <v>08:20</v>
      </c>
      <c r="SH69" s="31" t="str">
        <f t="shared" si="1151"/>
        <v>08:21</v>
      </c>
      <c r="SI69" s="31" t="str">
        <f t="shared" si="1151"/>
        <v>08:22</v>
      </c>
      <c r="SJ69" s="31" t="str">
        <f t="shared" si="1151"/>
        <v>08:23</v>
      </c>
      <c r="SK69" s="31" t="str">
        <f t="shared" si="1151"/>
        <v>08:24</v>
      </c>
      <c r="SL69" s="31" t="str">
        <f t="shared" si="1151"/>
        <v>08:25</v>
      </c>
      <c r="SM69" s="31" t="str">
        <f t="shared" si="1151"/>
        <v>08:26</v>
      </c>
      <c r="SN69" s="31" t="str">
        <f t="shared" si="1151"/>
        <v>08:27</v>
      </c>
      <c r="SO69" s="31" t="str">
        <f t="shared" si="1151"/>
        <v>08:28</v>
      </c>
      <c r="SP69" s="31" t="str">
        <f t="shared" si="1151"/>
        <v>08:29</v>
      </c>
      <c r="SQ69" s="31" t="str">
        <f t="shared" si="1151"/>
        <v>08:30</v>
      </c>
      <c r="SR69" s="31" t="str">
        <f t="shared" si="1151"/>
        <v>08:31</v>
      </c>
      <c r="SS69" s="31" t="str">
        <f t="shared" si="1151"/>
        <v>08:32</v>
      </c>
      <c r="ST69" s="31" t="str">
        <f t="shared" si="1151"/>
        <v>08:33</v>
      </c>
      <c r="SU69" s="31" t="str">
        <f t="shared" si="1151"/>
        <v>08:34</v>
      </c>
      <c r="SV69" s="31" t="str">
        <f t="shared" ref="SV69:VG69" si="1152">TEXT(TIME(0,COLUMN()-1,),"hh:mm")</f>
        <v>08:35</v>
      </c>
      <c r="SW69" s="31" t="str">
        <f t="shared" si="1152"/>
        <v>08:36</v>
      </c>
      <c r="SX69" s="31" t="str">
        <f t="shared" si="1152"/>
        <v>08:37</v>
      </c>
      <c r="SY69" s="31" t="str">
        <f t="shared" si="1152"/>
        <v>08:38</v>
      </c>
      <c r="SZ69" s="31" t="str">
        <f t="shared" si="1152"/>
        <v>08:39</v>
      </c>
      <c r="TA69" s="31" t="str">
        <f t="shared" si="1152"/>
        <v>08:40</v>
      </c>
      <c r="TB69" s="31" t="str">
        <f t="shared" si="1152"/>
        <v>08:41</v>
      </c>
      <c r="TC69" s="31" t="str">
        <f t="shared" si="1152"/>
        <v>08:42</v>
      </c>
      <c r="TD69" s="31" t="str">
        <f t="shared" si="1152"/>
        <v>08:43</v>
      </c>
      <c r="TE69" s="31" t="str">
        <f t="shared" si="1152"/>
        <v>08:44</v>
      </c>
      <c r="TF69" s="31" t="str">
        <f t="shared" si="1152"/>
        <v>08:45</v>
      </c>
      <c r="TG69" s="31" t="str">
        <f t="shared" si="1152"/>
        <v>08:46</v>
      </c>
      <c r="TH69" s="31" t="str">
        <f t="shared" si="1152"/>
        <v>08:47</v>
      </c>
      <c r="TI69" s="31" t="str">
        <f t="shared" si="1152"/>
        <v>08:48</v>
      </c>
      <c r="TJ69" s="31" t="str">
        <f t="shared" si="1152"/>
        <v>08:49</v>
      </c>
      <c r="TK69" s="31" t="str">
        <f t="shared" si="1152"/>
        <v>08:50</v>
      </c>
      <c r="TL69" s="31" t="str">
        <f t="shared" si="1152"/>
        <v>08:51</v>
      </c>
      <c r="TM69" s="31" t="str">
        <f t="shared" si="1152"/>
        <v>08:52</v>
      </c>
      <c r="TN69" s="31" t="str">
        <f t="shared" si="1152"/>
        <v>08:53</v>
      </c>
      <c r="TO69" s="31" t="str">
        <f t="shared" si="1152"/>
        <v>08:54</v>
      </c>
      <c r="TP69" s="31" t="str">
        <f t="shared" si="1152"/>
        <v>08:55</v>
      </c>
      <c r="TQ69" s="31" t="str">
        <f t="shared" si="1152"/>
        <v>08:56</v>
      </c>
      <c r="TR69" s="31" t="str">
        <f t="shared" si="1152"/>
        <v>08:57</v>
      </c>
      <c r="TS69" s="31" t="str">
        <f t="shared" si="1152"/>
        <v>08:58</v>
      </c>
      <c r="TT69" s="31" t="str">
        <f t="shared" si="1152"/>
        <v>08:59</v>
      </c>
      <c r="TU69" s="31" t="str">
        <f t="shared" si="1152"/>
        <v>09:00</v>
      </c>
      <c r="TV69" s="31" t="str">
        <f t="shared" si="1152"/>
        <v>09:01</v>
      </c>
      <c r="TW69" s="31" t="str">
        <f t="shared" si="1152"/>
        <v>09:02</v>
      </c>
      <c r="TX69" s="31" t="str">
        <f t="shared" si="1152"/>
        <v>09:03</v>
      </c>
      <c r="TY69" s="31" t="str">
        <f t="shared" si="1152"/>
        <v>09:04</v>
      </c>
      <c r="TZ69" s="31" t="str">
        <f t="shared" si="1152"/>
        <v>09:05</v>
      </c>
      <c r="UA69" s="31" t="str">
        <f t="shared" si="1152"/>
        <v>09:06</v>
      </c>
      <c r="UB69" s="31" t="str">
        <f t="shared" si="1152"/>
        <v>09:07</v>
      </c>
      <c r="UC69" s="31" t="str">
        <f t="shared" si="1152"/>
        <v>09:08</v>
      </c>
      <c r="UD69" s="31" t="str">
        <f t="shared" si="1152"/>
        <v>09:09</v>
      </c>
      <c r="UE69" s="31" t="str">
        <f t="shared" si="1152"/>
        <v>09:10</v>
      </c>
      <c r="UF69" s="31" t="str">
        <f t="shared" si="1152"/>
        <v>09:11</v>
      </c>
      <c r="UG69" s="31" t="str">
        <f t="shared" si="1152"/>
        <v>09:12</v>
      </c>
      <c r="UH69" s="31" t="str">
        <f t="shared" si="1152"/>
        <v>09:13</v>
      </c>
      <c r="UI69" s="31" t="str">
        <f t="shared" si="1152"/>
        <v>09:14</v>
      </c>
      <c r="UJ69" s="31" t="str">
        <f t="shared" si="1152"/>
        <v>09:15</v>
      </c>
      <c r="UK69" s="31" t="str">
        <f t="shared" si="1152"/>
        <v>09:16</v>
      </c>
      <c r="UL69" s="31" t="str">
        <f t="shared" si="1152"/>
        <v>09:17</v>
      </c>
      <c r="UM69" s="31" t="str">
        <f t="shared" si="1152"/>
        <v>09:18</v>
      </c>
      <c r="UN69" s="31" t="str">
        <f t="shared" si="1152"/>
        <v>09:19</v>
      </c>
      <c r="UO69" s="31" t="str">
        <f t="shared" si="1152"/>
        <v>09:20</v>
      </c>
      <c r="UP69" s="31" t="str">
        <f t="shared" si="1152"/>
        <v>09:21</v>
      </c>
      <c r="UQ69" s="31" t="str">
        <f t="shared" si="1152"/>
        <v>09:22</v>
      </c>
      <c r="UR69" s="31" t="str">
        <f t="shared" si="1152"/>
        <v>09:23</v>
      </c>
      <c r="US69" s="31" t="str">
        <f t="shared" si="1152"/>
        <v>09:24</v>
      </c>
      <c r="UT69" s="31" t="str">
        <f t="shared" si="1152"/>
        <v>09:25</v>
      </c>
      <c r="UU69" s="31" t="str">
        <f t="shared" si="1152"/>
        <v>09:26</v>
      </c>
      <c r="UV69" s="31" t="str">
        <f t="shared" si="1152"/>
        <v>09:27</v>
      </c>
      <c r="UW69" s="31" t="str">
        <f t="shared" si="1152"/>
        <v>09:28</v>
      </c>
      <c r="UX69" s="31" t="str">
        <f t="shared" si="1152"/>
        <v>09:29</v>
      </c>
      <c r="UY69" s="31" t="str">
        <f t="shared" si="1152"/>
        <v>09:30</v>
      </c>
      <c r="UZ69" s="31" t="str">
        <f t="shared" si="1152"/>
        <v>09:31</v>
      </c>
      <c r="VA69" s="31" t="str">
        <f t="shared" si="1152"/>
        <v>09:32</v>
      </c>
      <c r="VB69" s="31" t="str">
        <f t="shared" si="1152"/>
        <v>09:33</v>
      </c>
      <c r="VC69" s="31" t="str">
        <f t="shared" si="1152"/>
        <v>09:34</v>
      </c>
      <c r="VD69" s="31" t="str">
        <f t="shared" si="1152"/>
        <v>09:35</v>
      </c>
      <c r="VE69" s="31" t="str">
        <f t="shared" si="1152"/>
        <v>09:36</v>
      </c>
      <c r="VF69" s="31" t="str">
        <f t="shared" si="1152"/>
        <v>09:37</v>
      </c>
      <c r="VG69" s="31" t="str">
        <f t="shared" si="1152"/>
        <v>09:38</v>
      </c>
      <c r="VH69" s="31" t="str">
        <f t="shared" ref="VH69:XS69" si="1153">TEXT(TIME(0,COLUMN()-1,),"hh:mm")</f>
        <v>09:39</v>
      </c>
      <c r="VI69" s="31" t="str">
        <f t="shared" si="1153"/>
        <v>09:40</v>
      </c>
      <c r="VJ69" s="31" t="str">
        <f t="shared" si="1153"/>
        <v>09:41</v>
      </c>
      <c r="VK69" s="31" t="str">
        <f t="shared" si="1153"/>
        <v>09:42</v>
      </c>
      <c r="VL69" s="31" t="str">
        <f t="shared" si="1153"/>
        <v>09:43</v>
      </c>
      <c r="VM69" s="31" t="str">
        <f t="shared" si="1153"/>
        <v>09:44</v>
      </c>
      <c r="VN69" s="31" t="str">
        <f t="shared" si="1153"/>
        <v>09:45</v>
      </c>
      <c r="VO69" s="31" t="str">
        <f t="shared" si="1153"/>
        <v>09:46</v>
      </c>
      <c r="VP69" s="31" t="str">
        <f t="shared" si="1153"/>
        <v>09:47</v>
      </c>
      <c r="VQ69" s="31" t="str">
        <f t="shared" si="1153"/>
        <v>09:48</v>
      </c>
      <c r="VR69" s="31" t="str">
        <f t="shared" si="1153"/>
        <v>09:49</v>
      </c>
      <c r="VS69" s="31" t="str">
        <f t="shared" si="1153"/>
        <v>09:50</v>
      </c>
      <c r="VT69" s="31" t="str">
        <f t="shared" si="1153"/>
        <v>09:51</v>
      </c>
      <c r="VU69" s="31" t="str">
        <f t="shared" si="1153"/>
        <v>09:52</v>
      </c>
      <c r="VV69" s="31" t="str">
        <f t="shared" si="1153"/>
        <v>09:53</v>
      </c>
      <c r="VW69" s="31" t="str">
        <f t="shared" si="1153"/>
        <v>09:54</v>
      </c>
      <c r="VX69" s="31" t="str">
        <f t="shared" si="1153"/>
        <v>09:55</v>
      </c>
      <c r="VY69" s="31" t="str">
        <f t="shared" si="1153"/>
        <v>09:56</v>
      </c>
      <c r="VZ69" s="31" t="str">
        <f t="shared" si="1153"/>
        <v>09:57</v>
      </c>
      <c r="WA69" s="31" t="str">
        <f t="shared" si="1153"/>
        <v>09:58</v>
      </c>
      <c r="WB69" s="31" t="str">
        <f t="shared" si="1153"/>
        <v>09:59</v>
      </c>
      <c r="WC69" s="31" t="str">
        <f t="shared" si="1153"/>
        <v>10:00</v>
      </c>
      <c r="WD69" s="31" t="str">
        <f t="shared" si="1153"/>
        <v>10:01</v>
      </c>
      <c r="WE69" s="31" t="str">
        <f t="shared" si="1153"/>
        <v>10:02</v>
      </c>
      <c r="WF69" s="31" t="str">
        <f t="shared" si="1153"/>
        <v>10:03</v>
      </c>
      <c r="WG69" s="31" t="str">
        <f t="shared" si="1153"/>
        <v>10:04</v>
      </c>
      <c r="WH69" s="31" t="str">
        <f t="shared" si="1153"/>
        <v>10:05</v>
      </c>
      <c r="WI69" s="31" t="str">
        <f t="shared" si="1153"/>
        <v>10:06</v>
      </c>
      <c r="WJ69" s="31" t="str">
        <f t="shared" si="1153"/>
        <v>10:07</v>
      </c>
      <c r="WK69" s="31" t="str">
        <f t="shared" si="1153"/>
        <v>10:08</v>
      </c>
      <c r="WL69" s="31" t="str">
        <f t="shared" si="1153"/>
        <v>10:09</v>
      </c>
      <c r="WM69" s="31" t="str">
        <f t="shared" si="1153"/>
        <v>10:10</v>
      </c>
      <c r="WN69" s="31" t="str">
        <f t="shared" si="1153"/>
        <v>10:11</v>
      </c>
      <c r="WO69" s="31" t="str">
        <f t="shared" si="1153"/>
        <v>10:12</v>
      </c>
      <c r="WP69" s="31" t="str">
        <f t="shared" si="1153"/>
        <v>10:13</v>
      </c>
      <c r="WQ69" s="31" t="str">
        <f t="shared" si="1153"/>
        <v>10:14</v>
      </c>
      <c r="WR69" s="31" t="str">
        <f t="shared" si="1153"/>
        <v>10:15</v>
      </c>
      <c r="WS69" s="31" t="str">
        <f t="shared" si="1153"/>
        <v>10:16</v>
      </c>
      <c r="WT69" s="31" t="str">
        <f t="shared" si="1153"/>
        <v>10:17</v>
      </c>
      <c r="WU69" s="31" t="str">
        <f t="shared" si="1153"/>
        <v>10:18</v>
      </c>
      <c r="WV69" s="31" t="str">
        <f t="shared" si="1153"/>
        <v>10:19</v>
      </c>
      <c r="WW69" s="31" t="str">
        <f t="shared" si="1153"/>
        <v>10:20</v>
      </c>
      <c r="WX69" s="31" t="str">
        <f t="shared" si="1153"/>
        <v>10:21</v>
      </c>
      <c r="WY69" s="31" t="str">
        <f t="shared" si="1153"/>
        <v>10:22</v>
      </c>
      <c r="WZ69" s="31" t="str">
        <f t="shared" si="1153"/>
        <v>10:23</v>
      </c>
      <c r="XA69" s="31" t="str">
        <f t="shared" si="1153"/>
        <v>10:24</v>
      </c>
      <c r="XB69" s="31" t="str">
        <f t="shared" si="1153"/>
        <v>10:25</v>
      </c>
      <c r="XC69" s="31" t="str">
        <f t="shared" si="1153"/>
        <v>10:26</v>
      </c>
      <c r="XD69" s="31" t="str">
        <f t="shared" si="1153"/>
        <v>10:27</v>
      </c>
      <c r="XE69" s="31" t="str">
        <f t="shared" si="1153"/>
        <v>10:28</v>
      </c>
      <c r="XF69" s="31" t="str">
        <f t="shared" si="1153"/>
        <v>10:29</v>
      </c>
      <c r="XG69" s="31" t="str">
        <f t="shared" si="1153"/>
        <v>10:30</v>
      </c>
      <c r="XH69" s="31" t="str">
        <f t="shared" si="1153"/>
        <v>10:31</v>
      </c>
      <c r="XI69" s="31" t="str">
        <f t="shared" si="1153"/>
        <v>10:32</v>
      </c>
      <c r="XJ69" s="31" t="str">
        <f t="shared" si="1153"/>
        <v>10:33</v>
      </c>
      <c r="XK69" s="31" t="str">
        <f t="shared" si="1153"/>
        <v>10:34</v>
      </c>
      <c r="XL69" s="31" t="str">
        <f t="shared" si="1153"/>
        <v>10:35</v>
      </c>
      <c r="XM69" s="31" t="str">
        <f t="shared" si="1153"/>
        <v>10:36</v>
      </c>
      <c r="XN69" s="31" t="str">
        <f t="shared" si="1153"/>
        <v>10:37</v>
      </c>
      <c r="XO69" s="31" t="str">
        <f t="shared" si="1153"/>
        <v>10:38</v>
      </c>
      <c r="XP69" s="31" t="str">
        <f t="shared" si="1153"/>
        <v>10:39</v>
      </c>
      <c r="XQ69" s="31" t="str">
        <f t="shared" si="1153"/>
        <v>10:40</v>
      </c>
      <c r="XR69" s="31" t="str">
        <f t="shared" si="1153"/>
        <v>10:41</v>
      </c>
      <c r="XS69" s="31" t="str">
        <f t="shared" si="1153"/>
        <v>10:42</v>
      </c>
      <c r="XT69" s="31" t="str">
        <f t="shared" ref="XT69:AAE69" si="1154">TEXT(TIME(0,COLUMN()-1,),"hh:mm")</f>
        <v>10:43</v>
      </c>
      <c r="XU69" s="31" t="str">
        <f t="shared" si="1154"/>
        <v>10:44</v>
      </c>
      <c r="XV69" s="31" t="str">
        <f t="shared" si="1154"/>
        <v>10:45</v>
      </c>
      <c r="XW69" s="31" t="str">
        <f t="shared" si="1154"/>
        <v>10:46</v>
      </c>
      <c r="XX69" s="31" t="str">
        <f t="shared" si="1154"/>
        <v>10:47</v>
      </c>
      <c r="XY69" s="31" t="str">
        <f t="shared" si="1154"/>
        <v>10:48</v>
      </c>
      <c r="XZ69" s="31" t="str">
        <f t="shared" si="1154"/>
        <v>10:49</v>
      </c>
      <c r="YA69" s="31" t="str">
        <f t="shared" si="1154"/>
        <v>10:50</v>
      </c>
      <c r="YB69" s="31" t="str">
        <f t="shared" si="1154"/>
        <v>10:51</v>
      </c>
      <c r="YC69" s="31" t="str">
        <f t="shared" si="1154"/>
        <v>10:52</v>
      </c>
      <c r="YD69" s="31" t="str">
        <f t="shared" si="1154"/>
        <v>10:53</v>
      </c>
      <c r="YE69" s="31" t="str">
        <f t="shared" si="1154"/>
        <v>10:54</v>
      </c>
      <c r="YF69" s="31" t="str">
        <f t="shared" si="1154"/>
        <v>10:55</v>
      </c>
      <c r="YG69" s="31" t="str">
        <f t="shared" si="1154"/>
        <v>10:56</v>
      </c>
      <c r="YH69" s="31" t="str">
        <f t="shared" si="1154"/>
        <v>10:57</v>
      </c>
      <c r="YI69" s="31" t="str">
        <f t="shared" si="1154"/>
        <v>10:58</v>
      </c>
      <c r="YJ69" s="31" t="str">
        <f t="shared" si="1154"/>
        <v>10:59</v>
      </c>
      <c r="YK69" s="31" t="str">
        <f t="shared" si="1154"/>
        <v>11:00</v>
      </c>
      <c r="YL69" s="31" t="str">
        <f t="shared" si="1154"/>
        <v>11:01</v>
      </c>
      <c r="YM69" s="31" t="str">
        <f t="shared" si="1154"/>
        <v>11:02</v>
      </c>
      <c r="YN69" s="31" t="str">
        <f t="shared" si="1154"/>
        <v>11:03</v>
      </c>
      <c r="YO69" s="31" t="str">
        <f t="shared" si="1154"/>
        <v>11:04</v>
      </c>
      <c r="YP69" s="31" t="str">
        <f t="shared" si="1154"/>
        <v>11:05</v>
      </c>
      <c r="YQ69" s="31" t="str">
        <f t="shared" si="1154"/>
        <v>11:06</v>
      </c>
      <c r="YR69" s="31" t="str">
        <f t="shared" si="1154"/>
        <v>11:07</v>
      </c>
      <c r="YS69" s="31" t="str">
        <f t="shared" si="1154"/>
        <v>11:08</v>
      </c>
      <c r="YT69" s="31" t="str">
        <f t="shared" si="1154"/>
        <v>11:09</v>
      </c>
      <c r="YU69" s="31" t="str">
        <f t="shared" si="1154"/>
        <v>11:10</v>
      </c>
      <c r="YV69" s="31" t="str">
        <f t="shared" si="1154"/>
        <v>11:11</v>
      </c>
      <c r="YW69" s="31" t="str">
        <f t="shared" si="1154"/>
        <v>11:12</v>
      </c>
      <c r="YX69" s="31" t="str">
        <f t="shared" si="1154"/>
        <v>11:13</v>
      </c>
      <c r="YY69" s="31" t="str">
        <f t="shared" si="1154"/>
        <v>11:14</v>
      </c>
      <c r="YZ69" s="31" t="str">
        <f t="shared" si="1154"/>
        <v>11:15</v>
      </c>
      <c r="ZA69" s="31" t="str">
        <f t="shared" si="1154"/>
        <v>11:16</v>
      </c>
      <c r="ZB69" s="31" t="str">
        <f t="shared" si="1154"/>
        <v>11:17</v>
      </c>
      <c r="ZC69" s="31" t="str">
        <f t="shared" si="1154"/>
        <v>11:18</v>
      </c>
      <c r="ZD69" s="31" t="str">
        <f t="shared" si="1154"/>
        <v>11:19</v>
      </c>
      <c r="ZE69" s="31" t="str">
        <f t="shared" si="1154"/>
        <v>11:20</v>
      </c>
      <c r="ZF69" s="31" t="str">
        <f t="shared" si="1154"/>
        <v>11:21</v>
      </c>
      <c r="ZG69" s="31" t="str">
        <f t="shared" si="1154"/>
        <v>11:22</v>
      </c>
      <c r="ZH69" s="31" t="str">
        <f t="shared" si="1154"/>
        <v>11:23</v>
      </c>
      <c r="ZI69" s="31" t="str">
        <f t="shared" si="1154"/>
        <v>11:24</v>
      </c>
      <c r="ZJ69" s="31" t="str">
        <f t="shared" si="1154"/>
        <v>11:25</v>
      </c>
      <c r="ZK69" s="31" t="str">
        <f t="shared" si="1154"/>
        <v>11:26</v>
      </c>
      <c r="ZL69" s="31" t="str">
        <f t="shared" si="1154"/>
        <v>11:27</v>
      </c>
      <c r="ZM69" s="31" t="str">
        <f t="shared" si="1154"/>
        <v>11:28</v>
      </c>
      <c r="ZN69" s="31" t="str">
        <f t="shared" si="1154"/>
        <v>11:29</v>
      </c>
      <c r="ZO69" s="31" t="str">
        <f t="shared" si="1154"/>
        <v>11:30</v>
      </c>
      <c r="ZP69" s="31" t="str">
        <f t="shared" si="1154"/>
        <v>11:31</v>
      </c>
      <c r="ZQ69" s="31" t="str">
        <f t="shared" si="1154"/>
        <v>11:32</v>
      </c>
      <c r="ZR69" s="31" t="str">
        <f t="shared" si="1154"/>
        <v>11:33</v>
      </c>
      <c r="ZS69" s="31" t="str">
        <f t="shared" si="1154"/>
        <v>11:34</v>
      </c>
      <c r="ZT69" s="31" t="str">
        <f t="shared" si="1154"/>
        <v>11:35</v>
      </c>
      <c r="ZU69" s="31" t="str">
        <f t="shared" si="1154"/>
        <v>11:36</v>
      </c>
      <c r="ZV69" s="31" t="str">
        <f t="shared" si="1154"/>
        <v>11:37</v>
      </c>
      <c r="ZW69" s="31" t="str">
        <f t="shared" si="1154"/>
        <v>11:38</v>
      </c>
      <c r="ZX69" s="31" t="str">
        <f t="shared" si="1154"/>
        <v>11:39</v>
      </c>
      <c r="ZY69" s="31" t="str">
        <f t="shared" si="1154"/>
        <v>11:40</v>
      </c>
      <c r="ZZ69" s="31" t="str">
        <f t="shared" si="1154"/>
        <v>11:41</v>
      </c>
      <c r="AAA69" s="31" t="str">
        <f t="shared" si="1154"/>
        <v>11:42</v>
      </c>
      <c r="AAB69" s="31" t="str">
        <f t="shared" si="1154"/>
        <v>11:43</v>
      </c>
      <c r="AAC69" s="31" t="str">
        <f t="shared" si="1154"/>
        <v>11:44</v>
      </c>
      <c r="AAD69" s="31" t="str">
        <f t="shared" si="1154"/>
        <v>11:45</v>
      </c>
      <c r="AAE69" s="31" t="str">
        <f t="shared" si="1154"/>
        <v>11:46</v>
      </c>
      <c r="AAF69" s="31" t="str">
        <f t="shared" ref="AAF69:ACQ69" si="1155">TEXT(TIME(0,COLUMN()-1,),"hh:mm")</f>
        <v>11:47</v>
      </c>
      <c r="AAG69" s="31" t="str">
        <f t="shared" si="1155"/>
        <v>11:48</v>
      </c>
      <c r="AAH69" s="31" t="str">
        <f t="shared" si="1155"/>
        <v>11:49</v>
      </c>
      <c r="AAI69" s="31" t="str">
        <f t="shared" si="1155"/>
        <v>11:50</v>
      </c>
      <c r="AAJ69" s="31" t="str">
        <f t="shared" si="1155"/>
        <v>11:51</v>
      </c>
      <c r="AAK69" s="31" t="str">
        <f t="shared" si="1155"/>
        <v>11:52</v>
      </c>
      <c r="AAL69" s="31" t="str">
        <f t="shared" si="1155"/>
        <v>11:53</v>
      </c>
      <c r="AAM69" s="31" t="str">
        <f t="shared" si="1155"/>
        <v>11:54</v>
      </c>
      <c r="AAN69" s="31" t="str">
        <f t="shared" si="1155"/>
        <v>11:55</v>
      </c>
      <c r="AAO69" s="31" t="str">
        <f t="shared" si="1155"/>
        <v>11:56</v>
      </c>
      <c r="AAP69" s="31" t="str">
        <f t="shared" si="1155"/>
        <v>11:57</v>
      </c>
      <c r="AAQ69" s="31" t="str">
        <f t="shared" si="1155"/>
        <v>11:58</v>
      </c>
      <c r="AAR69" s="31" t="str">
        <f t="shared" si="1155"/>
        <v>11:59</v>
      </c>
      <c r="AAS69" s="31" t="str">
        <f t="shared" si="1155"/>
        <v>12:00</v>
      </c>
      <c r="AAT69" s="31" t="str">
        <f t="shared" si="1155"/>
        <v>12:01</v>
      </c>
      <c r="AAU69" s="31" t="str">
        <f t="shared" si="1155"/>
        <v>12:02</v>
      </c>
      <c r="AAV69" s="31" t="str">
        <f t="shared" si="1155"/>
        <v>12:03</v>
      </c>
      <c r="AAW69" s="31" t="str">
        <f t="shared" si="1155"/>
        <v>12:04</v>
      </c>
      <c r="AAX69" s="31" t="str">
        <f t="shared" si="1155"/>
        <v>12:05</v>
      </c>
      <c r="AAY69" s="31" t="str">
        <f t="shared" si="1155"/>
        <v>12:06</v>
      </c>
      <c r="AAZ69" s="31" t="str">
        <f t="shared" si="1155"/>
        <v>12:07</v>
      </c>
      <c r="ABA69" s="31" t="str">
        <f t="shared" si="1155"/>
        <v>12:08</v>
      </c>
      <c r="ABB69" s="31" t="str">
        <f t="shared" si="1155"/>
        <v>12:09</v>
      </c>
      <c r="ABC69" s="31" t="str">
        <f t="shared" si="1155"/>
        <v>12:10</v>
      </c>
      <c r="ABD69" s="31" t="str">
        <f t="shared" si="1155"/>
        <v>12:11</v>
      </c>
      <c r="ABE69" s="31" t="str">
        <f t="shared" si="1155"/>
        <v>12:12</v>
      </c>
      <c r="ABF69" s="31" t="str">
        <f t="shared" si="1155"/>
        <v>12:13</v>
      </c>
      <c r="ABG69" s="31" t="str">
        <f t="shared" si="1155"/>
        <v>12:14</v>
      </c>
      <c r="ABH69" s="31" t="str">
        <f t="shared" si="1155"/>
        <v>12:15</v>
      </c>
      <c r="ABI69" s="31" t="str">
        <f t="shared" si="1155"/>
        <v>12:16</v>
      </c>
      <c r="ABJ69" s="31" t="str">
        <f t="shared" si="1155"/>
        <v>12:17</v>
      </c>
      <c r="ABK69" s="31" t="str">
        <f t="shared" si="1155"/>
        <v>12:18</v>
      </c>
      <c r="ABL69" s="31" t="str">
        <f t="shared" si="1155"/>
        <v>12:19</v>
      </c>
      <c r="ABM69" s="31" t="str">
        <f t="shared" si="1155"/>
        <v>12:20</v>
      </c>
      <c r="ABN69" s="31" t="str">
        <f t="shared" si="1155"/>
        <v>12:21</v>
      </c>
      <c r="ABO69" s="31" t="str">
        <f t="shared" si="1155"/>
        <v>12:22</v>
      </c>
      <c r="ABP69" s="31" t="str">
        <f t="shared" si="1155"/>
        <v>12:23</v>
      </c>
      <c r="ABQ69" s="31" t="str">
        <f t="shared" si="1155"/>
        <v>12:24</v>
      </c>
      <c r="ABR69" s="31" t="str">
        <f t="shared" si="1155"/>
        <v>12:25</v>
      </c>
      <c r="ABS69" s="31" t="str">
        <f t="shared" si="1155"/>
        <v>12:26</v>
      </c>
      <c r="ABT69" s="31" t="str">
        <f t="shared" si="1155"/>
        <v>12:27</v>
      </c>
      <c r="ABU69" s="31" t="str">
        <f t="shared" si="1155"/>
        <v>12:28</v>
      </c>
      <c r="ABV69" s="31" t="str">
        <f t="shared" si="1155"/>
        <v>12:29</v>
      </c>
      <c r="ABW69" s="31" t="str">
        <f t="shared" si="1155"/>
        <v>12:30</v>
      </c>
      <c r="ABX69" s="31" t="str">
        <f t="shared" si="1155"/>
        <v>12:31</v>
      </c>
      <c r="ABY69" s="31" t="str">
        <f t="shared" si="1155"/>
        <v>12:32</v>
      </c>
      <c r="ABZ69" s="31" t="str">
        <f t="shared" si="1155"/>
        <v>12:33</v>
      </c>
      <c r="ACA69" s="31" t="str">
        <f t="shared" si="1155"/>
        <v>12:34</v>
      </c>
      <c r="ACB69" s="31" t="str">
        <f t="shared" si="1155"/>
        <v>12:35</v>
      </c>
      <c r="ACC69" s="31" t="str">
        <f t="shared" si="1155"/>
        <v>12:36</v>
      </c>
      <c r="ACD69" s="31" t="str">
        <f t="shared" si="1155"/>
        <v>12:37</v>
      </c>
      <c r="ACE69" s="31" t="str">
        <f t="shared" si="1155"/>
        <v>12:38</v>
      </c>
      <c r="ACF69" s="31" t="str">
        <f t="shared" si="1155"/>
        <v>12:39</v>
      </c>
      <c r="ACG69" s="31" t="str">
        <f t="shared" si="1155"/>
        <v>12:40</v>
      </c>
      <c r="ACH69" s="31" t="str">
        <f t="shared" si="1155"/>
        <v>12:41</v>
      </c>
      <c r="ACI69" s="31" t="str">
        <f t="shared" si="1155"/>
        <v>12:42</v>
      </c>
      <c r="ACJ69" s="31" t="str">
        <f t="shared" si="1155"/>
        <v>12:43</v>
      </c>
      <c r="ACK69" s="31" t="str">
        <f t="shared" si="1155"/>
        <v>12:44</v>
      </c>
      <c r="ACL69" s="31" t="str">
        <f t="shared" si="1155"/>
        <v>12:45</v>
      </c>
      <c r="ACM69" s="31" t="str">
        <f t="shared" si="1155"/>
        <v>12:46</v>
      </c>
      <c r="ACN69" s="31" t="str">
        <f t="shared" si="1155"/>
        <v>12:47</v>
      </c>
      <c r="ACO69" s="31" t="str">
        <f t="shared" si="1155"/>
        <v>12:48</v>
      </c>
      <c r="ACP69" s="31" t="str">
        <f t="shared" si="1155"/>
        <v>12:49</v>
      </c>
      <c r="ACQ69" s="31" t="str">
        <f t="shared" si="1155"/>
        <v>12:50</v>
      </c>
      <c r="ACR69" s="31" t="str">
        <f t="shared" ref="ACR69:AFC69" si="1156">TEXT(TIME(0,COLUMN()-1,),"hh:mm")</f>
        <v>12:51</v>
      </c>
      <c r="ACS69" s="31" t="str">
        <f t="shared" si="1156"/>
        <v>12:52</v>
      </c>
      <c r="ACT69" s="31" t="str">
        <f t="shared" si="1156"/>
        <v>12:53</v>
      </c>
      <c r="ACU69" s="31" t="str">
        <f t="shared" si="1156"/>
        <v>12:54</v>
      </c>
      <c r="ACV69" s="31" t="str">
        <f t="shared" si="1156"/>
        <v>12:55</v>
      </c>
      <c r="ACW69" s="31" t="str">
        <f t="shared" si="1156"/>
        <v>12:56</v>
      </c>
      <c r="ACX69" s="31" t="str">
        <f t="shared" si="1156"/>
        <v>12:57</v>
      </c>
      <c r="ACY69" s="31" t="str">
        <f t="shared" si="1156"/>
        <v>12:58</v>
      </c>
      <c r="ACZ69" s="31" t="str">
        <f t="shared" si="1156"/>
        <v>12:59</v>
      </c>
      <c r="ADA69" s="31" t="str">
        <f t="shared" si="1156"/>
        <v>13:00</v>
      </c>
      <c r="ADB69" s="31" t="str">
        <f t="shared" si="1156"/>
        <v>13:01</v>
      </c>
      <c r="ADC69" s="31" t="str">
        <f t="shared" si="1156"/>
        <v>13:02</v>
      </c>
      <c r="ADD69" s="31" t="str">
        <f t="shared" si="1156"/>
        <v>13:03</v>
      </c>
      <c r="ADE69" s="31" t="str">
        <f t="shared" si="1156"/>
        <v>13:04</v>
      </c>
      <c r="ADF69" s="31" t="str">
        <f t="shared" si="1156"/>
        <v>13:05</v>
      </c>
      <c r="ADG69" s="31" t="str">
        <f t="shared" si="1156"/>
        <v>13:06</v>
      </c>
      <c r="ADH69" s="31" t="str">
        <f t="shared" si="1156"/>
        <v>13:07</v>
      </c>
      <c r="ADI69" s="31" t="str">
        <f t="shared" si="1156"/>
        <v>13:08</v>
      </c>
      <c r="ADJ69" s="31" t="str">
        <f t="shared" si="1156"/>
        <v>13:09</v>
      </c>
      <c r="ADK69" s="31" t="str">
        <f t="shared" si="1156"/>
        <v>13:10</v>
      </c>
      <c r="ADL69" s="31" t="str">
        <f t="shared" si="1156"/>
        <v>13:11</v>
      </c>
      <c r="ADM69" s="31" t="str">
        <f t="shared" si="1156"/>
        <v>13:12</v>
      </c>
      <c r="ADN69" s="31" t="str">
        <f t="shared" si="1156"/>
        <v>13:13</v>
      </c>
      <c r="ADO69" s="31" t="str">
        <f t="shared" si="1156"/>
        <v>13:14</v>
      </c>
      <c r="ADP69" s="31" t="str">
        <f t="shared" si="1156"/>
        <v>13:15</v>
      </c>
      <c r="ADQ69" s="31" t="str">
        <f t="shared" si="1156"/>
        <v>13:16</v>
      </c>
      <c r="ADR69" s="31" t="str">
        <f t="shared" si="1156"/>
        <v>13:17</v>
      </c>
      <c r="ADS69" s="31" t="str">
        <f t="shared" si="1156"/>
        <v>13:18</v>
      </c>
      <c r="ADT69" s="31" t="str">
        <f t="shared" si="1156"/>
        <v>13:19</v>
      </c>
      <c r="ADU69" s="31" t="str">
        <f t="shared" si="1156"/>
        <v>13:20</v>
      </c>
      <c r="ADV69" s="31" t="str">
        <f t="shared" si="1156"/>
        <v>13:21</v>
      </c>
      <c r="ADW69" s="31" t="str">
        <f t="shared" si="1156"/>
        <v>13:22</v>
      </c>
      <c r="ADX69" s="31" t="str">
        <f t="shared" si="1156"/>
        <v>13:23</v>
      </c>
      <c r="ADY69" s="31" t="str">
        <f t="shared" si="1156"/>
        <v>13:24</v>
      </c>
      <c r="ADZ69" s="31" t="str">
        <f t="shared" si="1156"/>
        <v>13:25</v>
      </c>
      <c r="AEA69" s="31" t="str">
        <f t="shared" si="1156"/>
        <v>13:26</v>
      </c>
      <c r="AEB69" s="31" t="str">
        <f t="shared" si="1156"/>
        <v>13:27</v>
      </c>
      <c r="AEC69" s="31" t="str">
        <f t="shared" si="1156"/>
        <v>13:28</v>
      </c>
      <c r="AED69" s="31" t="str">
        <f t="shared" si="1156"/>
        <v>13:29</v>
      </c>
      <c r="AEE69" s="31" t="str">
        <f t="shared" si="1156"/>
        <v>13:30</v>
      </c>
      <c r="AEF69" s="31" t="str">
        <f t="shared" si="1156"/>
        <v>13:31</v>
      </c>
      <c r="AEG69" s="31" t="str">
        <f t="shared" si="1156"/>
        <v>13:32</v>
      </c>
      <c r="AEH69" s="31" t="str">
        <f t="shared" si="1156"/>
        <v>13:33</v>
      </c>
      <c r="AEI69" s="31" t="str">
        <f t="shared" si="1156"/>
        <v>13:34</v>
      </c>
      <c r="AEJ69" s="31" t="str">
        <f t="shared" si="1156"/>
        <v>13:35</v>
      </c>
      <c r="AEK69" s="31" t="str">
        <f t="shared" si="1156"/>
        <v>13:36</v>
      </c>
      <c r="AEL69" s="31" t="str">
        <f t="shared" si="1156"/>
        <v>13:37</v>
      </c>
      <c r="AEM69" s="31" t="str">
        <f t="shared" si="1156"/>
        <v>13:38</v>
      </c>
      <c r="AEN69" s="31" t="str">
        <f t="shared" si="1156"/>
        <v>13:39</v>
      </c>
      <c r="AEO69" s="31" t="str">
        <f t="shared" si="1156"/>
        <v>13:40</v>
      </c>
      <c r="AEP69" s="31" t="str">
        <f t="shared" si="1156"/>
        <v>13:41</v>
      </c>
      <c r="AEQ69" s="31" t="str">
        <f t="shared" si="1156"/>
        <v>13:42</v>
      </c>
      <c r="AER69" s="31" t="str">
        <f t="shared" si="1156"/>
        <v>13:43</v>
      </c>
      <c r="AES69" s="31" t="str">
        <f t="shared" si="1156"/>
        <v>13:44</v>
      </c>
      <c r="AET69" s="31" t="str">
        <f t="shared" si="1156"/>
        <v>13:45</v>
      </c>
      <c r="AEU69" s="31" t="str">
        <f t="shared" si="1156"/>
        <v>13:46</v>
      </c>
      <c r="AEV69" s="31" t="str">
        <f t="shared" si="1156"/>
        <v>13:47</v>
      </c>
      <c r="AEW69" s="31" t="str">
        <f t="shared" si="1156"/>
        <v>13:48</v>
      </c>
      <c r="AEX69" s="31" t="str">
        <f t="shared" si="1156"/>
        <v>13:49</v>
      </c>
      <c r="AEY69" s="31" t="str">
        <f t="shared" si="1156"/>
        <v>13:50</v>
      </c>
      <c r="AEZ69" s="31" t="str">
        <f t="shared" si="1156"/>
        <v>13:51</v>
      </c>
      <c r="AFA69" s="31" t="str">
        <f t="shared" si="1156"/>
        <v>13:52</v>
      </c>
      <c r="AFB69" s="31" t="str">
        <f t="shared" si="1156"/>
        <v>13:53</v>
      </c>
      <c r="AFC69" s="31" t="str">
        <f t="shared" si="1156"/>
        <v>13:54</v>
      </c>
      <c r="AFD69" s="31" t="str">
        <f t="shared" ref="AFD69:AHO69" si="1157">TEXT(TIME(0,COLUMN()-1,),"hh:mm")</f>
        <v>13:55</v>
      </c>
      <c r="AFE69" s="31" t="str">
        <f t="shared" si="1157"/>
        <v>13:56</v>
      </c>
      <c r="AFF69" s="31" t="str">
        <f t="shared" si="1157"/>
        <v>13:57</v>
      </c>
      <c r="AFG69" s="31" t="str">
        <f t="shared" si="1157"/>
        <v>13:58</v>
      </c>
      <c r="AFH69" s="31" t="str">
        <f t="shared" si="1157"/>
        <v>13:59</v>
      </c>
      <c r="AFI69" s="31" t="str">
        <f t="shared" si="1157"/>
        <v>14:00</v>
      </c>
      <c r="AFJ69" s="31" t="str">
        <f t="shared" si="1157"/>
        <v>14:01</v>
      </c>
      <c r="AFK69" s="31" t="str">
        <f t="shared" si="1157"/>
        <v>14:02</v>
      </c>
      <c r="AFL69" s="31" t="str">
        <f t="shared" si="1157"/>
        <v>14:03</v>
      </c>
      <c r="AFM69" s="31" t="str">
        <f t="shared" si="1157"/>
        <v>14:04</v>
      </c>
      <c r="AFN69" s="31" t="str">
        <f t="shared" si="1157"/>
        <v>14:05</v>
      </c>
      <c r="AFO69" s="31" t="str">
        <f t="shared" si="1157"/>
        <v>14:06</v>
      </c>
      <c r="AFP69" s="31" t="str">
        <f t="shared" si="1157"/>
        <v>14:07</v>
      </c>
      <c r="AFQ69" s="31" t="str">
        <f t="shared" si="1157"/>
        <v>14:08</v>
      </c>
      <c r="AFR69" s="31" t="str">
        <f t="shared" si="1157"/>
        <v>14:09</v>
      </c>
      <c r="AFS69" s="31" t="str">
        <f t="shared" si="1157"/>
        <v>14:10</v>
      </c>
      <c r="AFT69" s="31" t="str">
        <f t="shared" si="1157"/>
        <v>14:11</v>
      </c>
      <c r="AFU69" s="31" t="str">
        <f t="shared" si="1157"/>
        <v>14:12</v>
      </c>
      <c r="AFV69" s="31" t="str">
        <f t="shared" si="1157"/>
        <v>14:13</v>
      </c>
      <c r="AFW69" s="31" t="str">
        <f t="shared" si="1157"/>
        <v>14:14</v>
      </c>
      <c r="AFX69" s="31" t="str">
        <f t="shared" si="1157"/>
        <v>14:15</v>
      </c>
      <c r="AFY69" s="31" t="str">
        <f t="shared" si="1157"/>
        <v>14:16</v>
      </c>
      <c r="AFZ69" s="31" t="str">
        <f t="shared" si="1157"/>
        <v>14:17</v>
      </c>
      <c r="AGA69" s="31" t="str">
        <f t="shared" si="1157"/>
        <v>14:18</v>
      </c>
      <c r="AGB69" s="31" t="str">
        <f t="shared" si="1157"/>
        <v>14:19</v>
      </c>
      <c r="AGC69" s="31" t="str">
        <f t="shared" si="1157"/>
        <v>14:20</v>
      </c>
      <c r="AGD69" s="31" t="str">
        <f t="shared" si="1157"/>
        <v>14:21</v>
      </c>
      <c r="AGE69" s="31" t="str">
        <f t="shared" si="1157"/>
        <v>14:22</v>
      </c>
      <c r="AGF69" s="31" t="str">
        <f t="shared" si="1157"/>
        <v>14:23</v>
      </c>
      <c r="AGG69" s="31" t="str">
        <f t="shared" si="1157"/>
        <v>14:24</v>
      </c>
      <c r="AGH69" s="31" t="str">
        <f t="shared" si="1157"/>
        <v>14:25</v>
      </c>
      <c r="AGI69" s="31" t="str">
        <f t="shared" si="1157"/>
        <v>14:26</v>
      </c>
      <c r="AGJ69" s="31" t="str">
        <f t="shared" si="1157"/>
        <v>14:27</v>
      </c>
      <c r="AGK69" s="31" t="str">
        <f t="shared" si="1157"/>
        <v>14:28</v>
      </c>
      <c r="AGL69" s="31" t="str">
        <f t="shared" si="1157"/>
        <v>14:29</v>
      </c>
      <c r="AGM69" s="31" t="str">
        <f t="shared" si="1157"/>
        <v>14:30</v>
      </c>
      <c r="AGN69" s="31" t="str">
        <f t="shared" si="1157"/>
        <v>14:31</v>
      </c>
      <c r="AGO69" s="31" t="str">
        <f t="shared" si="1157"/>
        <v>14:32</v>
      </c>
      <c r="AGP69" s="31" t="str">
        <f t="shared" si="1157"/>
        <v>14:33</v>
      </c>
      <c r="AGQ69" s="31" t="str">
        <f t="shared" si="1157"/>
        <v>14:34</v>
      </c>
      <c r="AGR69" s="31" t="str">
        <f t="shared" si="1157"/>
        <v>14:35</v>
      </c>
      <c r="AGS69" s="31" t="str">
        <f t="shared" si="1157"/>
        <v>14:36</v>
      </c>
      <c r="AGT69" s="31" t="str">
        <f t="shared" si="1157"/>
        <v>14:37</v>
      </c>
      <c r="AGU69" s="31" t="str">
        <f t="shared" si="1157"/>
        <v>14:38</v>
      </c>
      <c r="AGV69" s="31" t="str">
        <f t="shared" si="1157"/>
        <v>14:39</v>
      </c>
      <c r="AGW69" s="31" t="str">
        <f t="shared" si="1157"/>
        <v>14:40</v>
      </c>
      <c r="AGX69" s="31" t="str">
        <f t="shared" si="1157"/>
        <v>14:41</v>
      </c>
      <c r="AGY69" s="31" t="str">
        <f t="shared" si="1157"/>
        <v>14:42</v>
      </c>
      <c r="AGZ69" s="31" t="str">
        <f t="shared" si="1157"/>
        <v>14:43</v>
      </c>
      <c r="AHA69" s="31" t="str">
        <f t="shared" si="1157"/>
        <v>14:44</v>
      </c>
      <c r="AHB69" s="31" t="str">
        <f t="shared" si="1157"/>
        <v>14:45</v>
      </c>
      <c r="AHC69" s="31" t="str">
        <f t="shared" si="1157"/>
        <v>14:46</v>
      </c>
      <c r="AHD69" s="31" t="str">
        <f t="shared" si="1157"/>
        <v>14:47</v>
      </c>
      <c r="AHE69" s="31" t="str">
        <f t="shared" si="1157"/>
        <v>14:48</v>
      </c>
      <c r="AHF69" s="31" t="str">
        <f t="shared" si="1157"/>
        <v>14:49</v>
      </c>
      <c r="AHG69" s="31" t="str">
        <f t="shared" si="1157"/>
        <v>14:50</v>
      </c>
      <c r="AHH69" s="31" t="str">
        <f t="shared" si="1157"/>
        <v>14:51</v>
      </c>
      <c r="AHI69" s="31" t="str">
        <f t="shared" si="1157"/>
        <v>14:52</v>
      </c>
      <c r="AHJ69" s="31" t="str">
        <f t="shared" si="1157"/>
        <v>14:53</v>
      </c>
      <c r="AHK69" s="31" t="str">
        <f t="shared" si="1157"/>
        <v>14:54</v>
      </c>
      <c r="AHL69" s="31" t="str">
        <f t="shared" si="1157"/>
        <v>14:55</v>
      </c>
      <c r="AHM69" s="31" t="str">
        <f t="shared" si="1157"/>
        <v>14:56</v>
      </c>
      <c r="AHN69" s="31" t="str">
        <f t="shared" si="1157"/>
        <v>14:57</v>
      </c>
      <c r="AHO69" s="31" t="str">
        <f t="shared" si="1157"/>
        <v>14:58</v>
      </c>
      <c r="AHP69" s="31" t="str">
        <f t="shared" ref="AHP69:AKA69" si="1158">TEXT(TIME(0,COLUMN()-1,),"hh:mm")</f>
        <v>14:59</v>
      </c>
      <c r="AHQ69" s="31" t="str">
        <f t="shared" si="1158"/>
        <v>15:00</v>
      </c>
      <c r="AHR69" s="31" t="str">
        <f t="shared" si="1158"/>
        <v>15:01</v>
      </c>
      <c r="AHS69" s="31" t="str">
        <f t="shared" si="1158"/>
        <v>15:02</v>
      </c>
      <c r="AHT69" s="31" t="str">
        <f t="shared" si="1158"/>
        <v>15:03</v>
      </c>
      <c r="AHU69" s="31" t="str">
        <f t="shared" si="1158"/>
        <v>15:04</v>
      </c>
      <c r="AHV69" s="31" t="str">
        <f t="shared" si="1158"/>
        <v>15:05</v>
      </c>
      <c r="AHW69" s="31" t="str">
        <f t="shared" si="1158"/>
        <v>15:06</v>
      </c>
      <c r="AHX69" s="31" t="str">
        <f t="shared" si="1158"/>
        <v>15:07</v>
      </c>
      <c r="AHY69" s="31" t="str">
        <f t="shared" si="1158"/>
        <v>15:08</v>
      </c>
      <c r="AHZ69" s="31" t="str">
        <f t="shared" si="1158"/>
        <v>15:09</v>
      </c>
      <c r="AIA69" s="31" t="str">
        <f t="shared" si="1158"/>
        <v>15:10</v>
      </c>
      <c r="AIB69" s="31" t="str">
        <f t="shared" si="1158"/>
        <v>15:11</v>
      </c>
      <c r="AIC69" s="31" t="str">
        <f t="shared" si="1158"/>
        <v>15:12</v>
      </c>
      <c r="AID69" s="31" t="str">
        <f t="shared" si="1158"/>
        <v>15:13</v>
      </c>
      <c r="AIE69" s="31" t="str">
        <f t="shared" si="1158"/>
        <v>15:14</v>
      </c>
      <c r="AIF69" s="31" t="str">
        <f t="shared" si="1158"/>
        <v>15:15</v>
      </c>
      <c r="AIG69" s="31" t="str">
        <f t="shared" si="1158"/>
        <v>15:16</v>
      </c>
      <c r="AIH69" s="31" t="str">
        <f t="shared" si="1158"/>
        <v>15:17</v>
      </c>
      <c r="AII69" s="31" t="str">
        <f t="shared" si="1158"/>
        <v>15:18</v>
      </c>
      <c r="AIJ69" s="31" t="str">
        <f t="shared" si="1158"/>
        <v>15:19</v>
      </c>
      <c r="AIK69" s="31" t="str">
        <f t="shared" si="1158"/>
        <v>15:20</v>
      </c>
      <c r="AIL69" s="31" t="str">
        <f t="shared" si="1158"/>
        <v>15:21</v>
      </c>
      <c r="AIM69" s="31" t="str">
        <f t="shared" si="1158"/>
        <v>15:22</v>
      </c>
      <c r="AIN69" s="31" t="str">
        <f t="shared" si="1158"/>
        <v>15:23</v>
      </c>
      <c r="AIO69" s="31" t="str">
        <f t="shared" si="1158"/>
        <v>15:24</v>
      </c>
      <c r="AIP69" s="31" t="str">
        <f t="shared" si="1158"/>
        <v>15:25</v>
      </c>
      <c r="AIQ69" s="31" t="str">
        <f t="shared" si="1158"/>
        <v>15:26</v>
      </c>
      <c r="AIR69" s="31" t="str">
        <f t="shared" si="1158"/>
        <v>15:27</v>
      </c>
      <c r="AIS69" s="31" t="str">
        <f t="shared" si="1158"/>
        <v>15:28</v>
      </c>
      <c r="AIT69" s="31" t="str">
        <f t="shared" si="1158"/>
        <v>15:29</v>
      </c>
      <c r="AIU69" s="31" t="str">
        <f t="shared" si="1158"/>
        <v>15:30</v>
      </c>
      <c r="AIV69" s="31" t="str">
        <f t="shared" si="1158"/>
        <v>15:31</v>
      </c>
      <c r="AIW69" s="31" t="str">
        <f t="shared" si="1158"/>
        <v>15:32</v>
      </c>
      <c r="AIX69" s="31" t="str">
        <f t="shared" si="1158"/>
        <v>15:33</v>
      </c>
      <c r="AIY69" s="31" t="str">
        <f t="shared" si="1158"/>
        <v>15:34</v>
      </c>
      <c r="AIZ69" s="31" t="str">
        <f t="shared" si="1158"/>
        <v>15:35</v>
      </c>
      <c r="AJA69" s="31" t="str">
        <f t="shared" si="1158"/>
        <v>15:36</v>
      </c>
      <c r="AJB69" s="31" t="str">
        <f t="shared" si="1158"/>
        <v>15:37</v>
      </c>
      <c r="AJC69" s="31" t="str">
        <f t="shared" si="1158"/>
        <v>15:38</v>
      </c>
      <c r="AJD69" s="31" t="str">
        <f t="shared" si="1158"/>
        <v>15:39</v>
      </c>
      <c r="AJE69" s="31" t="str">
        <f t="shared" si="1158"/>
        <v>15:40</v>
      </c>
      <c r="AJF69" s="31" t="str">
        <f t="shared" si="1158"/>
        <v>15:41</v>
      </c>
      <c r="AJG69" s="31" t="str">
        <f t="shared" si="1158"/>
        <v>15:42</v>
      </c>
      <c r="AJH69" s="31" t="str">
        <f t="shared" si="1158"/>
        <v>15:43</v>
      </c>
      <c r="AJI69" s="31" t="str">
        <f t="shared" si="1158"/>
        <v>15:44</v>
      </c>
      <c r="AJJ69" s="31" t="str">
        <f t="shared" si="1158"/>
        <v>15:45</v>
      </c>
      <c r="AJK69" s="31" t="str">
        <f t="shared" si="1158"/>
        <v>15:46</v>
      </c>
      <c r="AJL69" s="31" t="str">
        <f t="shared" si="1158"/>
        <v>15:47</v>
      </c>
      <c r="AJM69" s="31" t="str">
        <f t="shared" si="1158"/>
        <v>15:48</v>
      </c>
      <c r="AJN69" s="31" t="str">
        <f t="shared" si="1158"/>
        <v>15:49</v>
      </c>
      <c r="AJO69" s="31" t="str">
        <f t="shared" si="1158"/>
        <v>15:50</v>
      </c>
      <c r="AJP69" s="31" t="str">
        <f t="shared" si="1158"/>
        <v>15:51</v>
      </c>
      <c r="AJQ69" s="31" t="str">
        <f t="shared" si="1158"/>
        <v>15:52</v>
      </c>
      <c r="AJR69" s="31" t="str">
        <f t="shared" si="1158"/>
        <v>15:53</v>
      </c>
      <c r="AJS69" s="31" t="str">
        <f t="shared" si="1158"/>
        <v>15:54</v>
      </c>
      <c r="AJT69" s="31" t="str">
        <f t="shared" si="1158"/>
        <v>15:55</v>
      </c>
      <c r="AJU69" s="31" t="str">
        <f t="shared" si="1158"/>
        <v>15:56</v>
      </c>
      <c r="AJV69" s="31" t="str">
        <f t="shared" si="1158"/>
        <v>15:57</v>
      </c>
      <c r="AJW69" s="31" t="str">
        <f t="shared" si="1158"/>
        <v>15:58</v>
      </c>
      <c r="AJX69" s="31" t="str">
        <f t="shared" si="1158"/>
        <v>15:59</v>
      </c>
      <c r="AJY69" s="31" t="str">
        <f t="shared" si="1158"/>
        <v>16:00</v>
      </c>
      <c r="AJZ69" s="31" t="str">
        <f t="shared" si="1158"/>
        <v>16:01</v>
      </c>
      <c r="AKA69" s="31" t="str">
        <f t="shared" si="1158"/>
        <v>16:02</v>
      </c>
      <c r="AKB69" s="31" t="str">
        <f t="shared" ref="AKB69:AMM69" si="1159">TEXT(TIME(0,COLUMN()-1,),"hh:mm")</f>
        <v>16:03</v>
      </c>
      <c r="AKC69" s="31" t="str">
        <f t="shared" si="1159"/>
        <v>16:04</v>
      </c>
      <c r="AKD69" s="31" t="str">
        <f t="shared" si="1159"/>
        <v>16:05</v>
      </c>
      <c r="AKE69" s="31" t="str">
        <f t="shared" si="1159"/>
        <v>16:06</v>
      </c>
      <c r="AKF69" s="31" t="str">
        <f t="shared" si="1159"/>
        <v>16:07</v>
      </c>
      <c r="AKG69" s="31" t="str">
        <f t="shared" si="1159"/>
        <v>16:08</v>
      </c>
      <c r="AKH69" s="31" t="str">
        <f t="shared" si="1159"/>
        <v>16:09</v>
      </c>
      <c r="AKI69" s="31" t="str">
        <f t="shared" si="1159"/>
        <v>16:10</v>
      </c>
      <c r="AKJ69" s="31" t="str">
        <f t="shared" si="1159"/>
        <v>16:11</v>
      </c>
      <c r="AKK69" s="31" t="str">
        <f t="shared" si="1159"/>
        <v>16:12</v>
      </c>
      <c r="AKL69" s="31" t="str">
        <f t="shared" si="1159"/>
        <v>16:13</v>
      </c>
      <c r="AKM69" s="31" t="str">
        <f t="shared" si="1159"/>
        <v>16:14</v>
      </c>
      <c r="AKN69" s="31" t="str">
        <f t="shared" si="1159"/>
        <v>16:15</v>
      </c>
      <c r="AKO69" s="31" t="str">
        <f t="shared" si="1159"/>
        <v>16:16</v>
      </c>
      <c r="AKP69" s="31" t="str">
        <f t="shared" si="1159"/>
        <v>16:17</v>
      </c>
      <c r="AKQ69" s="31" t="str">
        <f t="shared" si="1159"/>
        <v>16:18</v>
      </c>
      <c r="AKR69" s="31" t="str">
        <f t="shared" si="1159"/>
        <v>16:19</v>
      </c>
      <c r="AKS69" s="31" t="str">
        <f t="shared" si="1159"/>
        <v>16:20</v>
      </c>
      <c r="AKT69" s="31" t="str">
        <f t="shared" si="1159"/>
        <v>16:21</v>
      </c>
      <c r="AKU69" s="31" t="str">
        <f t="shared" si="1159"/>
        <v>16:22</v>
      </c>
      <c r="AKV69" s="31" t="str">
        <f t="shared" si="1159"/>
        <v>16:23</v>
      </c>
      <c r="AKW69" s="31" t="str">
        <f t="shared" si="1159"/>
        <v>16:24</v>
      </c>
      <c r="AKX69" s="31" t="str">
        <f t="shared" si="1159"/>
        <v>16:25</v>
      </c>
      <c r="AKY69" s="31" t="str">
        <f t="shared" si="1159"/>
        <v>16:26</v>
      </c>
      <c r="AKZ69" s="31" t="str">
        <f t="shared" si="1159"/>
        <v>16:27</v>
      </c>
      <c r="ALA69" s="31" t="str">
        <f t="shared" si="1159"/>
        <v>16:28</v>
      </c>
      <c r="ALB69" s="31" t="str">
        <f t="shared" si="1159"/>
        <v>16:29</v>
      </c>
      <c r="ALC69" s="31" t="str">
        <f t="shared" si="1159"/>
        <v>16:30</v>
      </c>
      <c r="ALD69" s="31" t="str">
        <f t="shared" si="1159"/>
        <v>16:31</v>
      </c>
      <c r="ALE69" s="31" t="str">
        <f t="shared" si="1159"/>
        <v>16:32</v>
      </c>
      <c r="ALF69" s="31" t="str">
        <f t="shared" si="1159"/>
        <v>16:33</v>
      </c>
      <c r="ALG69" s="31" t="str">
        <f t="shared" si="1159"/>
        <v>16:34</v>
      </c>
      <c r="ALH69" s="31" t="str">
        <f t="shared" si="1159"/>
        <v>16:35</v>
      </c>
      <c r="ALI69" s="31" t="str">
        <f t="shared" si="1159"/>
        <v>16:36</v>
      </c>
      <c r="ALJ69" s="31" t="str">
        <f t="shared" si="1159"/>
        <v>16:37</v>
      </c>
      <c r="ALK69" s="31" t="str">
        <f t="shared" si="1159"/>
        <v>16:38</v>
      </c>
      <c r="ALL69" s="31" t="str">
        <f t="shared" si="1159"/>
        <v>16:39</v>
      </c>
      <c r="ALM69" s="31" t="str">
        <f t="shared" si="1159"/>
        <v>16:40</v>
      </c>
      <c r="ALN69" s="31" t="str">
        <f t="shared" si="1159"/>
        <v>16:41</v>
      </c>
      <c r="ALO69" s="31" t="str">
        <f t="shared" si="1159"/>
        <v>16:42</v>
      </c>
      <c r="ALP69" s="31" t="str">
        <f t="shared" si="1159"/>
        <v>16:43</v>
      </c>
      <c r="ALQ69" s="31" t="str">
        <f t="shared" si="1159"/>
        <v>16:44</v>
      </c>
      <c r="ALR69" s="31" t="str">
        <f t="shared" si="1159"/>
        <v>16:45</v>
      </c>
      <c r="ALS69" s="31" t="str">
        <f t="shared" si="1159"/>
        <v>16:46</v>
      </c>
      <c r="ALT69" s="31" t="str">
        <f t="shared" si="1159"/>
        <v>16:47</v>
      </c>
      <c r="ALU69" s="31" t="str">
        <f t="shared" si="1159"/>
        <v>16:48</v>
      </c>
      <c r="ALV69" s="31" t="str">
        <f t="shared" si="1159"/>
        <v>16:49</v>
      </c>
      <c r="ALW69" s="31" t="str">
        <f t="shared" si="1159"/>
        <v>16:50</v>
      </c>
      <c r="ALX69" s="31" t="str">
        <f t="shared" si="1159"/>
        <v>16:51</v>
      </c>
      <c r="ALY69" s="31" t="str">
        <f t="shared" si="1159"/>
        <v>16:52</v>
      </c>
      <c r="ALZ69" s="31" t="str">
        <f t="shared" si="1159"/>
        <v>16:53</v>
      </c>
      <c r="AMA69" s="31" t="str">
        <f t="shared" si="1159"/>
        <v>16:54</v>
      </c>
      <c r="AMB69" s="31" t="str">
        <f t="shared" si="1159"/>
        <v>16:55</v>
      </c>
      <c r="AMC69" s="31" t="str">
        <f t="shared" si="1159"/>
        <v>16:56</v>
      </c>
      <c r="AMD69" s="31" t="str">
        <f t="shared" si="1159"/>
        <v>16:57</v>
      </c>
      <c r="AME69" s="31" t="str">
        <f t="shared" si="1159"/>
        <v>16:58</v>
      </c>
      <c r="AMF69" s="31" t="str">
        <f t="shared" si="1159"/>
        <v>16:59</v>
      </c>
      <c r="AMG69" s="31" t="str">
        <f t="shared" si="1159"/>
        <v>17:00</v>
      </c>
      <c r="AMH69" s="31" t="str">
        <f t="shared" si="1159"/>
        <v>17:01</v>
      </c>
      <c r="AMI69" s="31" t="str">
        <f t="shared" si="1159"/>
        <v>17:02</v>
      </c>
      <c r="AMJ69" s="31" t="str">
        <f t="shared" si="1159"/>
        <v>17:03</v>
      </c>
      <c r="AMK69" s="31" t="str">
        <f t="shared" si="1159"/>
        <v>17:04</v>
      </c>
      <c r="AML69" s="31" t="str">
        <f t="shared" si="1159"/>
        <v>17:05</v>
      </c>
      <c r="AMM69" s="31" t="str">
        <f t="shared" si="1159"/>
        <v>17:06</v>
      </c>
      <c r="AMN69" s="31" t="str">
        <f t="shared" ref="AMN69:AOY69" si="1160">TEXT(TIME(0,COLUMN()-1,),"hh:mm")</f>
        <v>17:07</v>
      </c>
      <c r="AMO69" s="31" t="str">
        <f t="shared" si="1160"/>
        <v>17:08</v>
      </c>
      <c r="AMP69" s="31" t="str">
        <f t="shared" si="1160"/>
        <v>17:09</v>
      </c>
      <c r="AMQ69" s="31" t="str">
        <f t="shared" si="1160"/>
        <v>17:10</v>
      </c>
      <c r="AMR69" s="31" t="str">
        <f t="shared" si="1160"/>
        <v>17:11</v>
      </c>
      <c r="AMS69" s="31" t="str">
        <f t="shared" si="1160"/>
        <v>17:12</v>
      </c>
      <c r="AMT69" s="31" t="str">
        <f t="shared" si="1160"/>
        <v>17:13</v>
      </c>
      <c r="AMU69" s="31" t="str">
        <f t="shared" si="1160"/>
        <v>17:14</v>
      </c>
      <c r="AMV69" s="31" t="str">
        <f t="shared" si="1160"/>
        <v>17:15</v>
      </c>
      <c r="AMW69" s="31" t="str">
        <f t="shared" si="1160"/>
        <v>17:16</v>
      </c>
      <c r="AMX69" s="31" t="str">
        <f t="shared" si="1160"/>
        <v>17:17</v>
      </c>
      <c r="AMY69" s="31" t="str">
        <f t="shared" si="1160"/>
        <v>17:18</v>
      </c>
      <c r="AMZ69" s="31" t="str">
        <f t="shared" si="1160"/>
        <v>17:19</v>
      </c>
      <c r="ANA69" s="31" t="str">
        <f t="shared" si="1160"/>
        <v>17:20</v>
      </c>
      <c r="ANB69" s="31" t="str">
        <f t="shared" si="1160"/>
        <v>17:21</v>
      </c>
      <c r="ANC69" s="31" t="str">
        <f t="shared" si="1160"/>
        <v>17:22</v>
      </c>
      <c r="AND69" s="31" t="str">
        <f t="shared" si="1160"/>
        <v>17:23</v>
      </c>
      <c r="ANE69" s="31" t="str">
        <f t="shared" si="1160"/>
        <v>17:24</v>
      </c>
      <c r="ANF69" s="31" t="str">
        <f t="shared" si="1160"/>
        <v>17:25</v>
      </c>
      <c r="ANG69" s="31" t="str">
        <f t="shared" si="1160"/>
        <v>17:26</v>
      </c>
      <c r="ANH69" s="31" t="str">
        <f t="shared" si="1160"/>
        <v>17:27</v>
      </c>
      <c r="ANI69" s="31" t="str">
        <f t="shared" si="1160"/>
        <v>17:28</v>
      </c>
      <c r="ANJ69" s="31" t="str">
        <f t="shared" si="1160"/>
        <v>17:29</v>
      </c>
      <c r="ANK69" s="31" t="str">
        <f t="shared" si="1160"/>
        <v>17:30</v>
      </c>
      <c r="ANL69" s="31" t="str">
        <f t="shared" si="1160"/>
        <v>17:31</v>
      </c>
      <c r="ANM69" s="31" t="str">
        <f t="shared" si="1160"/>
        <v>17:32</v>
      </c>
      <c r="ANN69" s="31" t="str">
        <f t="shared" si="1160"/>
        <v>17:33</v>
      </c>
      <c r="ANO69" s="31" t="str">
        <f t="shared" si="1160"/>
        <v>17:34</v>
      </c>
      <c r="ANP69" s="31" t="str">
        <f t="shared" si="1160"/>
        <v>17:35</v>
      </c>
      <c r="ANQ69" s="31" t="str">
        <f t="shared" si="1160"/>
        <v>17:36</v>
      </c>
      <c r="ANR69" s="31" t="str">
        <f t="shared" si="1160"/>
        <v>17:37</v>
      </c>
      <c r="ANS69" s="31" t="str">
        <f t="shared" si="1160"/>
        <v>17:38</v>
      </c>
      <c r="ANT69" s="31" t="str">
        <f t="shared" si="1160"/>
        <v>17:39</v>
      </c>
      <c r="ANU69" s="31" t="str">
        <f t="shared" si="1160"/>
        <v>17:40</v>
      </c>
      <c r="ANV69" s="31" t="str">
        <f t="shared" si="1160"/>
        <v>17:41</v>
      </c>
      <c r="ANW69" s="31" t="str">
        <f t="shared" si="1160"/>
        <v>17:42</v>
      </c>
      <c r="ANX69" s="31" t="str">
        <f t="shared" si="1160"/>
        <v>17:43</v>
      </c>
      <c r="ANY69" s="31" t="str">
        <f t="shared" si="1160"/>
        <v>17:44</v>
      </c>
      <c r="ANZ69" s="31" t="str">
        <f t="shared" si="1160"/>
        <v>17:45</v>
      </c>
      <c r="AOA69" s="31" t="str">
        <f t="shared" si="1160"/>
        <v>17:46</v>
      </c>
      <c r="AOB69" s="31" t="str">
        <f t="shared" si="1160"/>
        <v>17:47</v>
      </c>
      <c r="AOC69" s="31" t="str">
        <f t="shared" si="1160"/>
        <v>17:48</v>
      </c>
      <c r="AOD69" s="31" t="str">
        <f t="shared" si="1160"/>
        <v>17:49</v>
      </c>
      <c r="AOE69" s="31" t="str">
        <f t="shared" si="1160"/>
        <v>17:50</v>
      </c>
      <c r="AOF69" s="31" t="str">
        <f t="shared" si="1160"/>
        <v>17:51</v>
      </c>
      <c r="AOG69" s="31" t="str">
        <f t="shared" si="1160"/>
        <v>17:52</v>
      </c>
      <c r="AOH69" s="31" t="str">
        <f t="shared" si="1160"/>
        <v>17:53</v>
      </c>
      <c r="AOI69" s="31" t="str">
        <f t="shared" si="1160"/>
        <v>17:54</v>
      </c>
      <c r="AOJ69" s="31" t="str">
        <f t="shared" si="1160"/>
        <v>17:55</v>
      </c>
      <c r="AOK69" s="31" t="str">
        <f t="shared" si="1160"/>
        <v>17:56</v>
      </c>
      <c r="AOL69" s="31" t="str">
        <f t="shared" si="1160"/>
        <v>17:57</v>
      </c>
      <c r="AOM69" s="31" t="str">
        <f t="shared" si="1160"/>
        <v>17:58</v>
      </c>
      <c r="AON69" s="31" t="str">
        <f t="shared" si="1160"/>
        <v>17:59</v>
      </c>
      <c r="AOO69" s="31" t="str">
        <f t="shared" si="1160"/>
        <v>18:00</v>
      </c>
      <c r="AOP69" s="31" t="str">
        <f t="shared" si="1160"/>
        <v>18:01</v>
      </c>
      <c r="AOQ69" s="31" t="str">
        <f t="shared" si="1160"/>
        <v>18:02</v>
      </c>
      <c r="AOR69" s="31" t="str">
        <f t="shared" si="1160"/>
        <v>18:03</v>
      </c>
      <c r="AOS69" s="31" t="str">
        <f t="shared" si="1160"/>
        <v>18:04</v>
      </c>
      <c r="AOT69" s="31" t="str">
        <f t="shared" si="1160"/>
        <v>18:05</v>
      </c>
      <c r="AOU69" s="31" t="str">
        <f t="shared" si="1160"/>
        <v>18:06</v>
      </c>
      <c r="AOV69" s="31" t="str">
        <f t="shared" si="1160"/>
        <v>18:07</v>
      </c>
      <c r="AOW69" s="31" t="str">
        <f t="shared" si="1160"/>
        <v>18:08</v>
      </c>
      <c r="AOX69" s="31" t="str">
        <f t="shared" si="1160"/>
        <v>18:09</v>
      </c>
      <c r="AOY69" s="31" t="str">
        <f t="shared" si="1160"/>
        <v>18:10</v>
      </c>
      <c r="AOZ69" s="31" t="str">
        <f t="shared" ref="AOZ69:ARK69" si="1161">TEXT(TIME(0,COLUMN()-1,),"hh:mm")</f>
        <v>18:11</v>
      </c>
      <c r="APA69" s="31" t="str">
        <f t="shared" si="1161"/>
        <v>18:12</v>
      </c>
      <c r="APB69" s="31" t="str">
        <f t="shared" si="1161"/>
        <v>18:13</v>
      </c>
      <c r="APC69" s="31" t="str">
        <f t="shared" si="1161"/>
        <v>18:14</v>
      </c>
      <c r="APD69" s="31" t="str">
        <f t="shared" si="1161"/>
        <v>18:15</v>
      </c>
      <c r="APE69" s="31" t="str">
        <f t="shared" si="1161"/>
        <v>18:16</v>
      </c>
      <c r="APF69" s="31" t="str">
        <f t="shared" si="1161"/>
        <v>18:17</v>
      </c>
      <c r="APG69" s="31" t="str">
        <f t="shared" si="1161"/>
        <v>18:18</v>
      </c>
      <c r="APH69" s="31" t="str">
        <f t="shared" si="1161"/>
        <v>18:19</v>
      </c>
      <c r="API69" s="31" t="str">
        <f t="shared" si="1161"/>
        <v>18:20</v>
      </c>
      <c r="APJ69" s="31" t="str">
        <f t="shared" si="1161"/>
        <v>18:21</v>
      </c>
      <c r="APK69" s="31" t="str">
        <f t="shared" si="1161"/>
        <v>18:22</v>
      </c>
      <c r="APL69" s="31" t="str">
        <f t="shared" si="1161"/>
        <v>18:23</v>
      </c>
      <c r="APM69" s="31" t="str">
        <f t="shared" si="1161"/>
        <v>18:24</v>
      </c>
      <c r="APN69" s="31" t="str">
        <f t="shared" si="1161"/>
        <v>18:25</v>
      </c>
      <c r="APO69" s="31" t="str">
        <f t="shared" si="1161"/>
        <v>18:26</v>
      </c>
      <c r="APP69" s="31" t="str">
        <f t="shared" si="1161"/>
        <v>18:27</v>
      </c>
      <c r="APQ69" s="31" t="str">
        <f t="shared" si="1161"/>
        <v>18:28</v>
      </c>
      <c r="APR69" s="31" t="str">
        <f t="shared" si="1161"/>
        <v>18:29</v>
      </c>
      <c r="APS69" s="31" t="str">
        <f t="shared" si="1161"/>
        <v>18:30</v>
      </c>
      <c r="APT69" s="31" t="str">
        <f t="shared" si="1161"/>
        <v>18:31</v>
      </c>
      <c r="APU69" s="31" t="str">
        <f t="shared" si="1161"/>
        <v>18:32</v>
      </c>
      <c r="APV69" s="31" t="str">
        <f t="shared" si="1161"/>
        <v>18:33</v>
      </c>
      <c r="APW69" s="31" t="str">
        <f t="shared" si="1161"/>
        <v>18:34</v>
      </c>
      <c r="APX69" s="31" t="str">
        <f t="shared" si="1161"/>
        <v>18:35</v>
      </c>
      <c r="APY69" s="31" t="str">
        <f t="shared" si="1161"/>
        <v>18:36</v>
      </c>
      <c r="APZ69" s="31" t="str">
        <f t="shared" si="1161"/>
        <v>18:37</v>
      </c>
      <c r="AQA69" s="31" t="str">
        <f t="shared" si="1161"/>
        <v>18:38</v>
      </c>
      <c r="AQB69" s="31" t="str">
        <f t="shared" si="1161"/>
        <v>18:39</v>
      </c>
      <c r="AQC69" s="31" t="str">
        <f t="shared" si="1161"/>
        <v>18:40</v>
      </c>
      <c r="AQD69" s="31" t="str">
        <f t="shared" si="1161"/>
        <v>18:41</v>
      </c>
      <c r="AQE69" s="31" t="str">
        <f t="shared" si="1161"/>
        <v>18:42</v>
      </c>
      <c r="AQF69" s="31" t="str">
        <f t="shared" si="1161"/>
        <v>18:43</v>
      </c>
      <c r="AQG69" s="31" t="str">
        <f t="shared" si="1161"/>
        <v>18:44</v>
      </c>
      <c r="AQH69" s="31" t="str">
        <f t="shared" si="1161"/>
        <v>18:45</v>
      </c>
      <c r="AQI69" s="31" t="str">
        <f t="shared" si="1161"/>
        <v>18:46</v>
      </c>
      <c r="AQJ69" s="31" t="str">
        <f t="shared" si="1161"/>
        <v>18:47</v>
      </c>
      <c r="AQK69" s="31" t="str">
        <f t="shared" si="1161"/>
        <v>18:48</v>
      </c>
      <c r="AQL69" s="31" t="str">
        <f t="shared" si="1161"/>
        <v>18:49</v>
      </c>
      <c r="AQM69" s="31" t="str">
        <f t="shared" si="1161"/>
        <v>18:50</v>
      </c>
      <c r="AQN69" s="31" t="str">
        <f t="shared" si="1161"/>
        <v>18:51</v>
      </c>
      <c r="AQO69" s="31" t="str">
        <f t="shared" si="1161"/>
        <v>18:52</v>
      </c>
      <c r="AQP69" s="31" t="str">
        <f t="shared" si="1161"/>
        <v>18:53</v>
      </c>
      <c r="AQQ69" s="31" t="str">
        <f t="shared" si="1161"/>
        <v>18:54</v>
      </c>
      <c r="AQR69" s="31" t="str">
        <f t="shared" si="1161"/>
        <v>18:55</v>
      </c>
      <c r="AQS69" s="31" t="str">
        <f t="shared" si="1161"/>
        <v>18:56</v>
      </c>
      <c r="AQT69" s="31" t="str">
        <f t="shared" si="1161"/>
        <v>18:57</v>
      </c>
      <c r="AQU69" s="31" t="str">
        <f t="shared" si="1161"/>
        <v>18:58</v>
      </c>
      <c r="AQV69" s="31" t="str">
        <f t="shared" si="1161"/>
        <v>18:59</v>
      </c>
      <c r="AQW69" s="31" t="str">
        <f t="shared" si="1161"/>
        <v>19:00</v>
      </c>
      <c r="AQX69" s="31" t="str">
        <f t="shared" si="1161"/>
        <v>19:01</v>
      </c>
      <c r="AQY69" s="31" t="str">
        <f t="shared" si="1161"/>
        <v>19:02</v>
      </c>
      <c r="AQZ69" s="31" t="str">
        <f t="shared" si="1161"/>
        <v>19:03</v>
      </c>
      <c r="ARA69" s="31" t="str">
        <f t="shared" si="1161"/>
        <v>19:04</v>
      </c>
      <c r="ARB69" s="31" t="str">
        <f t="shared" si="1161"/>
        <v>19:05</v>
      </c>
      <c r="ARC69" s="31" t="str">
        <f t="shared" si="1161"/>
        <v>19:06</v>
      </c>
      <c r="ARD69" s="31" t="str">
        <f t="shared" si="1161"/>
        <v>19:07</v>
      </c>
      <c r="ARE69" s="31" t="str">
        <f t="shared" si="1161"/>
        <v>19:08</v>
      </c>
      <c r="ARF69" s="31" t="str">
        <f t="shared" si="1161"/>
        <v>19:09</v>
      </c>
      <c r="ARG69" s="31" t="str">
        <f t="shared" si="1161"/>
        <v>19:10</v>
      </c>
      <c r="ARH69" s="31" t="str">
        <f t="shared" si="1161"/>
        <v>19:11</v>
      </c>
      <c r="ARI69" s="31" t="str">
        <f t="shared" si="1161"/>
        <v>19:12</v>
      </c>
      <c r="ARJ69" s="31" t="str">
        <f t="shared" si="1161"/>
        <v>19:13</v>
      </c>
      <c r="ARK69" s="31" t="str">
        <f t="shared" si="1161"/>
        <v>19:14</v>
      </c>
      <c r="ARL69" s="31" t="str">
        <f t="shared" ref="ARL69:ATW69" si="1162">TEXT(TIME(0,COLUMN()-1,),"hh:mm")</f>
        <v>19:15</v>
      </c>
      <c r="ARM69" s="31" t="str">
        <f t="shared" si="1162"/>
        <v>19:16</v>
      </c>
      <c r="ARN69" s="31" t="str">
        <f t="shared" si="1162"/>
        <v>19:17</v>
      </c>
      <c r="ARO69" s="31" t="str">
        <f t="shared" si="1162"/>
        <v>19:18</v>
      </c>
      <c r="ARP69" s="31" t="str">
        <f t="shared" si="1162"/>
        <v>19:19</v>
      </c>
      <c r="ARQ69" s="31" t="str">
        <f t="shared" si="1162"/>
        <v>19:20</v>
      </c>
      <c r="ARR69" s="31" t="str">
        <f t="shared" si="1162"/>
        <v>19:21</v>
      </c>
      <c r="ARS69" s="31" t="str">
        <f t="shared" si="1162"/>
        <v>19:22</v>
      </c>
      <c r="ART69" s="31" t="str">
        <f t="shared" si="1162"/>
        <v>19:23</v>
      </c>
      <c r="ARU69" s="31" t="str">
        <f t="shared" si="1162"/>
        <v>19:24</v>
      </c>
      <c r="ARV69" s="31" t="str">
        <f t="shared" si="1162"/>
        <v>19:25</v>
      </c>
      <c r="ARW69" s="31" t="str">
        <f t="shared" si="1162"/>
        <v>19:26</v>
      </c>
      <c r="ARX69" s="31" t="str">
        <f t="shared" si="1162"/>
        <v>19:27</v>
      </c>
      <c r="ARY69" s="31" t="str">
        <f t="shared" si="1162"/>
        <v>19:28</v>
      </c>
      <c r="ARZ69" s="31" t="str">
        <f t="shared" si="1162"/>
        <v>19:29</v>
      </c>
      <c r="ASA69" s="31" t="str">
        <f t="shared" si="1162"/>
        <v>19:30</v>
      </c>
      <c r="ASB69" s="31" t="str">
        <f t="shared" si="1162"/>
        <v>19:31</v>
      </c>
      <c r="ASC69" s="31" t="str">
        <f t="shared" si="1162"/>
        <v>19:32</v>
      </c>
      <c r="ASD69" s="31" t="str">
        <f t="shared" si="1162"/>
        <v>19:33</v>
      </c>
      <c r="ASE69" s="31" t="str">
        <f t="shared" si="1162"/>
        <v>19:34</v>
      </c>
      <c r="ASF69" s="31" t="str">
        <f t="shared" si="1162"/>
        <v>19:35</v>
      </c>
      <c r="ASG69" s="31" t="str">
        <f t="shared" si="1162"/>
        <v>19:36</v>
      </c>
      <c r="ASH69" s="31" t="str">
        <f t="shared" si="1162"/>
        <v>19:37</v>
      </c>
      <c r="ASI69" s="31" t="str">
        <f t="shared" si="1162"/>
        <v>19:38</v>
      </c>
      <c r="ASJ69" s="31" t="str">
        <f t="shared" si="1162"/>
        <v>19:39</v>
      </c>
      <c r="ASK69" s="31" t="str">
        <f t="shared" si="1162"/>
        <v>19:40</v>
      </c>
      <c r="ASL69" s="31" t="str">
        <f t="shared" si="1162"/>
        <v>19:41</v>
      </c>
      <c r="ASM69" s="31" t="str">
        <f t="shared" si="1162"/>
        <v>19:42</v>
      </c>
      <c r="ASN69" s="31" t="str">
        <f t="shared" si="1162"/>
        <v>19:43</v>
      </c>
      <c r="ASO69" s="31" t="str">
        <f t="shared" si="1162"/>
        <v>19:44</v>
      </c>
      <c r="ASP69" s="31" t="str">
        <f t="shared" si="1162"/>
        <v>19:45</v>
      </c>
      <c r="ASQ69" s="31" t="str">
        <f t="shared" si="1162"/>
        <v>19:46</v>
      </c>
      <c r="ASR69" s="31" t="str">
        <f t="shared" si="1162"/>
        <v>19:47</v>
      </c>
      <c r="ASS69" s="31" t="str">
        <f t="shared" si="1162"/>
        <v>19:48</v>
      </c>
      <c r="AST69" s="31" t="str">
        <f t="shared" si="1162"/>
        <v>19:49</v>
      </c>
      <c r="ASU69" s="31" t="str">
        <f t="shared" si="1162"/>
        <v>19:50</v>
      </c>
      <c r="ASV69" s="31" t="str">
        <f t="shared" si="1162"/>
        <v>19:51</v>
      </c>
      <c r="ASW69" s="31" t="str">
        <f t="shared" si="1162"/>
        <v>19:52</v>
      </c>
      <c r="ASX69" s="31" t="str">
        <f t="shared" si="1162"/>
        <v>19:53</v>
      </c>
      <c r="ASY69" s="31" t="str">
        <f t="shared" si="1162"/>
        <v>19:54</v>
      </c>
      <c r="ASZ69" s="31" t="str">
        <f t="shared" si="1162"/>
        <v>19:55</v>
      </c>
      <c r="ATA69" s="31" t="str">
        <f t="shared" si="1162"/>
        <v>19:56</v>
      </c>
      <c r="ATB69" s="31" t="str">
        <f t="shared" si="1162"/>
        <v>19:57</v>
      </c>
      <c r="ATC69" s="31" t="str">
        <f t="shared" si="1162"/>
        <v>19:58</v>
      </c>
      <c r="ATD69" s="31" t="str">
        <f t="shared" si="1162"/>
        <v>19:59</v>
      </c>
      <c r="ATE69" s="31" t="str">
        <f t="shared" si="1162"/>
        <v>20:00</v>
      </c>
      <c r="ATF69" s="31" t="str">
        <f t="shared" si="1162"/>
        <v>20:01</v>
      </c>
      <c r="ATG69" s="31" t="str">
        <f t="shared" si="1162"/>
        <v>20:02</v>
      </c>
      <c r="ATH69" s="31" t="str">
        <f t="shared" si="1162"/>
        <v>20:03</v>
      </c>
      <c r="ATI69" s="31" t="str">
        <f t="shared" si="1162"/>
        <v>20:04</v>
      </c>
      <c r="ATJ69" s="31" t="str">
        <f t="shared" si="1162"/>
        <v>20:05</v>
      </c>
      <c r="ATK69" s="31" t="str">
        <f t="shared" si="1162"/>
        <v>20:06</v>
      </c>
      <c r="ATL69" s="31" t="str">
        <f t="shared" si="1162"/>
        <v>20:07</v>
      </c>
      <c r="ATM69" s="31" t="str">
        <f t="shared" si="1162"/>
        <v>20:08</v>
      </c>
      <c r="ATN69" s="31" t="str">
        <f t="shared" si="1162"/>
        <v>20:09</v>
      </c>
      <c r="ATO69" s="31" t="str">
        <f t="shared" si="1162"/>
        <v>20:10</v>
      </c>
      <c r="ATP69" s="31" t="str">
        <f t="shared" si="1162"/>
        <v>20:11</v>
      </c>
      <c r="ATQ69" s="31" t="str">
        <f t="shared" si="1162"/>
        <v>20:12</v>
      </c>
      <c r="ATR69" s="31" t="str">
        <f t="shared" si="1162"/>
        <v>20:13</v>
      </c>
      <c r="ATS69" s="31" t="str">
        <f t="shared" si="1162"/>
        <v>20:14</v>
      </c>
      <c r="ATT69" s="31" t="str">
        <f t="shared" si="1162"/>
        <v>20:15</v>
      </c>
      <c r="ATU69" s="31" t="str">
        <f t="shared" si="1162"/>
        <v>20:16</v>
      </c>
      <c r="ATV69" s="31" t="str">
        <f t="shared" si="1162"/>
        <v>20:17</v>
      </c>
      <c r="ATW69" s="31" t="str">
        <f t="shared" si="1162"/>
        <v>20:18</v>
      </c>
      <c r="ATX69" s="31" t="str">
        <f t="shared" ref="ATX69:AWI69" si="1163">TEXT(TIME(0,COLUMN()-1,),"hh:mm")</f>
        <v>20:19</v>
      </c>
      <c r="ATY69" s="31" t="str">
        <f t="shared" si="1163"/>
        <v>20:20</v>
      </c>
      <c r="ATZ69" s="31" t="str">
        <f t="shared" si="1163"/>
        <v>20:21</v>
      </c>
      <c r="AUA69" s="31" t="str">
        <f t="shared" si="1163"/>
        <v>20:22</v>
      </c>
      <c r="AUB69" s="31" t="str">
        <f t="shared" si="1163"/>
        <v>20:23</v>
      </c>
      <c r="AUC69" s="31" t="str">
        <f t="shared" si="1163"/>
        <v>20:24</v>
      </c>
      <c r="AUD69" s="31" t="str">
        <f t="shared" si="1163"/>
        <v>20:25</v>
      </c>
      <c r="AUE69" s="31" t="str">
        <f t="shared" si="1163"/>
        <v>20:26</v>
      </c>
      <c r="AUF69" s="31" t="str">
        <f t="shared" si="1163"/>
        <v>20:27</v>
      </c>
      <c r="AUG69" s="31" t="str">
        <f t="shared" si="1163"/>
        <v>20:28</v>
      </c>
      <c r="AUH69" s="31" t="str">
        <f t="shared" si="1163"/>
        <v>20:29</v>
      </c>
      <c r="AUI69" s="31" t="str">
        <f t="shared" si="1163"/>
        <v>20:30</v>
      </c>
      <c r="AUJ69" s="31" t="str">
        <f t="shared" si="1163"/>
        <v>20:31</v>
      </c>
      <c r="AUK69" s="31" t="str">
        <f t="shared" si="1163"/>
        <v>20:32</v>
      </c>
      <c r="AUL69" s="31" t="str">
        <f t="shared" si="1163"/>
        <v>20:33</v>
      </c>
      <c r="AUM69" s="31" t="str">
        <f t="shared" si="1163"/>
        <v>20:34</v>
      </c>
      <c r="AUN69" s="31" t="str">
        <f t="shared" si="1163"/>
        <v>20:35</v>
      </c>
      <c r="AUO69" s="31" t="str">
        <f t="shared" si="1163"/>
        <v>20:36</v>
      </c>
      <c r="AUP69" s="31" t="str">
        <f t="shared" si="1163"/>
        <v>20:37</v>
      </c>
      <c r="AUQ69" s="31" t="str">
        <f t="shared" si="1163"/>
        <v>20:38</v>
      </c>
      <c r="AUR69" s="31" t="str">
        <f t="shared" si="1163"/>
        <v>20:39</v>
      </c>
      <c r="AUS69" s="31" t="str">
        <f t="shared" si="1163"/>
        <v>20:40</v>
      </c>
      <c r="AUT69" s="31" t="str">
        <f t="shared" si="1163"/>
        <v>20:41</v>
      </c>
      <c r="AUU69" s="31" t="str">
        <f t="shared" si="1163"/>
        <v>20:42</v>
      </c>
      <c r="AUV69" s="31" t="str">
        <f t="shared" si="1163"/>
        <v>20:43</v>
      </c>
      <c r="AUW69" s="31" t="str">
        <f t="shared" si="1163"/>
        <v>20:44</v>
      </c>
      <c r="AUX69" s="31" t="str">
        <f t="shared" si="1163"/>
        <v>20:45</v>
      </c>
      <c r="AUY69" s="31" t="str">
        <f t="shared" si="1163"/>
        <v>20:46</v>
      </c>
      <c r="AUZ69" s="31" t="str">
        <f t="shared" si="1163"/>
        <v>20:47</v>
      </c>
      <c r="AVA69" s="31" t="str">
        <f t="shared" si="1163"/>
        <v>20:48</v>
      </c>
      <c r="AVB69" s="31" t="str">
        <f t="shared" si="1163"/>
        <v>20:49</v>
      </c>
      <c r="AVC69" s="31" t="str">
        <f t="shared" si="1163"/>
        <v>20:50</v>
      </c>
      <c r="AVD69" s="31" t="str">
        <f t="shared" si="1163"/>
        <v>20:51</v>
      </c>
      <c r="AVE69" s="31" t="str">
        <f t="shared" si="1163"/>
        <v>20:52</v>
      </c>
      <c r="AVF69" s="31" t="str">
        <f t="shared" si="1163"/>
        <v>20:53</v>
      </c>
      <c r="AVG69" s="31" t="str">
        <f t="shared" si="1163"/>
        <v>20:54</v>
      </c>
      <c r="AVH69" s="31" t="str">
        <f t="shared" si="1163"/>
        <v>20:55</v>
      </c>
      <c r="AVI69" s="31" t="str">
        <f t="shared" si="1163"/>
        <v>20:56</v>
      </c>
      <c r="AVJ69" s="31" t="str">
        <f t="shared" si="1163"/>
        <v>20:57</v>
      </c>
      <c r="AVK69" s="31" t="str">
        <f t="shared" si="1163"/>
        <v>20:58</v>
      </c>
      <c r="AVL69" s="31" t="str">
        <f t="shared" si="1163"/>
        <v>20:59</v>
      </c>
      <c r="AVM69" s="31" t="str">
        <f t="shared" si="1163"/>
        <v>21:00</v>
      </c>
      <c r="AVN69" s="31" t="str">
        <f t="shared" si="1163"/>
        <v>21:01</v>
      </c>
      <c r="AVO69" s="31" t="str">
        <f t="shared" si="1163"/>
        <v>21:02</v>
      </c>
      <c r="AVP69" s="31" t="str">
        <f t="shared" si="1163"/>
        <v>21:03</v>
      </c>
      <c r="AVQ69" s="31" t="str">
        <f t="shared" si="1163"/>
        <v>21:04</v>
      </c>
      <c r="AVR69" s="31" t="str">
        <f t="shared" si="1163"/>
        <v>21:05</v>
      </c>
      <c r="AVS69" s="31" t="str">
        <f t="shared" si="1163"/>
        <v>21:06</v>
      </c>
      <c r="AVT69" s="31" t="str">
        <f t="shared" si="1163"/>
        <v>21:07</v>
      </c>
      <c r="AVU69" s="31" t="str">
        <f t="shared" si="1163"/>
        <v>21:08</v>
      </c>
      <c r="AVV69" s="31" t="str">
        <f t="shared" si="1163"/>
        <v>21:09</v>
      </c>
      <c r="AVW69" s="31" t="str">
        <f t="shared" si="1163"/>
        <v>21:10</v>
      </c>
      <c r="AVX69" s="31" t="str">
        <f t="shared" si="1163"/>
        <v>21:11</v>
      </c>
      <c r="AVY69" s="31" t="str">
        <f t="shared" si="1163"/>
        <v>21:12</v>
      </c>
      <c r="AVZ69" s="31" t="str">
        <f t="shared" si="1163"/>
        <v>21:13</v>
      </c>
      <c r="AWA69" s="31" t="str">
        <f t="shared" si="1163"/>
        <v>21:14</v>
      </c>
      <c r="AWB69" s="31" t="str">
        <f t="shared" si="1163"/>
        <v>21:15</v>
      </c>
      <c r="AWC69" s="31" t="str">
        <f t="shared" si="1163"/>
        <v>21:16</v>
      </c>
      <c r="AWD69" s="31" t="str">
        <f t="shared" si="1163"/>
        <v>21:17</v>
      </c>
      <c r="AWE69" s="31" t="str">
        <f t="shared" si="1163"/>
        <v>21:18</v>
      </c>
      <c r="AWF69" s="31" t="str">
        <f t="shared" si="1163"/>
        <v>21:19</v>
      </c>
      <c r="AWG69" s="31" t="str">
        <f t="shared" si="1163"/>
        <v>21:20</v>
      </c>
      <c r="AWH69" s="31" t="str">
        <f t="shared" si="1163"/>
        <v>21:21</v>
      </c>
      <c r="AWI69" s="31" t="str">
        <f t="shared" si="1163"/>
        <v>21:22</v>
      </c>
      <c r="AWJ69" s="31" t="str">
        <f t="shared" ref="AWJ69:AYU69" si="1164">TEXT(TIME(0,COLUMN()-1,),"hh:mm")</f>
        <v>21:23</v>
      </c>
      <c r="AWK69" s="31" t="str">
        <f t="shared" si="1164"/>
        <v>21:24</v>
      </c>
      <c r="AWL69" s="31" t="str">
        <f t="shared" si="1164"/>
        <v>21:25</v>
      </c>
      <c r="AWM69" s="31" t="str">
        <f t="shared" si="1164"/>
        <v>21:26</v>
      </c>
      <c r="AWN69" s="31" t="str">
        <f t="shared" si="1164"/>
        <v>21:27</v>
      </c>
      <c r="AWO69" s="31" t="str">
        <f t="shared" si="1164"/>
        <v>21:28</v>
      </c>
      <c r="AWP69" s="31" t="str">
        <f t="shared" si="1164"/>
        <v>21:29</v>
      </c>
      <c r="AWQ69" s="31" t="str">
        <f t="shared" si="1164"/>
        <v>21:30</v>
      </c>
      <c r="AWR69" s="31" t="str">
        <f t="shared" si="1164"/>
        <v>21:31</v>
      </c>
      <c r="AWS69" s="31" t="str">
        <f t="shared" si="1164"/>
        <v>21:32</v>
      </c>
      <c r="AWT69" s="31" t="str">
        <f t="shared" si="1164"/>
        <v>21:33</v>
      </c>
      <c r="AWU69" s="31" t="str">
        <f t="shared" si="1164"/>
        <v>21:34</v>
      </c>
      <c r="AWV69" s="31" t="str">
        <f t="shared" si="1164"/>
        <v>21:35</v>
      </c>
      <c r="AWW69" s="31" t="str">
        <f t="shared" si="1164"/>
        <v>21:36</v>
      </c>
      <c r="AWX69" s="31" t="str">
        <f t="shared" si="1164"/>
        <v>21:37</v>
      </c>
      <c r="AWY69" s="31" t="str">
        <f t="shared" si="1164"/>
        <v>21:38</v>
      </c>
      <c r="AWZ69" s="31" t="str">
        <f t="shared" si="1164"/>
        <v>21:39</v>
      </c>
      <c r="AXA69" s="31" t="str">
        <f t="shared" si="1164"/>
        <v>21:40</v>
      </c>
      <c r="AXB69" s="31" t="str">
        <f t="shared" si="1164"/>
        <v>21:41</v>
      </c>
      <c r="AXC69" s="31" t="str">
        <f t="shared" si="1164"/>
        <v>21:42</v>
      </c>
      <c r="AXD69" s="31" t="str">
        <f t="shared" si="1164"/>
        <v>21:43</v>
      </c>
      <c r="AXE69" s="31" t="str">
        <f t="shared" si="1164"/>
        <v>21:44</v>
      </c>
      <c r="AXF69" s="31" t="str">
        <f t="shared" si="1164"/>
        <v>21:45</v>
      </c>
      <c r="AXG69" s="31" t="str">
        <f t="shared" si="1164"/>
        <v>21:46</v>
      </c>
      <c r="AXH69" s="31" t="str">
        <f t="shared" si="1164"/>
        <v>21:47</v>
      </c>
      <c r="AXI69" s="31" t="str">
        <f t="shared" si="1164"/>
        <v>21:48</v>
      </c>
      <c r="AXJ69" s="31" t="str">
        <f t="shared" si="1164"/>
        <v>21:49</v>
      </c>
      <c r="AXK69" s="31" t="str">
        <f t="shared" si="1164"/>
        <v>21:50</v>
      </c>
      <c r="AXL69" s="31" t="str">
        <f t="shared" si="1164"/>
        <v>21:51</v>
      </c>
      <c r="AXM69" s="31" t="str">
        <f t="shared" si="1164"/>
        <v>21:52</v>
      </c>
      <c r="AXN69" s="31" t="str">
        <f t="shared" si="1164"/>
        <v>21:53</v>
      </c>
      <c r="AXO69" s="31" t="str">
        <f t="shared" si="1164"/>
        <v>21:54</v>
      </c>
      <c r="AXP69" s="31" t="str">
        <f t="shared" si="1164"/>
        <v>21:55</v>
      </c>
      <c r="AXQ69" s="31" t="str">
        <f t="shared" si="1164"/>
        <v>21:56</v>
      </c>
      <c r="AXR69" s="31" t="str">
        <f t="shared" si="1164"/>
        <v>21:57</v>
      </c>
      <c r="AXS69" s="31" t="str">
        <f t="shared" si="1164"/>
        <v>21:58</v>
      </c>
      <c r="AXT69" s="31" t="str">
        <f t="shared" si="1164"/>
        <v>21:59</v>
      </c>
      <c r="AXU69" s="31" t="str">
        <f t="shared" si="1164"/>
        <v>22:00</v>
      </c>
      <c r="AXV69" s="31" t="str">
        <f t="shared" si="1164"/>
        <v>22:01</v>
      </c>
      <c r="AXW69" s="31" t="str">
        <f t="shared" si="1164"/>
        <v>22:02</v>
      </c>
      <c r="AXX69" s="31" t="str">
        <f t="shared" si="1164"/>
        <v>22:03</v>
      </c>
      <c r="AXY69" s="31" t="str">
        <f t="shared" si="1164"/>
        <v>22:04</v>
      </c>
      <c r="AXZ69" s="31" t="str">
        <f t="shared" si="1164"/>
        <v>22:05</v>
      </c>
      <c r="AYA69" s="31" t="str">
        <f t="shared" si="1164"/>
        <v>22:06</v>
      </c>
      <c r="AYB69" s="31" t="str">
        <f t="shared" si="1164"/>
        <v>22:07</v>
      </c>
      <c r="AYC69" s="31" t="str">
        <f t="shared" si="1164"/>
        <v>22:08</v>
      </c>
      <c r="AYD69" s="31" t="str">
        <f t="shared" si="1164"/>
        <v>22:09</v>
      </c>
      <c r="AYE69" s="31" t="str">
        <f t="shared" si="1164"/>
        <v>22:10</v>
      </c>
      <c r="AYF69" s="31" t="str">
        <f t="shared" si="1164"/>
        <v>22:11</v>
      </c>
      <c r="AYG69" s="31" t="str">
        <f t="shared" si="1164"/>
        <v>22:12</v>
      </c>
      <c r="AYH69" s="31" t="str">
        <f t="shared" si="1164"/>
        <v>22:13</v>
      </c>
      <c r="AYI69" s="31" t="str">
        <f t="shared" si="1164"/>
        <v>22:14</v>
      </c>
      <c r="AYJ69" s="31" t="str">
        <f t="shared" si="1164"/>
        <v>22:15</v>
      </c>
      <c r="AYK69" s="31" t="str">
        <f t="shared" si="1164"/>
        <v>22:16</v>
      </c>
      <c r="AYL69" s="31" t="str">
        <f t="shared" si="1164"/>
        <v>22:17</v>
      </c>
      <c r="AYM69" s="31" t="str">
        <f t="shared" si="1164"/>
        <v>22:18</v>
      </c>
      <c r="AYN69" s="31" t="str">
        <f t="shared" si="1164"/>
        <v>22:19</v>
      </c>
      <c r="AYO69" s="31" t="str">
        <f t="shared" si="1164"/>
        <v>22:20</v>
      </c>
      <c r="AYP69" s="31" t="str">
        <f t="shared" si="1164"/>
        <v>22:21</v>
      </c>
      <c r="AYQ69" s="31" t="str">
        <f t="shared" si="1164"/>
        <v>22:22</v>
      </c>
      <c r="AYR69" s="31" t="str">
        <f t="shared" si="1164"/>
        <v>22:23</v>
      </c>
      <c r="AYS69" s="31" t="str">
        <f t="shared" si="1164"/>
        <v>22:24</v>
      </c>
      <c r="AYT69" s="31" t="str">
        <f t="shared" si="1164"/>
        <v>22:25</v>
      </c>
      <c r="AYU69" s="31" t="str">
        <f t="shared" si="1164"/>
        <v>22:26</v>
      </c>
      <c r="AYV69" s="31" t="str">
        <f t="shared" ref="AYV69:BBG69" si="1165">TEXT(TIME(0,COLUMN()-1,),"hh:mm")</f>
        <v>22:27</v>
      </c>
      <c r="AYW69" s="31" t="str">
        <f t="shared" si="1165"/>
        <v>22:28</v>
      </c>
      <c r="AYX69" s="31" t="str">
        <f t="shared" si="1165"/>
        <v>22:29</v>
      </c>
      <c r="AYY69" s="31" t="str">
        <f t="shared" si="1165"/>
        <v>22:30</v>
      </c>
      <c r="AYZ69" s="31" t="str">
        <f t="shared" si="1165"/>
        <v>22:31</v>
      </c>
      <c r="AZA69" s="31" t="str">
        <f t="shared" si="1165"/>
        <v>22:32</v>
      </c>
      <c r="AZB69" s="31" t="str">
        <f t="shared" si="1165"/>
        <v>22:33</v>
      </c>
      <c r="AZC69" s="31" t="str">
        <f t="shared" si="1165"/>
        <v>22:34</v>
      </c>
      <c r="AZD69" s="31" t="str">
        <f t="shared" si="1165"/>
        <v>22:35</v>
      </c>
      <c r="AZE69" s="31" t="str">
        <f t="shared" si="1165"/>
        <v>22:36</v>
      </c>
      <c r="AZF69" s="31" t="str">
        <f t="shared" si="1165"/>
        <v>22:37</v>
      </c>
      <c r="AZG69" s="31" t="str">
        <f t="shared" si="1165"/>
        <v>22:38</v>
      </c>
      <c r="AZH69" s="31" t="str">
        <f t="shared" si="1165"/>
        <v>22:39</v>
      </c>
      <c r="AZI69" s="31" t="str">
        <f t="shared" si="1165"/>
        <v>22:40</v>
      </c>
      <c r="AZJ69" s="31" t="str">
        <f t="shared" si="1165"/>
        <v>22:41</v>
      </c>
      <c r="AZK69" s="31" t="str">
        <f t="shared" si="1165"/>
        <v>22:42</v>
      </c>
      <c r="AZL69" s="31" t="str">
        <f t="shared" si="1165"/>
        <v>22:43</v>
      </c>
      <c r="AZM69" s="31" t="str">
        <f t="shared" si="1165"/>
        <v>22:44</v>
      </c>
      <c r="AZN69" s="31" t="str">
        <f t="shared" si="1165"/>
        <v>22:45</v>
      </c>
      <c r="AZO69" s="31" t="str">
        <f t="shared" si="1165"/>
        <v>22:46</v>
      </c>
      <c r="AZP69" s="31" t="str">
        <f t="shared" si="1165"/>
        <v>22:47</v>
      </c>
      <c r="AZQ69" s="31" t="str">
        <f t="shared" si="1165"/>
        <v>22:48</v>
      </c>
      <c r="AZR69" s="31" t="str">
        <f t="shared" si="1165"/>
        <v>22:49</v>
      </c>
      <c r="AZS69" s="31" t="str">
        <f t="shared" si="1165"/>
        <v>22:50</v>
      </c>
      <c r="AZT69" s="31" t="str">
        <f t="shared" si="1165"/>
        <v>22:51</v>
      </c>
      <c r="AZU69" s="31" t="str">
        <f t="shared" si="1165"/>
        <v>22:52</v>
      </c>
      <c r="AZV69" s="31" t="str">
        <f t="shared" si="1165"/>
        <v>22:53</v>
      </c>
      <c r="AZW69" s="31" t="str">
        <f t="shared" si="1165"/>
        <v>22:54</v>
      </c>
      <c r="AZX69" s="31" t="str">
        <f t="shared" si="1165"/>
        <v>22:55</v>
      </c>
      <c r="AZY69" s="31" t="str">
        <f t="shared" si="1165"/>
        <v>22:56</v>
      </c>
      <c r="AZZ69" s="31" t="str">
        <f t="shared" si="1165"/>
        <v>22:57</v>
      </c>
      <c r="BAA69" s="31" t="str">
        <f t="shared" si="1165"/>
        <v>22:58</v>
      </c>
      <c r="BAB69" s="31" t="str">
        <f t="shared" si="1165"/>
        <v>22:59</v>
      </c>
      <c r="BAC69" s="31" t="str">
        <f t="shared" si="1165"/>
        <v>23:00</v>
      </c>
      <c r="BAD69" s="31" t="str">
        <f t="shared" si="1165"/>
        <v>23:01</v>
      </c>
      <c r="BAE69" s="31" t="str">
        <f t="shared" si="1165"/>
        <v>23:02</v>
      </c>
      <c r="BAF69" s="31" t="str">
        <f t="shared" si="1165"/>
        <v>23:03</v>
      </c>
      <c r="BAG69" s="31" t="str">
        <f t="shared" si="1165"/>
        <v>23:04</v>
      </c>
      <c r="BAH69" s="31" t="str">
        <f t="shared" si="1165"/>
        <v>23:05</v>
      </c>
      <c r="BAI69" s="31" t="str">
        <f t="shared" si="1165"/>
        <v>23:06</v>
      </c>
      <c r="BAJ69" s="31" t="str">
        <f t="shared" si="1165"/>
        <v>23:07</v>
      </c>
      <c r="BAK69" s="31" t="str">
        <f t="shared" si="1165"/>
        <v>23:08</v>
      </c>
      <c r="BAL69" s="31" t="str">
        <f t="shared" si="1165"/>
        <v>23:09</v>
      </c>
      <c r="BAM69" s="31" t="str">
        <f t="shared" si="1165"/>
        <v>23:10</v>
      </c>
      <c r="BAN69" s="31" t="str">
        <f t="shared" si="1165"/>
        <v>23:11</v>
      </c>
      <c r="BAO69" s="31" t="str">
        <f t="shared" si="1165"/>
        <v>23:12</v>
      </c>
      <c r="BAP69" s="31" t="str">
        <f t="shared" si="1165"/>
        <v>23:13</v>
      </c>
      <c r="BAQ69" s="31" t="str">
        <f t="shared" si="1165"/>
        <v>23:14</v>
      </c>
      <c r="BAR69" s="31" t="str">
        <f t="shared" si="1165"/>
        <v>23:15</v>
      </c>
      <c r="BAS69" s="31" t="str">
        <f t="shared" si="1165"/>
        <v>23:16</v>
      </c>
      <c r="BAT69" s="31" t="str">
        <f t="shared" si="1165"/>
        <v>23:17</v>
      </c>
      <c r="BAU69" s="31" t="str">
        <f t="shared" si="1165"/>
        <v>23:18</v>
      </c>
      <c r="BAV69" s="31" t="str">
        <f t="shared" si="1165"/>
        <v>23:19</v>
      </c>
      <c r="BAW69" s="31" t="str">
        <f t="shared" si="1165"/>
        <v>23:20</v>
      </c>
      <c r="BAX69" s="31" t="str">
        <f t="shared" si="1165"/>
        <v>23:21</v>
      </c>
      <c r="BAY69" s="31" t="str">
        <f t="shared" si="1165"/>
        <v>23:22</v>
      </c>
      <c r="BAZ69" s="31" t="str">
        <f t="shared" si="1165"/>
        <v>23:23</v>
      </c>
      <c r="BBA69" s="31" t="str">
        <f t="shared" si="1165"/>
        <v>23:24</v>
      </c>
      <c r="BBB69" s="31" t="str">
        <f t="shared" si="1165"/>
        <v>23:25</v>
      </c>
      <c r="BBC69" s="31" t="str">
        <f t="shared" si="1165"/>
        <v>23:26</v>
      </c>
      <c r="BBD69" s="31" t="str">
        <f t="shared" si="1165"/>
        <v>23:27</v>
      </c>
      <c r="BBE69" s="31" t="str">
        <f t="shared" si="1165"/>
        <v>23:28</v>
      </c>
      <c r="BBF69" s="31" t="str">
        <f t="shared" si="1165"/>
        <v>23:29</v>
      </c>
      <c r="BBG69" s="31" t="str">
        <f t="shared" si="1165"/>
        <v>23:30</v>
      </c>
      <c r="BBH69" s="31" t="str">
        <f t="shared" ref="BBH69:BCJ69" si="1166">TEXT(TIME(0,COLUMN()-1,),"hh:mm")</f>
        <v>23:31</v>
      </c>
      <c r="BBI69" s="31" t="str">
        <f t="shared" si="1166"/>
        <v>23:32</v>
      </c>
      <c r="BBJ69" s="31" t="str">
        <f t="shared" si="1166"/>
        <v>23:33</v>
      </c>
      <c r="BBK69" s="31" t="str">
        <f t="shared" si="1166"/>
        <v>23:34</v>
      </c>
      <c r="BBL69" s="31" t="str">
        <f t="shared" si="1166"/>
        <v>23:35</v>
      </c>
      <c r="BBM69" s="31" t="str">
        <f t="shared" si="1166"/>
        <v>23:36</v>
      </c>
      <c r="BBN69" s="31" t="str">
        <f t="shared" si="1166"/>
        <v>23:37</v>
      </c>
      <c r="BBO69" s="31" t="str">
        <f t="shared" si="1166"/>
        <v>23:38</v>
      </c>
      <c r="BBP69" s="31" t="str">
        <f t="shared" si="1166"/>
        <v>23:39</v>
      </c>
      <c r="BBQ69" s="31" t="str">
        <f t="shared" si="1166"/>
        <v>23:40</v>
      </c>
      <c r="BBR69" s="31" t="str">
        <f t="shared" si="1166"/>
        <v>23:41</v>
      </c>
      <c r="BBS69" s="31" t="str">
        <f t="shared" si="1166"/>
        <v>23:42</v>
      </c>
      <c r="BBT69" s="31" t="str">
        <f t="shared" si="1166"/>
        <v>23:43</v>
      </c>
      <c r="BBU69" s="31" t="str">
        <f t="shared" si="1166"/>
        <v>23:44</v>
      </c>
      <c r="BBV69" s="31" t="str">
        <f t="shared" si="1166"/>
        <v>23:45</v>
      </c>
      <c r="BBW69" s="31" t="str">
        <f t="shared" si="1166"/>
        <v>23:46</v>
      </c>
      <c r="BBX69" s="31" t="str">
        <f t="shared" si="1166"/>
        <v>23:47</v>
      </c>
      <c r="BBY69" s="31" t="str">
        <f t="shared" si="1166"/>
        <v>23:48</v>
      </c>
      <c r="BBZ69" s="31" t="str">
        <f t="shared" si="1166"/>
        <v>23:49</v>
      </c>
      <c r="BCA69" s="31" t="str">
        <f t="shared" si="1166"/>
        <v>23:50</v>
      </c>
      <c r="BCB69" s="31" t="str">
        <f t="shared" si="1166"/>
        <v>23:51</v>
      </c>
      <c r="BCC69" s="31" t="str">
        <f t="shared" si="1166"/>
        <v>23:52</v>
      </c>
      <c r="BCD69" s="31" t="str">
        <f t="shared" si="1166"/>
        <v>23:53</v>
      </c>
      <c r="BCE69" s="31" t="str">
        <f t="shared" si="1166"/>
        <v>23:54</v>
      </c>
      <c r="BCF69" s="31" t="str">
        <f t="shared" si="1166"/>
        <v>23:55</v>
      </c>
      <c r="BCG69" s="31" t="str">
        <f t="shared" si="1166"/>
        <v>23:56</v>
      </c>
      <c r="BCH69" s="31" t="str">
        <f t="shared" si="1166"/>
        <v>23:57</v>
      </c>
      <c r="BCI69" s="31" t="str">
        <f t="shared" si="1166"/>
        <v>23:58</v>
      </c>
      <c r="BCJ69" s="31" t="str">
        <f t="shared" si="1166"/>
        <v>23:59</v>
      </c>
    </row>
    <row r="70" spans="1:1440" ht="11.25" hidden="1" customHeight="1" x14ac:dyDescent="0.2"/>
    <row r="71" spans="1:1440" ht="11.25" hidden="1" customHeight="1" x14ac:dyDescent="0.2"/>
    <row r="72" spans="1:1440" ht="11.25" hidden="1" customHeight="1" x14ac:dyDescent="0.2"/>
    <row r="73" spans="1:1440" ht="11.25" hidden="1" customHeight="1" x14ac:dyDescent="0.2"/>
    <row r="74" spans="1:1440" ht="11.25" hidden="1" customHeight="1" x14ac:dyDescent="0.2"/>
    <row r="75" spans="1:1440" ht="11.25" hidden="1" customHeight="1" x14ac:dyDescent="0.2"/>
    <row r="76" spans="1:1440" ht="11.25" hidden="1" customHeight="1" x14ac:dyDescent="0.2"/>
    <row r="77" spans="1:1440" ht="11.25" hidden="1" customHeight="1" x14ac:dyDescent="0.2"/>
    <row r="78" spans="1:1440" ht="11.25" hidden="1" customHeight="1" x14ac:dyDescent="0.2"/>
    <row r="79" spans="1:1440" ht="11.25" hidden="1" customHeight="1" x14ac:dyDescent="0.2"/>
    <row r="80" spans="1:1440" ht="11.25" hidden="1" customHeight="1" x14ac:dyDescent="0.2"/>
    <row r="81" ht="11.25" hidden="1" customHeight="1" x14ac:dyDescent="0.2"/>
    <row r="82" ht="11.25" hidden="1" customHeight="1" x14ac:dyDescent="0.2"/>
    <row r="83" ht="11.25" hidden="1" customHeight="1" x14ac:dyDescent="0.2"/>
    <row r="84" ht="11.25" hidden="1" customHeight="1" x14ac:dyDescent="0.2"/>
    <row r="85" ht="11.25" hidden="1" customHeight="1" x14ac:dyDescent="0.2"/>
    <row r="86" ht="11.25" hidden="1" customHeight="1" x14ac:dyDescent="0.2"/>
    <row r="87" ht="11.25" hidden="1" customHeight="1" x14ac:dyDescent="0.2"/>
    <row r="88" ht="11.25" hidden="1" customHeight="1" x14ac:dyDescent="0.2"/>
    <row r="89" ht="11.25" hidden="1" customHeight="1" x14ac:dyDescent="0.2"/>
    <row r="90" ht="11.25" hidden="1" customHeight="1" x14ac:dyDescent="0.2"/>
    <row r="91" ht="11.25" hidden="1" customHeight="1" x14ac:dyDescent="0.2"/>
    <row r="92" ht="11.25" hidden="1" customHeight="1" x14ac:dyDescent="0.2"/>
    <row r="93" ht="11.25" hidden="1" customHeight="1" x14ac:dyDescent="0.2"/>
    <row r="94" ht="11.25" hidden="1" customHeight="1" x14ac:dyDescent="0.2"/>
    <row r="95" ht="11.25" hidden="1" customHeight="1" x14ac:dyDescent="0.2"/>
    <row r="96" ht="11.25" hidden="1" customHeight="1" x14ac:dyDescent="0.2"/>
    <row r="97" ht="11.25" hidden="1" customHeight="1" x14ac:dyDescent="0.2"/>
    <row r="98" ht="11.25" hidden="1" customHeight="1" x14ac:dyDescent="0.2"/>
    <row r="99" ht="11.25" hidden="1" customHeight="1" x14ac:dyDescent="0.2"/>
    <row r="100" ht="11.25" hidden="1" customHeight="1" x14ac:dyDescent="0.2"/>
    <row r="101" ht="11.25" hidden="1" customHeight="1" x14ac:dyDescent="0.2"/>
    <row r="102" ht="11.25" hidden="1" customHeight="1" x14ac:dyDescent="0.2"/>
    <row r="103" ht="11.25" hidden="1" customHeight="1" x14ac:dyDescent="0.2"/>
    <row r="104" ht="11.25" hidden="1" customHeight="1" x14ac:dyDescent="0.2"/>
    <row r="105" ht="11.25" hidden="1" customHeight="1" x14ac:dyDescent="0.2"/>
    <row r="106" ht="11.25" hidden="1" customHeight="1" x14ac:dyDescent="0.2"/>
    <row r="107" ht="11.25" hidden="1" customHeight="1" x14ac:dyDescent="0.2"/>
    <row r="108" ht="11.25" hidden="1" customHeight="1" x14ac:dyDescent="0.2"/>
    <row r="109" ht="11.25" hidden="1" customHeight="1" x14ac:dyDescent="0.2"/>
    <row r="110" ht="11.25" hidden="1" customHeight="1" x14ac:dyDescent="0.2"/>
    <row r="111" ht="11.25" hidden="1" customHeight="1" x14ac:dyDescent="0.2"/>
    <row r="112" ht="11.25" hidden="1" customHeight="1" x14ac:dyDescent="0.2"/>
    <row r="113" ht="11.25" hidden="1" customHeight="1" x14ac:dyDescent="0.2"/>
    <row r="114" ht="11.25" hidden="1" customHeight="1" x14ac:dyDescent="0.2"/>
    <row r="115" ht="11.25" hidden="1" customHeight="1" x14ac:dyDescent="0.2"/>
    <row r="116" ht="11.25" hidden="1" customHeight="1" x14ac:dyDescent="0.2"/>
    <row r="117" ht="11.25" hidden="1" customHeight="1" x14ac:dyDescent="0.2"/>
    <row r="118" ht="11.25" hidden="1" customHeight="1" x14ac:dyDescent="0.2"/>
    <row r="119" ht="11.25" hidden="1" customHeight="1" x14ac:dyDescent="0.2"/>
    <row r="120" ht="11.25" hidden="1" customHeight="1" x14ac:dyDescent="0.2"/>
    <row r="121" ht="11.25" hidden="1" customHeight="1" x14ac:dyDescent="0.2"/>
    <row r="122" ht="11.25" hidden="1" customHeight="1" x14ac:dyDescent="0.2"/>
    <row r="123" ht="11.25" hidden="1" customHeight="1" x14ac:dyDescent="0.2"/>
    <row r="124" ht="11.25" hidden="1" customHeight="1" x14ac:dyDescent="0.2"/>
    <row r="125" ht="11.25" hidden="1" customHeight="1" x14ac:dyDescent="0.2"/>
    <row r="126" ht="11.25" hidden="1" customHeight="1" x14ac:dyDescent="0.2"/>
    <row r="127" ht="11.25" hidden="1" customHeight="1" x14ac:dyDescent="0.2"/>
    <row r="128" ht="11.25" hidden="1" customHeight="1" x14ac:dyDescent="0.2"/>
    <row r="129" ht="11.25" hidden="1" customHeight="1" x14ac:dyDescent="0.2"/>
    <row r="130" ht="11.25" hidden="1" customHeight="1" x14ac:dyDescent="0.2"/>
    <row r="131" ht="11.25" hidden="1" customHeight="1" x14ac:dyDescent="0.2"/>
    <row r="132" ht="11.25" hidden="1" customHeight="1" x14ac:dyDescent="0.2"/>
    <row r="133" ht="11.25" hidden="1" customHeight="1" x14ac:dyDescent="0.2"/>
    <row r="134" ht="11.25" hidden="1" customHeight="1" x14ac:dyDescent="0.2"/>
    <row r="135" ht="11.25" hidden="1" customHeight="1" x14ac:dyDescent="0.2"/>
    <row r="136" ht="11.25" hidden="1" customHeight="1" x14ac:dyDescent="0.2"/>
    <row r="137" ht="11.25" hidden="1" customHeight="1" x14ac:dyDescent="0.2"/>
    <row r="138" ht="11.25" hidden="1" customHeight="1" x14ac:dyDescent="0.2"/>
    <row r="139" ht="11.25" hidden="1" customHeight="1" x14ac:dyDescent="0.2"/>
    <row r="140" ht="11.25" hidden="1" customHeight="1" x14ac:dyDescent="0.2"/>
    <row r="141" ht="11.25" hidden="1" customHeight="1" x14ac:dyDescent="0.2"/>
    <row r="142" ht="11.25" hidden="1" customHeight="1" x14ac:dyDescent="0.2"/>
    <row r="143" ht="11.25" hidden="1" customHeight="1" x14ac:dyDescent="0.2"/>
    <row r="144" ht="11.25" hidden="1" customHeight="1" x14ac:dyDescent="0.2"/>
    <row r="145" ht="11.25" hidden="1" customHeight="1" x14ac:dyDescent="0.2"/>
    <row r="146" ht="11.25" hidden="1" customHeight="1" x14ac:dyDescent="0.2"/>
    <row r="147" ht="11.25" hidden="1" customHeight="1" x14ac:dyDescent="0.2"/>
    <row r="148" ht="11.25" hidden="1" customHeight="1" x14ac:dyDescent="0.2"/>
    <row r="149" ht="11.25" hidden="1" customHeight="1" x14ac:dyDescent="0.2"/>
    <row r="150" ht="11.25" hidden="1" customHeight="1" x14ac:dyDescent="0.2"/>
    <row r="151" ht="11.25" hidden="1" customHeight="1" x14ac:dyDescent="0.2"/>
    <row r="152" ht="11.25" hidden="1" customHeight="1" x14ac:dyDescent="0.2"/>
    <row r="153" ht="11.25" hidden="1" customHeight="1" x14ac:dyDescent="0.2"/>
    <row r="154" ht="11.25" hidden="1" customHeight="1" x14ac:dyDescent="0.2"/>
    <row r="155" ht="11.25" hidden="1" customHeight="1" x14ac:dyDescent="0.2"/>
    <row r="156" ht="11.25" hidden="1" customHeight="1" x14ac:dyDescent="0.2"/>
    <row r="157" ht="11.25" hidden="1" customHeight="1" x14ac:dyDescent="0.2"/>
    <row r="158" ht="11.25" hidden="1" customHeight="1" x14ac:dyDescent="0.2"/>
    <row r="159" ht="11.25" hidden="1" customHeight="1" x14ac:dyDescent="0.2"/>
    <row r="160" ht="11.25" hidden="1" customHeight="1" x14ac:dyDescent="0.2"/>
    <row r="161" ht="11.25" hidden="1" customHeight="1" x14ac:dyDescent="0.2"/>
    <row r="162" ht="11.25" hidden="1" customHeight="1" x14ac:dyDescent="0.2"/>
    <row r="163" ht="11.25" hidden="1" customHeight="1" x14ac:dyDescent="0.2"/>
    <row r="164" ht="11.25" hidden="1" customHeight="1" x14ac:dyDescent="0.2"/>
    <row r="165" ht="11.25" hidden="1" customHeight="1" x14ac:dyDescent="0.2"/>
    <row r="166" ht="11.25" hidden="1" customHeight="1" x14ac:dyDescent="0.2"/>
    <row r="167" ht="11.25" hidden="1" customHeight="1" x14ac:dyDescent="0.2"/>
    <row r="168" ht="11.25" hidden="1" customHeight="1" x14ac:dyDescent="0.2"/>
    <row r="169" ht="11.25" hidden="1" customHeight="1" x14ac:dyDescent="0.2"/>
    <row r="170" ht="11.25" hidden="1" customHeight="1" x14ac:dyDescent="0.2"/>
    <row r="171" ht="11.25" hidden="1" customHeight="1" x14ac:dyDescent="0.2"/>
    <row r="172" ht="11.25" hidden="1" customHeight="1" x14ac:dyDescent="0.2"/>
    <row r="173" ht="11.25" hidden="1" customHeight="1" x14ac:dyDescent="0.2"/>
    <row r="174" ht="11.25" hidden="1" customHeight="1" x14ac:dyDescent="0.2"/>
    <row r="175" ht="11.25" hidden="1" customHeight="1" x14ac:dyDescent="0.2"/>
    <row r="176" ht="11.25" hidden="1" customHeight="1" x14ac:dyDescent="0.2"/>
    <row r="177" ht="11.25" hidden="1" customHeight="1" x14ac:dyDescent="0.2"/>
    <row r="178" ht="11.25" hidden="1" customHeight="1" x14ac:dyDescent="0.2"/>
    <row r="179" ht="11.25" hidden="1" customHeight="1" x14ac:dyDescent="0.2"/>
    <row r="180" ht="11.25" hidden="1" customHeight="1" x14ac:dyDescent="0.2"/>
    <row r="181" ht="11.25" hidden="1" customHeight="1" x14ac:dyDescent="0.2"/>
    <row r="182" ht="11.25" hidden="1" customHeight="1" x14ac:dyDescent="0.2"/>
    <row r="183" ht="11.25" hidden="1" customHeight="1" x14ac:dyDescent="0.2"/>
    <row r="184" ht="11.25" hidden="1" customHeight="1" x14ac:dyDescent="0.2"/>
    <row r="185" ht="11.25" hidden="1" customHeight="1" x14ac:dyDescent="0.2"/>
    <row r="186" ht="11.25" hidden="1" customHeight="1" x14ac:dyDescent="0.2"/>
    <row r="187" ht="11.25" hidden="1" customHeight="1" x14ac:dyDescent="0.2"/>
    <row r="188" ht="11.25" hidden="1" customHeight="1" x14ac:dyDescent="0.2"/>
    <row r="189" ht="11.25" hidden="1" customHeight="1" x14ac:dyDescent="0.2"/>
    <row r="190" ht="11.25" hidden="1" customHeight="1" x14ac:dyDescent="0.2"/>
    <row r="191" ht="11.25" hidden="1" customHeight="1" x14ac:dyDescent="0.2"/>
    <row r="192" ht="11.25" hidden="1" customHeight="1" x14ac:dyDescent="0.2"/>
    <row r="193" ht="11.25" hidden="1" customHeight="1" x14ac:dyDescent="0.2"/>
    <row r="194" ht="11.25" hidden="1" customHeight="1" x14ac:dyDescent="0.2"/>
    <row r="195" ht="11.25" hidden="1" customHeight="1" x14ac:dyDescent="0.2"/>
    <row r="196" ht="11.25" hidden="1" customHeight="1" x14ac:dyDescent="0.2"/>
    <row r="197" ht="11.25" hidden="1" customHeight="1" x14ac:dyDescent="0.2"/>
    <row r="198" ht="11.25" hidden="1" customHeight="1" x14ac:dyDescent="0.2"/>
    <row r="199" ht="11.25" hidden="1" customHeight="1" x14ac:dyDescent="0.2"/>
    <row r="200" ht="11.25" hidden="1" customHeight="1" x14ac:dyDescent="0.2"/>
    <row r="201" ht="11.25" hidden="1" customHeight="1" x14ac:dyDescent="0.2"/>
    <row r="202" ht="11.25" hidden="1" customHeight="1" x14ac:dyDescent="0.2"/>
    <row r="203" ht="11.25" hidden="1" customHeight="1" x14ac:dyDescent="0.2"/>
    <row r="204" ht="11.25" hidden="1" customHeight="1" x14ac:dyDescent="0.2"/>
    <row r="205" ht="11.25" hidden="1" customHeight="1" x14ac:dyDescent="0.2"/>
    <row r="206" ht="11.25" hidden="1" customHeight="1" x14ac:dyDescent="0.2"/>
    <row r="207" ht="11.25" hidden="1" customHeight="1" x14ac:dyDescent="0.2"/>
    <row r="208" ht="11.25" hidden="1" customHeight="1" x14ac:dyDescent="0.2"/>
    <row r="209" ht="11.25" hidden="1" customHeight="1" x14ac:dyDescent="0.2"/>
    <row r="210" ht="11.25" hidden="1" customHeight="1" x14ac:dyDescent="0.2"/>
    <row r="211" ht="11.25" hidden="1" customHeight="1" x14ac:dyDescent="0.2"/>
    <row r="212" ht="11.25" hidden="1" customHeight="1" x14ac:dyDescent="0.2"/>
    <row r="213" ht="11.25" hidden="1" customHeight="1" x14ac:dyDescent="0.2"/>
    <row r="214" ht="11.25" hidden="1" customHeight="1" x14ac:dyDescent="0.2"/>
    <row r="215" ht="11.25" hidden="1" customHeight="1" x14ac:dyDescent="0.2"/>
    <row r="216" ht="11.25" hidden="1" customHeight="1" x14ac:dyDescent="0.2"/>
    <row r="217" ht="11.25" hidden="1" customHeight="1" x14ac:dyDescent="0.2"/>
    <row r="218" ht="11.25" hidden="1" customHeight="1" x14ac:dyDescent="0.2"/>
    <row r="219" ht="11.25" hidden="1" customHeight="1" x14ac:dyDescent="0.2"/>
    <row r="220" ht="11.25" hidden="1" customHeight="1" x14ac:dyDescent="0.2"/>
    <row r="221" ht="11.25" hidden="1" customHeight="1" x14ac:dyDescent="0.2"/>
    <row r="222" ht="11.25" hidden="1" customHeight="1" x14ac:dyDescent="0.2"/>
    <row r="223" ht="11.25" hidden="1" customHeight="1" x14ac:dyDescent="0.2"/>
    <row r="224" ht="11.25" hidden="1" customHeight="1" x14ac:dyDescent="0.2"/>
    <row r="225" ht="11.25" hidden="1" customHeight="1" x14ac:dyDescent="0.2"/>
    <row r="226" ht="11.25" hidden="1" customHeight="1" x14ac:dyDescent="0.2"/>
    <row r="227" ht="11.25" hidden="1" customHeight="1" x14ac:dyDescent="0.2"/>
    <row r="228" ht="11.25" hidden="1" customHeight="1" x14ac:dyDescent="0.2"/>
    <row r="229" ht="11.25" hidden="1" customHeight="1" x14ac:dyDescent="0.2"/>
    <row r="230" ht="11.25" hidden="1" customHeight="1" x14ac:dyDescent="0.2"/>
    <row r="231" ht="11.25" hidden="1" customHeight="1" x14ac:dyDescent="0.2"/>
    <row r="232" ht="11.25" hidden="1" customHeight="1" x14ac:dyDescent="0.2"/>
    <row r="233" ht="11.25" hidden="1" customHeight="1" x14ac:dyDescent="0.2"/>
    <row r="234" ht="11.25" hidden="1" customHeight="1" x14ac:dyDescent="0.2"/>
    <row r="235" ht="11.25" hidden="1" customHeight="1" x14ac:dyDescent="0.2"/>
    <row r="236" ht="11.25" hidden="1" customHeight="1" x14ac:dyDescent="0.2"/>
    <row r="237" ht="11.25" hidden="1" customHeight="1" x14ac:dyDescent="0.2"/>
    <row r="238" ht="11.25" hidden="1" customHeight="1" x14ac:dyDescent="0.2"/>
    <row r="239" ht="11.25" hidden="1" customHeight="1" x14ac:dyDescent="0.2"/>
    <row r="240" ht="11.25" hidden="1" customHeight="1" x14ac:dyDescent="0.2"/>
    <row r="241" ht="11.25" hidden="1" customHeight="1" x14ac:dyDescent="0.2"/>
    <row r="242" ht="11.25" hidden="1" customHeight="1" x14ac:dyDescent="0.2"/>
    <row r="243" ht="11.25" hidden="1" customHeight="1" x14ac:dyDescent="0.2"/>
    <row r="244" ht="11.25" hidden="1" customHeight="1" x14ac:dyDescent="0.2"/>
    <row r="245" ht="11.25" hidden="1" customHeight="1" x14ac:dyDescent="0.2"/>
    <row r="246" ht="11.25" hidden="1" customHeight="1" x14ac:dyDescent="0.2"/>
    <row r="247" ht="11.25" hidden="1" customHeight="1" x14ac:dyDescent="0.2"/>
    <row r="248" ht="11.25" hidden="1" customHeight="1" x14ac:dyDescent="0.2"/>
    <row r="249" ht="11.25" hidden="1" customHeight="1" x14ac:dyDescent="0.2"/>
    <row r="250" ht="11.25" hidden="1" customHeight="1" x14ac:dyDescent="0.2"/>
    <row r="251" ht="11.25" hidden="1" customHeight="1" x14ac:dyDescent="0.2"/>
    <row r="252" ht="11.25" hidden="1" customHeight="1" x14ac:dyDescent="0.2"/>
    <row r="253" ht="11.25" hidden="1" customHeight="1" x14ac:dyDescent="0.2"/>
    <row r="254" ht="11.25" hidden="1" customHeight="1" x14ac:dyDescent="0.2"/>
    <row r="255" ht="11.25" hidden="1" customHeight="1" x14ac:dyDescent="0.2"/>
    <row r="256" ht="11.25" hidden="1" customHeight="1" x14ac:dyDescent="0.2"/>
    <row r="257" ht="11.25" hidden="1" customHeight="1" x14ac:dyDescent="0.2"/>
    <row r="258" ht="11.25" hidden="1" customHeight="1" x14ac:dyDescent="0.2"/>
    <row r="259" ht="11.25" hidden="1" customHeight="1" x14ac:dyDescent="0.2"/>
    <row r="260" ht="11.25" hidden="1" customHeight="1" x14ac:dyDescent="0.2"/>
    <row r="261" ht="11.25" hidden="1" customHeight="1" x14ac:dyDescent="0.2"/>
    <row r="262" ht="11.25" hidden="1" customHeight="1" x14ac:dyDescent="0.2"/>
    <row r="263" ht="11.25" hidden="1" customHeight="1" x14ac:dyDescent="0.2"/>
    <row r="264" ht="11.25" hidden="1" customHeight="1" x14ac:dyDescent="0.2"/>
    <row r="265" ht="11.25" hidden="1" customHeight="1" x14ac:dyDescent="0.2"/>
    <row r="266" ht="11.25" hidden="1" customHeight="1" x14ac:dyDescent="0.2"/>
    <row r="267" ht="11.25" hidden="1" customHeight="1" x14ac:dyDescent="0.2"/>
    <row r="268" ht="11.25" hidden="1" customHeight="1" x14ac:dyDescent="0.2"/>
    <row r="269" ht="11.25" hidden="1" customHeight="1" x14ac:dyDescent="0.2"/>
    <row r="270" ht="11.25" hidden="1" customHeight="1" x14ac:dyDescent="0.2"/>
    <row r="271" ht="11.25" hidden="1" customHeight="1" x14ac:dyDescent="0.2"/>
    <row r="272" ht="11.25" hidden="1" customHeight="1" x14ac:dyDescent="0.2"/>
    <row r="273" ht="11.25" hidden="1" customHeight="1" x14ac:dyDescent="0.2"/>
    <row r="274" ht="11.25" hidden="1" customHeight="1" x14ac:dyDescent="0.2"/>
    <row r="275" ht="11.25" hidden="1" customHeight="1" x14ac:dyDescent="0.2"/>
    <row r="276" ht="11.25" hidden="1" customHeight="1" x14ac:dyDescent="0.2"/>
    <row r="277" ht="11.25" hidden="1" customHeight="1" x14ac:dyDescent="0.2"/>
    <row r="278" ht="11.25" hidden="1" customHeight="1" x14ac:dyDescent="0.2"/>
  </sheetData>
  <protectedRanges>
    <protectedRange sqref="G2:H2" name="טווח2"/>
    <protectedRange sqref="B8:L8 B10:L10 B12:L12 B14:L14 B16:L16 B18:L18 B20:L20 B22:L22 B24:L24 B26:L26 B28:L28 B30:L30 B32:L32 B34:L34 B36:L36 B38:L38 B40:L40 B42:L42 B44:L44 B46:L46 B48:L48 B50:L50 B52:L52 B54:L54 B56:L56 B58:L58 B60:L60 B62:L62 B64:L64 B66:L66 B6:L6" name="טווח1"/>
  </protectedRanges>
  <customSheetViews>
    <customSheetView guid="{482D9954-E707-4A3D-BF18-DD606F7C2B88}" scale="150" printArea="1" hiddenColumns="1">
      <pane ySplit="5" topLeftCell="A12" activePane="bottomLeft" state="frozen"/>
      <selection pane="bottomLeft" activeCell="J12" sqref="J12"/>
      <pageMargins left="0.7" right="0.7" top="0.75" bottom="0.75" header="0.3" footer="0.3"/>
      <pageSetup paperSize="9" orientation="portrait" r:id="rId1"/>
    </customSheetView>
  </customSheetViews>
  <mergeCells count="188">
    <mergeCell ref="M12:M13"/>
    <mergeCell ref="M10:M11"/>
    <mergeCell ref="M40:M41"/>
    <mergeCell ref="M38:M39"/>
    <mergeCell ref="M28:M29"/>
    <mergeCell ref="M26:M27"/>
    <mergeCell ref="M24:M25"/>
    <mergeCell ref="M20:M21"/>
    <mergeCell ref="M18:M19"/>
    <mergeCell ref="M16:M17"/>
    <mergeCell ref="M14:M15"/>
    <mergeCell ref="M30:M31"/>
    <mergeCell ref="M34:M35"/>
    <mergeCell ref="M36:M37"/>
    <mergeCell ref="M32:M33"/>
    <mergeCell ref="M22:M23"/>
    <mergeCell ref="M46:M47"/>
    <mergeCell ref="M44:M45"/>
    <mergeCell ref="M42:M43"/>
    <mergeCell ref="B45:C45"/>
    <mergeCell ref="D45:E45"/>
    <mergeCell ref="F45:G45"/>
    <mergeCell ref="H45:I45"/>
    <mergeCell ref="J45:K45"/>
    <mergeCell ref="B47:C47"/>
    <mergeCell ref="D47:E47"/>
    <mergeCell ref="F47:G47"/>
    <mergeCell ref="H47:I47"/>
    <mergeCell ref="J47:K47"/>
    <mergeCell ref="B43:C43"/>
    <mergeCell ref="D43:E43"/>
    <mergeCell ref="F43:G43"/>
    <mergeCell ref="H43:I43"/>
    <mergeCell ref="J43:K43"/>
    <mergeCell ref="J65:K65"/>
    <mergeCell ref="H65:I65"/>
    <mergeCell ref="F65:G65"/>
    <mergeCell ref="D65:E65"/>
    <mergeCell ref="B65:C65"/>
    <mergeCell ref="J63:K63"/>
    <mergeCell ref="H63:I63"/>
    <mergeCell ref="F63:G63"/>
    <mergeCell ref="D63:E63"/>
    <mergeCell ref="B63:C63"/>
    <mergeCell ref="J9:K9"/>
    <mergeCell ref="B9:C9"/>
    <mergeCell ref="D9:E9"/>
    <mergeCell ref="F9:G9"/>
    <mergeCell ref="H9:I9"/>
    <mergeCell ref="H61:I61"/>
    <mergeCell ref="J61:K61"/>
    <mergeCell ref="B55:C55"/>
    <mergeCell ref="D55:E55"/>
    <mergeCell ref="F55:G55"/>
    <mergeCell ref="H55:I55"/>
    <mergeCell ref="J55:K55"/>
    <mergeCell ref="B57:C57"/>
    <mergeCell ref="D57:E57"/>
    <mergeCell ref="F57:G57"/>
    <mergeCell ref="H57:I57"/>
    <mergeCell ref="J57:K57"/>
    <mergeCell ref="F61:G61"/>
    <mergeCell ref="D61:E61"/>
    <mergeCell ref="B61:C61"/>
    <mergeCell ref="J59:K59"/>
    <mergeCell ref="H59:I59"/>
    <mergeCell ref="F59:G59"/>
    <mergeCell ref="D59:E59"/>
    <mergeCell ref="B59:C59"/>
    <mergeCell ref="B49:C49"/>
    <mergeCell ref="D49:E49"/>
    <mergeCell ref="F49:G49"/>
    <mergeCell ref="H49:I49"/>
    <mergeCell ref="J49:K49"/>
    <mergeCell ref="D51:E51"/>
    <mergeCell ref="F51:G51"/>
    <mergeCell ref="H51:I51"/>
    <mergeCell ref="J51:K51"/>
    <mergeCell ref="J53:K53"/>
    <mergeCell ref="H53:I53"/>
    <mergeCell ref="F53:G53"/>
    <mergeCell ref="D53:E53"/>
    <mergeCell ref="B53:C53"/>
    <mergeCell ref="B51:C51"/>
    <mergeCell ref="B39:C39"/>
    <mergeCell ref="D39:E39"/>
    <mergeCell ref="F39:G39"/>
    <mergeCell ref="H39:I39"/>
    <mergeCell ref="J39:K39"/>
    <mergeCell ref="B41:C41"/>
    <mergeCell ref="D41:E41"/>
    <mergeCell ref="F41:G41"/>
    <mergeCell ref="H41:I41"/>
    <mergeCell ref="J41:K41"/>
    <mergeCell ref="J33:K33"/>
    <mergeCell ref="B35:C35"/>
    <mergeCell ref="D35:E35"/>
    <mergeCell ref="F35:G35"/>
    <mergeCell ref="H35:I35"/>
    <mergeCell ref="J35:K35"/>
    <mergeCell ref="B37:C37"/>
    <mergeCell ref="D37:E37"/>
    <mergeCell ref="F37:G37"/>
    <mergeCell ref="H37:I37"/>
    <mergeCell ref="J37:K37"/>
    <mergeCell ref="B17:C17"/>
    <mergeCell ref="D17:E17"/>
    <mergeCell ref="F17:G17"/>
    <mergeCell ref="H17:I17"/>
    <mergeCell ref="H23:I23"/>
    <mergeCell ref="J23:K23"/>
    <mergeCell ref="B25:C25"/>
    <mergeCell ref="D25:E25"/>
    <mergeCell ref="F25:G25"/>
    <mergeCell ref="H25:I25"/>
    <mergeCell ref="J25:K25"/>
    <mergeCell ref="B23:C23"/>
    <mergeCell ref="D23:E23"/>
    <mergeCell ref="F23:G23"/>
    <mergeCell ref="J11:K11"/>
    <mergeCell ref="B13:C13"/>
    <mergeCell ref="D13:E13"/>
    <mergeCell ref="F13:G13"/>
    <mergeCell ref="H13:I13"/>
    <mergeCell ref="J13:K13"/>
    <mergeCell ref="B15:C15"/>
    <mergeCell ref="D15:E15"/>
    <mergeCell ref="F15:G15"/>
    <mergeCell ref="H15:I15"/>
    <mergeCell ref="J15:K15"/>
    <mergeCell ref="M66:M67"/>
    <mergeCell ref="M48:M49"/>
    <mergeCell ref="M50:M51"/>
    <mergeCell ref="M52:M53"/>
    <mergeCell ref="M54:M55"/>
    <mergeCell ref="M56:M57"/>
    <mergeCell ref="M58:M59"/>
    <mergeCell ref="M60:M61"/>
    <mergeCell ref="M62:M63"/>
    <mergeCell ref="M64:M65"/>
    <mergeCell ref="B67:C67"/>
    <mergeCell ref="D67:E67"/>
    <mergeCell ref="F67:G67"/>
    <mergeCell ref="H67:I67"/>
    <mergeCell ref="J67:K67"/>
    <mergeCell ref="B27:C27"/>
    <mergeCell ref="D27:E27"/>
    <mergeCell ref="F27:G27"/>
    <mergeCell ref="H27:I27"/>
    <mergeCell ref="J27:K27"/>
    <mergeCell ref="B29:C29"/>
    <mergeCell ref="D29:E29"/>
    <mergeCell ref="F29:G29"/>
    <mergeCell ref="H29:I29"/>
    <mergeCell ref="J29:K29"/>
    <mergeCell ref="B31:C31"/>
    <mergeCell ref="D31:E31"/>
    <mergeCell ref="F31:G31"/>
    <mergeCell ref="H31:I31"/>
    <mergeCell ref="J31:K31"/>
    <mergeCell ref="B33:C33"/>
    <mergeCell ref="D33:E33"/>
    <mergeCell ref="F33:G33"/>
    <mergeCell ref="H33:I33"/>
    <mergeCell ref="K2:M2"/>
    <mergeCell ref="K1:M1"/>
    <mergeCell ref="M8:M9"/>
    <mergeCell ref="M6:M7"/>
    <mergeCell ref="B21:C21"/>
    <mergeCell ref="D21:E21"/>
    <mergeCell ref="F21:G21"/>
    <mergeCell ref="H21:I21"/>
    <mergeCell ref="J21:K21"/>
    <mergeCell ref="B7:C7"/>
    <mergeCell ref="D7:E7"/>
    <mergeCell ref="F7:G7"/>
    <mergeCell ref="H7:I7"/>
    <mergeCell ref="J7:K7"/>
    <mergeCell ref="J17:K17"/>
    <mergeCell ref="B19:C19"/>
    <mergeCell ref="D19:E19"/>
    <mergeCell ref="F19:G19"/>
    <mergeCell ref="H19:I19"/>
    <mergeCell ref="J19:K19"/>
    <mergeCell ref="B11:C11"/>
    <mergeCell ref="D11:E11"/>
    <mergeCell ref="F11:G11"/>
    <mergeCell ref="H11:I11"/>
  </mergeCells>
  <conditionalFormatting sqref="A6:M67">
    <cfRule type="expression" dxfId="3" priority="45" stopIfTrue="1">
      <formula>IF(ISNUMBER($A6),MONTH($A6),MONTH($A5))&lt;&gt;$H$2</formula>
    </cfRule>
    <cfRule type="expression" dxfId="2" priority="80">
      <formula>OR(INT(NOW())=$A5,INT(NOW())=$A6)</formula>
    </cfRule>
  </conditionalFormatting>
  <conditionalFormatting sqref="B6:K67">
    <cfRule type="expression" dxfId="1" priority="75">
      <formula>IF(AND(ISNUMBER(TIMEVALUE(B5)),ISNUMBER(TIMEVALUE(C5)),ISTEXT($A6)),TIMEVALUE(C5)&lt;TIMEVALUE(B5),0)</formula>
    </cfRule>
    <cfRule type="expression" dxfId="0" priority="77">
      <formula>AND(INT(NOW())=$A6,A6&lt;&gt;"",COUNTA(B6:$K6)=0)</formula>
    </cfRule>
  </conditionalFormatting>
  <dataValidations xWindow="719" yWindow="202" count="4">
    <dataValidation type="list" errorStyle="warning" allowBlank="1" showErrorMessage="1" error="יש להזין תרגיל:   _x000a_הערך הנוכחי בדקות + תוספת בדקות" sqref="L6 L66 L64 L62 L60 L58 L56 L54 L52 L50 L48 L46 L44 L42 L40 L38 L36 L34 L32 L30 L28 L26 L24 L22 L20 L18 L16 L14 L12 L10 L8">
      <formula1>$P7:$AV7</formula1>
    </dataValidation>
    <dataValidation type="list" allowBlank="1" sqref="B64:K64 B66:K66 B62:K62 B60:K60 B58:K58 B56:K56 B54:K54 B52:K52 B50:K50 B48:K48 B46:K46 B44:K44 B42:K42 B40:K40 B38:K38 B36:K36 B34:K34 B32:K32 B30:K30 B28:K28 B26:K26 B24:K24 B22:K22 B20:K20 B18:K18 B16:K16 B14:K14 B12:K12 B10:K10 B8:K8 B6:K6">
      <formula1>OFFSET($A$69,0,MATCH(IF(ISNUMBER(TIMEVALUE(B6)),"00:00",TEXT(NOW(),"hh:mm")),$A$69:$BCJ$69,0)-1,1,IF(ISNUMBER(TIMEVALUE(B6)),1440,1))</formula1>
    </dataValidation>
    <dataValidation type="list" allowBlank="1" showInputMessage="1" showErrorMessage="1" errorTitle="בחירת שנה" error="יש לבחור שנה מתוך הרשימה הנפתחת בחץ הגלילה" prompt="בחר שנה" sqref="G2">
      <formula1>$O$1:$O$4</formula1>
    </dataValidation>
    <dataValidation type="list" allowBlank="1" showInputMessage="1" showErrorMessage="1" errorTitle="בחירת חודש" error="יש לבחור את החודש מתוך הרשימה הנפתחת בחץ הגלילה" prompt="בחר חודש " sqref="H2">
      <formula1>$O$5:$O$16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2</vt:i4>
      </vt:variant>
    </vt:vector>
  </HeadingPairs>
  <TitlesOfParts>
    <vt:vector size="3" baseType="lpstr">
      <vt:lpstr>גיליון1</vt:lpstr>
      <vt:lpstr>גיליון1!WPrint_Area_W</vt:lpstr>
      <vt:lpstr>גיליון1!לא_למחוק_ע.שעה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‏‏משתמש Windows</cp:lastModifiedBy>
  <cp:lastPrinted>2012-10-19T08:05:17Z</cp:lastPrinted>
  <dcterms:created xsi:type="dcterms:W3CDTF">2012-07-12T07:57:29Z</dcterms:created>
  <dcterms:modified xsi:type="dcterms:W3CDTF">2018-02-26T15:04:57Z</dcterms:modified>
</cp:coreProperties>
</file>