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אחסון\המעניינים\"/>
    </mc:Choice>
  </mc:AlternateContent>
  <xr:revisionPtr revIDLastSave="0" documentId="13_ncr:1_{97770F05-99DC-40FA-A8CA-E5F01627FBF3}" xr6:coauthVersionLast="45" xr6:coauthVersionMax="45" xr10:uidLastSave="{00000000-0000-0000-0000-000000000000}"/>
  <bookViews>
    <workbookView xWindow="-96" yWindow="-96" windowWidth="23232" windowHeight="12696" activeTab="1" xr2:uid="{80E7DEF3-4820-4623-A1A7-68B3975CF50D}"/>
  </bookViews>
  <sheets>
    <sheet name="מסד נתונים" sheetId="3" r:id="rId1"/>
    <sheet name="גיליון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2" l="1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</calcChain>
</file>

<file path=xl/sharedStrings.xml><?xml version="1.0" encoding="utf-8"?>
<sst xmlns="http://schemas.openxmlformats.org/spreadsheetml/2006/main" count="77" uniqueCount="74">
  <si>
    <t>בוטלה הנחה</t>
  </si>
  <si>
    <t>בחקירה</t>
  </si>
  <si>
    <t>בטיפול</t>
  </si>
  <si>
    <t>בטיפול, העברה במייל</t>
  </si>
  <si>
    <t>בטיפול, העברה טלפונית</t>
  </si>
  <si>
    <t>ביקורת 2-3</t>
  </si>
  <si>
    <t>בקשה נדחתה</t>
  </si>
  <si>
    <t>הוחזר לטיפול המזכירה</t>
  </si>
  <si>
    <t>הועבר לביקורת חוזרת</t>
  </si>
  <si>
    <t>הועבר למחלקה אחרת</t>
  </si>
  <si>
    <t>הטיפול הסתיים</t>
  </si>
  <si>
    <t>זמן הגעה</t>
  </si>
  <si>
    <t>חזר לפעילות שוטפת</t>
  </si>
  <si>
    <t>חסר מסמכים</t>
  </si>
  <si>
    <t>טופל בוצע</t>
  </si>
  <si>
    <t>להעביר למנהל לאישור</t>
  </si>
  <si>
    <t>ממתין בתור</t>
  </si>
  <si>
    <t>ממתין להפניה מחדש</t>
  </si>
  <si>
    <t>ניתן אישור-טופל בוצע</t>
  </si>
  <si>
    <t>ניתנה הנחה</t>
  </si>
  <si>
    <t>נמסר לגורם האחראי</t>
  </si>
  <si>
    <t>נמסרה התראה</t>
  </si>
  <si>
    <t>נסגר ללא טיפול</t>
  </si>
  <si>
    <t>נסגר עקב כפילות</t>
  </si>
  <si>
    <t>נסגר שלילי</t>
  </si>
  <si>
    <t>נסגר תקין</t>
  </si>
  <si>
    <t>נשלח מכתב 1</t>
  </si>
  <si>
    <t>נשלח מכתב 2</t>
  </si>
  <si>
    <t>נשלחה הודעת סלולר</t>
  </si>
  <si>
    <t>פניה התקבלה</t>
  </si>
  <si>
    <t>פניה חדשה</t>
  </si>
  <si>
    <t>פניה נקראה</t>
  </si>
  <si>
    <t>פרטי</t>
  </si>
  <si>
    <t>תהליך הסתיים</t>
  </si>
  <si>
    <t>תוכנית עבודה</t>
  </si>
  <si>
    <t>שלמה</t>
  </si>
  <si>
    <t>חיים</t>
  </si>
  <si>
    <t>ישראל</t>
  </si>
  <si>
    <t>יוסף</t>
  </si>
  <si>
    <t>מוטי</t>
  </si>
  <si>
    <t>כהן</t>
  </si>
  <si>
    <t>יונה</t>
  </si>
  <si>
    <t>טל</t>
  </si>
  <si>
    <t>איתן</t>
  </si>
  <si>
    <t>גדי</t>
  </si>
  <si>
    <t>אברהם</t>
  </si>
  <si>
    <t>משרד</t>
  </si>
  <si>
    <t>לוי</t>
  </si>
  <si>
    <t>יהודה</t>
  </si>
  <si>
    <t>קוד</t>
  </si>
  <si>
    <t>שם</t>
  </si>
  <si>
    <t>טלי</t>
  </si>
  <si>
    <t>משה</t>
  </si>
  <si>
    <t>מאיר</t>
  </si>
  <si>
    <t>שבח</t>
  </si>
  <si>
    <t>מנחם</t>
  </si>
  <si>
    <t>יוסי</t>
  </si>
  <si>
    <t>יוספי</t>
  </si>
  <si>
    <t>שמחה</t>
  </si>
  <si>
    <t>יצחק</t>
  </si>
  <si>
    <t>בצלאל</t>
  </si>
  <si>
    <t>שמואלי</t>
  </si>
  <si>
    <t>רינת</t>
  </si>
  <si>
    <t>מלכי</t>
  </si>
  <si>
    <t>שרי</t>
  </si>
  <si>
    <t>יוכי</t>
  </si>
  <si>
    <t>חיה</t>
  </si>
  <si>
    <t>איתמר</t>
  </si>
  <si>
    <t>רחמים</t>
  </si>
  <si>
    <t>אסתר</t>
  </si>
  <si>
    <t>בר</t>
  </si>
  <si>
    <t>סטטוס האישור</t>
  </si>
  <si>
    <t>קוד סטטוס</t>
  </si>
  <si>
    <t>סטטוס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</si>
</sst>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right" readingOrder="2"/>
    </xf>
    <xf numFmtId="0" fontId="0" fillId="2" borderId="0" xfId="0" applyFill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9150FA1-2E53-4EDD-90E3-00CCFD7D5CB7}" name="טבלה1" displayName="טבלה1" ref="A1:C36" totalsRowShown="0">
  <autoFilter ref="A1:C36" xr:uid="{30DB54F4-F8BA-4D1C-92FF-43513EFE142F}"/>
  <tableColumns count="3">
    <tableColumn id="1" xr3:uid="{DE350F90-1281-4E6B-96C7-73D2DF4384A9}" name="שם"/>
    <tableColumn id="2" xr3:uid="{6D994E1C-7CD0-4B54-B2E2-58D4D8A8DCD8}" name="סטטוס"/>
    <tableColumn id="3" xr3:uid="{9F531E65-98A5-4C7E-9B26-0722E64C37C0}" name="קוד סטטוס" dataDxfId="0">
      <calculatedColumnFormula>_xlfn.IFNA(VLOOKUP(טבלה1[[#This Row],[סטטוס]],'מסד נתונים'!A:B,2,FALSE),0)</calculatedColumnFormula>
    </tableColumn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AC153-0F1E-4EA1-884C-28466790E74B}">
  <dimension ref="A1:B41"/>
  <sheetViews>
    <sheetView rightToLeft="1" topLeftCell="A7" workbookViewId="0"/>
  </sheetViews>
  <sheetFormatPr defaultRowHeight="13.8" x14ac:dyDescent="0.45"/>
  <cols>
    <col min="1" max="1" width="23" customWidth="1"/>
  </cols>
  <sheetData>
    <row r="1" spans="1:2" ht="14.1" thickBot="1" x14ac:dyDescent="0.5">
      <c r="A1" s="2" t="s">
        <v>71</v>
      </c>
      <c r="B1" s="2" t="s">
        <v>49</v>
      </c>
    </row>
    <row r="2" spans="1:2" ht="14.1" thickBot="1" x14ac:dyDescent="0.5">
      <c r="A2" s="1" t="s">
        <v>0</v>
      </c>
      <c r="B2" s="1">
        <v>204</v>
      </c>
    </row>
    <row r="3" spans="1:2" ht="14.1" thickBot="1" x14ac:dyDescent="0.5">
      <c r="A3" s="1" t="s">
        <v>1</v>
      </c>
      <c r="B3" s="1">
        <v>223</v>
      </c>
    </row>
    <row r="4" spans="1:2" ht="14.1" thickBot="1" x14ac:dyDescent="0.5">
      <c r="A4" s="1" t="s">
        <v>2</v>
      </c>
      <c r="B4" s="1">
        <v>213</v>
      </c>
    </row>
    <row r="5" spans="1:2" ht="14.1" thickBot="1" x14ac:dyDescent="0.5">
      <c r="A5" s="1" t="s">
        <v>3</v>
      </c>
      <c r="B5" s="1">
        <v>163</v>
      </c>
    </row>
    <row r="6" spans="1:2" ht="14.1" thickBot="1" x14ac:dyDescent="0.5">
      <c r="A6" s="1" t="s">
        <v>4</v>
      </c>
      <c r="B6" s="1">
        <v>191</v>
      </c>
    </row>
    <row r="7" spans="1:2" ht="14.1" thickBot="1" x14ac:dyDescent="0.5">
      <c r="A7" s="1" t="s">
        <v>5</v>
      </c>
      <c r="B7" s="1">
        <v>196</v>
      </c>
    </row>
    <row r="8" spans="1:2" ht="14.1" thickBot="1" x14ac:dyDescent="0.5">
      <c r="A8" s="1" t="s">
        <v>6</v>
      </c>
      <c r="B8" s="1">
        <v>193</v>
      </c>
    </row>
    <row r="9" spans="1:2" ht="14.1" thickBot="1" x14ac:dyDescent="0.5">
      <c r="A9" s="1" t="s">
        <v>7</v>
      </c>
      <c r="B9" s="1">
        <v>150</v>
      </c>
    </row>
    <row r="10" spans="1:2" ht="14.1" thickBot="1" x14ac:dyDescent="0.5">
      <c r="A10" s="1" t="s">
        <v>8</v>
      </c>
      <c r="B10" s="1">
        <v>200</v>
      </c>
    </row>
    <row r="11" spans="1:2" ht="14.1" thickBot="1" x14ac:dyDescent="0.5">
      <c r="A11" s="1" t="s">
        <v>9</v>
      </c>
      <c r="B11" s="1">
        <v>158</v>
      </c>
    </row>
    <row r="12" spans="1:2" ht="14.1" thickBot="1" x14ac:dyDescent="0.5">
      <c r="A12" s="1" t="s">
        <v>10</v>
      </c>
      <c r="B12" s="1">
        <v>198</v>
      </c>
    </row>
    <row r="13" spans="1:2" ht="14.1" thickBot="1" x14ac:dyDescent="0.5">
      <c r="A13" s="1" t="s">
        <v>11</v>
      </c>
      <c r="B13" s="1">
        <v>205</v>
      </c>
    </row>
    <row r="14" spans="1:2" ht="14.1" thickBot="1" x14ac:dyDescent="0.5">
      <c r="A14" s="1" t="s">
        <v>12</v>
      </c>
      <c r="B14" s="1">
        <v>208</v>
      </c>
    </row>
    <row r="15" spans="1:2" ht="14.1" thickBot="1" x14ac:dyDescent="0.5">
      <c r="A15" s="1" t="s">
        <v>13</v>
      </c>
      <c r="B15" s="1">
        <v>207</v>
      </c>
    </row>
    <row r="16" spans="1:2" ht="14.1" thickBot="1" x14ac:dyDescent="0.5">
      <c r="A16" s="1" t="s">
        <v>14</v>
      </c>
      <c r="B16" s="1">
        <v>206</v>
      </c>
    </row>
    <row r="17" spans="1:2" ht="14.1" thickBot="1" x14ac:dyDescent="0.5">
      <c r="A17" s="1" t="s">
        <v>15</v>
      </c>
      <c r="B17" s="1">
        <v>184</v>
      </c>
    </row>
    <row r="18" spans="1:2" ht="14.1" thickBot="1" x14ac:dyDescent="0.5">
      <c r="A18" s="1" t="s">
        <v>16</v>
      </c>
      <c r="B18" s="1">
        <v>164</v>
      </c>
    </row>
    <row r="19" spans="1:2" ht="14.1" thickBot="1" x14ac:dyDescent="0.5">
      <c r="A19" s="1" t="s">
        <v>17</v>
      </c>
      <c r="B19" s="1">
        <v>216</v>
      </c>
    </row>
    <row r="20" spans="1:2" ht="14.1" thickBot="1" x14ac:dyDescent="0.5">
      <c r="A20" s="1" t="s">
        <v>18</v>
      </c>
      <c r="B20" s="1">
        <v>1</v>
      </c>
    </row>
    <row r="21" spans="1:2" ht="14.1" thickBot="1" x14ac:dyDescent="0.5">
      <c r="A21" s="1" t="s">
        <v>19</v>
      </c>
      <c r="B21" s="1">
        <v>215</v>
      </c>
    </row>
    <row r="22" spans="1:2" ht="14.1" thickBot="1" x14ac:dyDescent="0.5">
      <c r="A22" s="1" t="s">
        <v>20</v>
      </c>
      <c r="B22" s="1">
        <v>21</v>
      </c>
    </row>
    <row r="23" spans="1:2" ht="14.1" thickBot="1" x14ac:dyDescent="0.5">
      <c r="A23" s="1" t="s">
        <v>21</v>
      </c>
      <c r="B23" s="1">
        <v>142</v>
      </c>
    </row>
    <row r="24" spans="1:2" ht="14.1" thickBot="1" x14ac:dyDescent="0.5">
      <c r="A24" s="1" t="s">
        <v>22</v>
      </c>
      <c r="B24" s="1">
        <v>178</v>
      </c>
    </row>
    <row r="25" spans="1:2" ht="14.1" thickBot="1" x14ac:dyDescent="0.5">
      <c r="A25" s="1" t="s">
        <v>23</v>
      </c>
      <c r="B25" s="1">
        <v>182</v>
      </c>
    </row>
    <row r="26" spans="1:2" ht="14.1" thickBot="1" x14ac:dyDescent="0.5">
      <c r="A26" s="1" t="s">
        <v>24</v>
      </c>
      <c r="B26" s="1">
        <v>160</v>
      </c>
    </row>
    <row r="27" spans="1:2" ht="14.1" thickBot="1" x14ac:dyDescent="0.5">
      <c r="A27" s="1" t="s">
        <v>25</v>
      </c>
      <c r="B27" s="1">
        <v>171</v>
      </c>
    </row>
    <row r="28" spans="1:2" ht="14.1" thickBot="1" x14ac:dyDescent="0.5">
      <c r="A28" s="1" t="s">
        <v>26</v>
      </c>
      <c r="B28" s="1">
        <v>169</v>
      </c>
    </row>
    <row r="29" spans="1:2" ht="14.1" thickBot="1" x14ac:dyDescent="0.5">
      <c r="A29" s="1" t="s">
        <v>27</v>
      </c>
      <c r="B29" s="1">
        <v>183</v>
      </c>
    </row>
    <row r="30" spans="1:2" ht="14.1" thickBot="1" x14ac:dyDescent="0.5">
      <c r="A30" s="1" t="s">
        <v>28</v>
      </c>
      <c r="B30" s="1">
        <v>192</v>
      </c>
    </row>
    <row r="31" spans="1:2" ht="14.1" thickBot="1" x14ac:dyDescent="0.5">
      <c r="A31" s="1" t="s">
        <v>29</v>
      </c>
      <c r="B31" s="1">
        <v>20</v>
      </c>
    </row>
    <row r="32" spans="1:2" ht="14.1" thickBot="1" x14ac:dyDescent="0.5">
      <c r="A32" s="1" t="s">
        <v>30</v>
      </c>
      <c r="B32" s="1">
        <v>145</v>
      </c>
    </row>
    <row r="33" spans="1:2" ht="14.1" thickBot="1" x14ac:dyDescent="0.5">
      <c r="A33" s="1" t="s">
        <v>31</v>
      </c>
      <c r="B33" s="1">
        <v>161</v>
      </c>
    </row>
    <row r="34" spans="1:2" ht="14.1" thickBot="1" x14ac:dyDescent="0.5">
      <c r="A34" s="1" t="s">
        <v>32</v>
      </c>
      <c r="B34" s="1">
        <v>221</v>
      </c>
    </row>
    <row r="35" spans="1:2" ht="14.1" thickBot="1" x14ac:dyDescent="0.5">
      <c r="A35" s="1" t="s">
        <v>33</v>
      </c>
      <c r="B35" s="1">
        <v>149</v>
      </c>
    </row>
    <row r="36" spans="1:2" ht="14.1" thickBot="1" x14ac:dyDescent="0.5">
      <c r="A36" s="1" t="s">
        <v>34</v>
      </c>
      <c r="B36" s="1">
        <v>19</v>
      </c>
    </row>
    <row r="37" spans="1:2" ht="14.1" thickBot="1" x14ac:dyDescent="0.5">
      <c r="B37" s="1"/>
    </row>
    <row r="38" spans="1:2" ht="14.1" thickBot="1" x14ac:dyDescent="0.5">
      <c r="B38" s="1"/>
    </row>
    <row r="39" spans="1:2" ht="14.1" thickBot="1" x14ac:dyDescent="0.5">
      <c r="B39" s="1"/>
    </row>
    <row r="40" spans="1:2" ht="14.1" thickBot="1" x14ac:dyDescent="0.5">
      <c r="B40" s="1"/>
    </row>
    <row r="41" spans="1:2" ht="14.1" thickBot="1" x14ac:dyDescent="0.5">
      <c r="B4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AEE33-C97B-47CE-BA35-CC1553A493A2}">
  <dimension ref="A1:C36"/>
  <sheetViews>
    <sheetView rightToLeft="1" tabSelected="1" zoomScaleNormal="100" workbookViewId="0">
      <selection activeCell="B11" sqref="B11"/>
    </sheetView>
  </sheetViews>
  <sheetFormatPr defaultRowHeight="13.8" x14ac:dyDescent="0.45"/>
  <cols>
    <col min="1" max="2" width="19.234375" customWidth="1"/>
    <col min="3" max="3" width="18.234375" customWidth="1"/>
  </cols>
  <sheetData>
    <row r="1" spans="1:3" x14ac:dyDescent="0.45">
      <c r="A1" t="s">
        <v>50</v>
      </c>
      <c r="B1" t="s">
        <v>73</v>
      </c>
      <c r="C1" t="s">
        <v>72</v>
      </c>
    </row>
    <row r="2" spans="1:3" x14ac:dyDescent="0.45">
      <c r="A2" t="s">
        <v>40</v>
      </c>
      <c r="B2" t="s">
        <v>3</v>
      </c>
      <c r="C2">
        <f>_xlfn.IFNA(VLOOKUP(טבלה1[[#This Row],[סטטוס]],'מסד נתונים'!A:B,2,FALSE),0)</f>
        <v>163</v>
      </c>
    </row>
    <row r="3" spans="1:3" x14ac:dyDescent="0.45">
      <c r="A3" t="s">
        <v>58</v>
      </c>
      <c r="B3" t="s">
        <v>6</v>
      </c>
      <c r="C3">
        <f>_xlfn.IFNA(VLOOKUP(טבלה1[[#This Row],[סטטוס]],'מסד נתונים'!A:B,2,FALSE),0)</f>
        <v>193</v>
      </c>
    </row>
    <row r="4" spans="1:3" x14ac:dyDescent="0.45">
      <c r="A4" t="s">
        <v>67</v>
      </c>
      <c r="C4">
        <f>_xlfn.IFNA(VLOOKUP(טבלה1[[#This Row],[סטטוס]],'מסד נתונים'!A:B,2,FALSE),0)</f>
        <v>0</v>
      </c>
    </row>
    <row r="5" spans="1:3" x14ac:dyDescent="0.45">
      <c r="A5" t="s">
        <v>41</v>
      </c>
      <c r="C5">
        <f>_xlfn.IFNA(VLOOKUP(טבלה1[[#This Row],[סטטוס]],'מסד נתונים'!A:B,2,FALSE),0)</f>
        <v>0</v>
      </c>
    </row>
    <row r="6" spans="1:3" x14ac:dyDescent="0.45">
      <c r="A6" t="s">
        <v>70</v>
      </c>
      <c r="C6">
        <f>_xlfn.IFNA(VLOOKUP(טבלה1[[#This Row],[סטטוס]],'מסד נתונים'!A:B,2,FALSE),0)</f>
        <v>0</v>
      </c>
    </row>
    <row r="7" spans="1:3" x14ac:dyDescent="0.45">
      <c r="A7" t="s">
        <v>69</v>
      </c>
      <c r="C7">
        <f>_xlfn.IFNA(VLOOKUP(טבלה1[[#This Row],[סטטוס]],'מסד נתונים'!A:B,2,FALSE),0)</f>
        <v>0</v>
      </c>
    </row>
    <row r="8" spans="1:3" x14ac:dyDescent="0.45">
      <c r="A8" t="s">
        <v>68</v>
      </c>
      <c r="C8">
        <f>_xlfn.IFNA(VLOOKUP(טבלה1[[#This Row],[סטטוס]],'מסד נתונים'!A:B,2,FALSE),0)</f>
        <v>0</v>
      </c>
    </row>
    <row r="9" spans="1:3" x14ac:dyDescent="0.45">
      <c r="A9" t="s">
        <v>36</v>
      </c>
      <c r="C9">
        <f>_xlfn.IFNA(VLOOKUP(טבלה1[[#This Row],[סטטוס]],'מסד נתונים'!A:B,2,FALSE),0)</f>
        <v>0</v>
      </c>
    </row>
    <row r="10" spans="1:3" x14ac:dyDescent="0.45">
      <c r="A10" t="s">
        <v>59</v>
      </c>
      <c r="C10">
        <f>_xlfn.IFNA(VLOOKUP(טבלה1[[#This Row],[סטטוס]],'מסד נתונים'!A:B,2,FALSE),0)</f>
        <v>0</v>
      </c>
    </row>
    <row r="11" spans="1:3" x14ac:dyDescent="0.45">
      <c r="A11" t="s">
        <v>60</v>
      </c>
      <c r="C11">
        <f>_xlfn.IFNA(VLOOKUP(טבלה1[[#This Row],[סטטוס]],'מסד נתונים'!A:B,2,FALSE),0)</f>
        <v>0</v>
      </c>
    </row>
    <row r="12" spans="1:3" x14ac:dyDescent="0.45">
      <c r="A12" t="s">
        <v>43</v>
      </c>
      <c r="C12">
        <f>_xlfn.IFNA(VLOOKUP(טבלה1[[#This Row],[סטטוס]],'מסד נתונים'!A:B,2,FALSE),0)</f>
        <v>0</v>
      </c>
    </row>
    <row r="13" spans="1:3" x14ac:dyDescent="0.45">
      <c r="A13" t="s">
        <v>44</v>
      </c>
      <c r="C13">
        <f>_xlfn.IFNA(VLOOKUP(טבלה1[[#This Row],[סטטוס]],'מסד נתונים'!A:B,2,FALSE),0)</f>
        <v>0</v>
      </c>
    </row>
    <row r="14" spans="1:3" x14ac:dyDescent="0.45">
      <c r="A14" t="s">
        <v>42</v>
      </c>
      <c r="C14">
        <f>_xlfn.IFNA(VLOOKUP(טבלה1[[#This Row],[סטטוס]],'מסד נתונים'!A:B,2,FALSE),0)</f>
        <v>0</v>
      </c>
    </row>
    <row r="15" spans="1:3" x14ac:dyDescent="0.45">
      <c r="A15" t="s">
        <v>35</v>
      </c>
      <c r="C15">
        <f>_xlfn.IFNA(VLOOKUP(טבלה1[[#This Row],[סטטוס]],'מסד נתונים'!A:B,2,FALSE),0)</f>
        <v>0</v>
      </c>
    </row>
    <row r="16" spans="1:3" x14ac:dyDescent="0.45">
      <c r="A16" t="s">
        <v>48</v>
      </c>
      <c r="C16">
        <f>_xlfn.IFNA(VLOOKUP(טבלה1[[#This Row],[סטטוס]],'מסד נתונים'!A:B,2,FALSE),0)</f>
        <v>0</v>
      </c>
    </row>
    <row r="17" spans="1:3" x14ac:dyDescent="0.45">
      <c r="A17" t="s">
        <v>38</v>
      </c>
      <c r="C17">
        <f>_xlfn.IFNA(VLOOKUP(טבלה1[[#This Row],[סטטוס]],'מסד נתונים'!A:B,2,FALSE),0)</f>
        <v>0</v>
      </c>
    </row>
    <row r="18" spans="1:3" x14ac:dyDescent="0.45">
      <c r="A18" t="s">
        <v>51</v>
      </c>
      <c r="C18">
        <f>_xlfn.IFNA(VLOOKUP(טבלה1[[#This Row],[סטטוס]],'מסד נתונים'!A:B,2,FALSE),0)</f>
        <v>0</v>
      </c>
    </row>
    <row r="19" spans="1:3" x14ac:dyDescent="0.45">
      <c r="A19" t="s">
        <v>61</v>
      </c>
      <c r="C19">
        <f>_xlfn.IFNA(VLOOKUP(טבלה1[[#This Row],[סטטוס]],'מסד נתונים'!A:B,2,FALSE),0)</f>
        <v>0</v>
      </c>
    </row>
    <row r="20" spans="1:3" x14ac:dyDescent="0.45">
      <c r="A20" t="s">
        <v>52</v>
      </c>
      <c r="C20">
        <f>_xlfn.IFNA(VLOOKUP(טבלה1[[#This Row],[סטטוס]],'מסד נתונים'!A:B,2,FALSE),0)</f>
        <v>0</v>
      </c>
    </row>
    <row r="21" spans="1:3" x14ac:dyDescent="0.45">
      <c r="A21" t="s">
        <v>45</v>
      </c>
      <c r="C21">
        <f>_xlfn.IFNA(VLOOKUP(טבלה1[[#This Row],[סטטוס]],'מסד נתונים'!A:B,2,FALSE),0)</f>
        <v>0</v>
      </c>
    </row>
    <row r="22" spans="1:3" x14ac:dyDescent="0.45">
      <c r="A22" t="s">
        <v>39</v>
      </c>
      <c r="C22">
        <f>_xlfn.IFNA(VLOOKUP(טבלה1[[#This Row],[סטטוס]],'מסד נתונים'!A:B,2,FALSE),0)</f>
        <v>0</v>
      </c>
    </row>
    <row r="23" spans="1:3" x14ac:dyDescent="0.45">
      <c r="A23" t="s">
        <v>53</v>
      </c>
      <c r="C23">
        <f>_xlfn.IFNA(VLOOKUP(טבלה1[[#This Row],[סטטוס]],'מסד נתונים'!A:B,2,FALSE),0)</f>
        <v>0</v>
      </c>
    </row>
    <row r="24" spans="1:3" x14ac:dyDescent="0.45">
      <c r="A24" t="s">
        <v>54</v>
      </c>
      <c r="C24">
        <f>_xlfn.IFNA(VLOOKUP(טבלה1[[#This Row],[סטטוס]],'מסד נתונים'!A:B,2,FALSE),0)</f>
        <v>0</v>
      </c>
    </row>
    <row r="25" spans="1:3" x14ac:dyDescent="0.45">
      <c r="A25" t="s">
        <v>55</v>
      </c>
      <c r="C25">
        <f>_xlfn.IFNA(VLOOKUP(טבלה1[[#This Row],[סטטוס]],'מסד נתונים'!A:B,2,FALSE),0)</f>
        <v>0</v>
      </c>
    </row>
    <row r="26" spans="1:3" x14ac:dyDescent="0.45">
      <c r="A26" t="s">
        <v>56</v>
      </c>
      <c r="C26">
        <f>_xlfn.IFNA(VLOOKUP(טבלה1[[#This Row],[סטטוס]],'מסד נתונים'!A:B,2,FALSE),0)</f>
        <v>0</v>
      </c>
    </row>
    <row r="27" spans="1:3" x14ac:dyDescent="0.45">
      <c r="A27" t="s">
        <v>46</v>
      </c>
      <c r="C27">
        <f>_xlfn.IFNA(VLOOKUP(טבלה1[[#This Row],[סטטוס]],'מסד נתונים'!A:B,2,FALSE),0)</f>
        <v>0</v>
      </c>
    </row>
    <row r="28" spans="1:3" x14ac:dyDescent="0.45">
      <c r="A28" t="s">
        <v>55</v>
      </c>
      <c r="C28">
        <f>_xlfn.IFNA(VLOOKUP(טבלה1[[#This Row],[סטטוס]],'מסד נתונים'!A:B,2,FALSE),0)</f>
        <v>0</v>
      </c>
    </row>
    <row r="29" spans="1:3" x14ac:dyDescent="0.45">
      <c r="A29" t="s">
        <v>57</v>
      </c>
      <c r="C29">
        <f>_xlfn.IFNA(VLOOKUP(טבלה1[[#This Row],[סטטוס]],'מסד נתונים'!A:B,2,FALSE),0)</f>
        <v>0</v>
      </c>
    </row>
    <row r="30" spans="1:3" x14ac:dyDescent="0.45">
      <c r="A30" t="s">
        <v>47</v>
      </c>
      <c r="C30">
        <f>_xlfn.IFNA(VLOOKUP(טבלה1[[#This Row],[סטטוס]],'מסד נתונים'!A:B,2,FALSE),0)</f>
        <v>0</v>
      </c>
    </row>
    <row r="31" spans="1:3" x14ac:dyDescent="0.45">
      <c r="A31" t="s">
        <v>62</v>
      </c>
      <c r="C31">
        <f>_xlfn.IFNA(VLOOKUP(טבלה1[[#This Row],[סטטוס]],'מסד נתונים'!A:B,2,FALSE),0)</f>
        <v>0</v>
      </c>
    </row>
    <row r="32" spans="1:3" x14ac:dyDescent="0.45">
      <c r="A32" t="s">
        <v>63</v>
      </c>
      <c r="C32">
        <f>_xlfn.IFNA(VLOOKUP(טבלה1[[#This Row],[סטטוס]],'מסד נתונים'!A:B,2,FALSE),0)</f>
        <v>0</v>
      </c>
    </row>
    <row r="33" spans="1:3" x14ac:dyDescent="0.45">
      <c r="A33" t="s">
        <v>64</v>
      </c>
      <c r="C33">
        <f>_xlfn.IFNA(VLOOKUP(טבלה1[[#This Row],[סטטוס]],'מסד נתונים'!A:B,2,FALSE),0)</f>
        <v>0</v>
      </c>
    </row>
    <row r="34" spans="1:3" x14ac:dyDescent="0.45">
      <c r="A34" t="s">
        <v>65</v>
      </c>
      <c r="C34">
        <f>_xlfn.IFNA(VLOOKUP(טבלה1[[#This Row],[סטטוס]],'מסד נתונים'!A:B,2,FALSE),0)</f>
        <v>0</v>
      </c>
    </row>
    <row r="35" spans="1:3" x14ac:dyDescent="0.45">
      <c r="A35" t="s">
        <v>66</v>
      </c>
      <c r="C35">
        <f>_xlfn.IFNA(VLOOKUP(טבלה1[[#This Row],[סטטוס]],'מסד נתונים'!A:B,2,FALSE),0)</f>
        <v>0</v>
      </c>
    </row>
    <row r="36" spans="1:3" x14ac:dyDescent="0.45">
      <c r="A36" t="s">
        <v>37</v>
      </c>
      <c r="C36">
        <f>_xlfn.IFNA(VLOOKUP(טבלה1[[#This Row],[סטטוס]],'מסד נתונים'!A:B,2,FALSE),0)</f>
        <v>0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930C0DB-F29C-4EB6-A34C-82856DA7A419}">
          <x14:formula1>
            <xm:f>'מסד נתונים'!$A$2:$A$36</xm:f>
          </x14:formula1>
          <xm:sqref>B2:B36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מסד נתונים</vt:lpstr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PMK90</cp:lastModifiedBy>
  <dcterms:created xsi:type="dcterms:W3CDTF">2020-11-05T18:08:17Z</dcterms:created>
  <dcterms:modified xsi:type="dcterms:W3CDTF">2020-11-05T20:52:30Z</dcterms:modified>
</cp:coreProperties>
</file>