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17"/>
  <workbookPr/>
  <mc:AlternateContent xmlns:mc="http://schemas.openxmlformats.org/markup-compatibility/2006">
    <mc:Choice Requires="x15">
      <x15ac:absPath xmlns:x15ac="http://schemas.microsoft.com/office/spreadsheetml/2010/11/ac" url="https://adxteam-my.sharepoint.com/personal/svetlana_cheusheva_adx-team_com/Documents/Ablebits/Case-sensitive VLOOKUP/"/>
    </mc:Choice>
  </mc:AlternateContent>
  <xr:revisionPtr revIDLastSave="196" documentId="13_ncr:1_{D920634F-5DB3-4EEA-8757-89EE7FBA241C}" xr6:coauthVersionLast="47" xr6:coauthVersionMax="47" xr10:uidLastSave="{F29D5F14-A708-4752-B02A-3D143589AFE6}"/>
  <bookViews>
    <workbookView xWindow="-120" yWindow="-120" windowWidth="38640" windowHeight="21240" xr2:uid="{00000000-000D-0000-FFFF-FFFF00000000}"/>
  </bookViews>
  <sheets>
    <sheet name="Case-sensitive lookup examples" sheetId="6" r:id="rId1"/>
    <sheet name="VLOOKUP" sheetId="8" r:id="rId2"/>
    <sheet name="XLOOKUP" sheetId="10" r:id="rId3"/>
    <sheet name="SUMPRODUCT" sheetId="9" r:id="rId4"/>
    <sheet name="INDEXMATCH" sheetId="11" r:id="rId5"/>
    <sheet name="IF + INDEX MATCH" sheetId="1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1" l="1" a="1"/>
  <c r="F4" i="11" s="1"/>
  <c r="F3" i="11" a="1"/>
  <c r="F3" i="11" s="1"/>
  <c r="F3" i="10" a="1"/>
  <c r="F3" i="10" s="1"/>
  <c r="F4" i="10" a="1"/>
  <c r="F4" i="10" s="1"/>
  <c r="F4" i="9" a="1"/>
  <c r="F4" i="9" s="1"/>
  <c r="F3" i="9" a="1"/>
  <c r="F3" i="9" s="1"/>
  <c r="F4" i="8" a="1"/>
  <c r="F4" i="8" s="1"/>
  <c r="F3" i="8" a="1"/>
  <c r="F3" i="8" s="1"/>
  <c r="F3" i="12" a="1"/>
  <c r="F4" i="12" a="1"/>
  <c r="F4" i="12" l="1"/>
  <c r="F3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<sst xmlns="http://schemas.openxmlformats.org/spreadsheetml/2006/main" count="96" uniqueCount="31">
  <si>
    <t xml:space="preserve">Item </t>
  </si>
  <si>
    <t>001Tvc4t</t>
  </si>
  <si>
    <t>001Tvc4T</t>
  </si>
  <si>
    <t>001Tvci3u</t>
  </si>
  <si>
    <t>001Tvc5v</t>
  </si>
  <si>
    <t>001Tvc5V</t>
  </si>
  <si>
    <t>Item:</t>
  </si>
  <si>
    <t>001Tvci3U</t>
  </si>
  <si>
    <t>Comment</t>
  </si>
  <si>
    <t>Out of stock</t>
  </si>
  <si>
    <t>Ships in 3 days</t>
  </si>
  <si>
    <t>Price</t>
  </si>
  <si>
    <t>Price:</t>
  </si>
  <si>
    <t>Comment:</t>
  </si>
  <si>
    <t>Author</t>
  </si>
  <si>
    <t>Ablebits.com</t>
  </si>
  <si>
    <t>Last update</t>
  </si>
  <si>
    <t>Tutorial URL</t>
  </si>
  <si>
    <t>Examples:</t>
  </si>
  <si>
    <t xml:space="preserve">• </t>
  </si>
  <si>
    <t xml:space="preserve"> </t>
  </si>
  <si>
    <t>SUMPRODUCT formula</t>
  </si>
  <si>
    <t>INDEX MATCH formula</t>
  </si>
  <si>
    <t>Advanced INDEX MATCH formula</t>
  </si>
  <si>
    <t>4 ways to do a case-sensitive Vlookup in Excel</t>
  </si>
  <si>
    <t>Price not set yet</t>
  </si>
  <si>
    <t>VLOOKUP formula</t>
  </si>
  <si>
    <t>XLOOKUP formula</t>
  </si>
  <si>
    <t>Case-Sensitive Vookup in Excel</t>
  </si>
  <si>
    <t>The workbook shows how to look up in Excel taking into account the text case.</t>
  </si>
  <si>
    <r>
      <rPr>
        <b/>
        <i/>
        <sz val="11"/>
        <color rgb="FFC00000"/>
        <rFont val="Calibri"/>
        <family val="2"/>
        <scheme val="minor"/>
      </rPr>
      <t>Note!</t>
    </r>
    <r>
      <rPr>
        <i/>
        <sz val="11"/>
        <color rgb="FFC00000"/>
        <rFont val="Calibri"/>
        <family val="2"/>
        <scheme val="minor"/>
      </rPr>
      <t xml:space="preserve"> This SUMPRODUCT formula cannot return text matches, therefore a #VALUE! error in F4.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</si>
</sst>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[$-409]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27"/>
      <color theme="1" tint="0.249977111117893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0"/>
      <name val="Calibri"/>
      <family val="2"/>
      <charset val="204"/>
      <scheme val="minor"/>
    </font>
    <font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</font>
    <font>
      <i/>
      <sz val="11"/>
      <color rgb="FFC00000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  <border>
      <left/>
      <right style="thin">
        <color theme="2" tint="-0.499984740745262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164" fontId="0" fillId="0" borderId="0" xfId="0" applyNumberFormat="1"/>
    <xf numFmtId="0" fontId="3" fillId="2" borderId="0" xfId="2" applyFill="1"/>
    <xf numFmtId="0" fontId="3" fillId="2" borderId="0" xfId="2" applyFill="1" applyAlignment="1">
      <alignment horizontal="left"/>
    </xf>
    <xf numFmtId="0" fontId="6" fillId="2" borderId="0" xfId="3" applyFont="1" applyFill="1"/>
    <xf numFmtId="165" fontId="3" fillId="2" borderId="0" xfId="2" applyNumberFormat="1" applyFill="1" applyAlignment="1">
      <alignment horizontal="left"/>
    </xf>
    <xf numFmtId="0" fontId="8" fillId="2" borderId="0" xfId="2" applyFont="1" applyFill="1" applyAlignment="1">
      <alignment vertical="top"/>
    </xf>
    <xf numFmtId="0" fontId="3" fillId="2" borderId="0" xfId="2" applyFill="1" applyAlignment="1">
      <alignment vertical="top"/>
    </xf>
    <xf numFmtId="0" fontId="3" fillId="2" borderId="0" xfId="2" applyFill="1" applyAlignment="1">
      <alignment horizontal="right"/>
    </xf>
    <xf numFmtId="0" fontId="3" fillId="0" borderId="0" xfId="2"/>
    <xf numFmtId="0" fontId="1" fillId="3" borderId="0" xfId="0" applyFont="1" applyFill="1"/>
    <xf numFmtId="0" fontId="1" fillId="0" borderId="1" xfId="0" applyFont="1" applyBorder="1"/>
    <xf numFmtId="0" fontId="0" fillId="0" borderId="2" xfId="0" applyBorder="1" applyAlignment="1">
      <alignment vertical="center"/>
    </xf>
    <xf numFmtId="0" fontId="1" fillId="0" borderId="5" xfId="0" applyFont="1" applyBorder="1"/>
    <xf numFmtId="164" fontId="0" fillId="0" borderId="6" xfId="0" applyNumberFormat="1" applyBorder="1"/>
    <xf numFmtId="0" fontId="1" fillId="0" borderId="3" xfId="0" applyFont="1" applyBorder="1"/>
    <xf numFmtId="164" fontId="0" fillId="0" borderId="4" xfId="0" applyNumberFormat="1" applyBorder="1"/>
    <xf numFmtId="0" fontId="0" fillId="0" borderId="4" xfId="0" applyNumberFormat="1" applyBorder="1"/>
    <xf numFmtId="0" fontId="0" fillId="0" borderId="2" xfId="0" applyBorder="1"/>
    <xf numFmtId="0" fontId="7" fillId="0" borderId="0" xfId="1" applyFont="1" applyFill="1"/>
    <xf numFmtId="0" fontId="4" fillId="2" borderId="0" xfId="2" applyFont="1" applyFill="1" applyAlignment="1">
      <alignment horizontal="left"/>
    </xf>
    <xf numFmtId="0" fontId="3" fillId="2" borderId="0" xfId="2" applyFill="1" applyAlignment="1">
      <alignment vertical="top" wrapText="1"/>
    </xf>
    <xf numFmtId="0" fontId="10" fillId="0" borderId="0" xfId="0" applyFont="1"/>
  </cellXfs>
  <cellStyles count="5">
    <cellStyle name="Hyperlink" xfId="1" builtinId="8"/>
    <cellStyle name="Hyperlink 2" xfId="4" xr:uid="{59514455-923A-4A7A-A890-98DB1DD087B6}"/>
    <cellStyle name="Hyperlink 3" xfId="3" xr:uid="{3F683A41-ADD7-47E1-B4C1-97A5C9F31FBE}"/>
    <cellStyle name="Normal" xfId="0" builtinId="0"/>
    <cellStyle name="Normal 3" xfId="2" xr:uid="{D80EF209-D9ED-4C83-88CC-9EB55748B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https://www.ablebits.com" TargetMode="External"/><Relationship Id="rId6" Type="http://schemas.openxmlformats.org/officeDocument/2006/relationships/image" Target="../media/image4.svg"/><Relationship Id="rId5" Type="http://schemas.openxmlformats.org/officeDocument/2006/relationships/image" Target="../media/image3.png"/><Relationship Id="rId4" Type="http://schemas.openxmlformats.org/officeDocument/2006/relationships/hyperlink" Target="https://www.ablebits.com/excel-suite/index-2020.php?visitfrom=xls-book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161925</xdr:colOff>
      <xdr:row>2</xdr:row>
      <xdr:rowOff>0</xdr:rowOff>
    </xdr:to>
    <xdr:pic>
      <xdr:nvPicPr>
        <xdr:cNvPr id="2" name="Рисунок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A248F1-A4CF-498F-89AF-A443F1927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14325" y="247650"/>
          <a:ext cx="1209675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28575</xdr:rowOff>
    </xdr:from>
    <xdr:to>
      <xdr:col>2</xdr:col>
      <xdr:colOff>4972050</xdr:colOff>
      <xdr:row>22</xdr:row>
      <xdr:rowOff>114300</xdr:rowOff>
    </xdr:to>
    <xdr:pic>
      <xdr:nvPicPr>
        <xdr:cNvPr id="3" name="Рисунок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423D587-E3DE-4EA1-AEBB-6E57B128F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14325" y="3552825"/>
          <a:ext cx="6019800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blebits.com/office-addins-blog/2014/08/19/vlookup-case-sensitive-excel/" TargetMode="External"/><Relationship Id="rId1" Type="http://schemas.openxmlformats.org/officeDocument/2006/relationships/hyperlink" Target="https://www.ablebits.com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E5004-D129-46DF-95FF-4B24919362F6}">
  <dimension ref="A1:G19"/>
  <sheetViews>
    <sheetView showGridLines="0" tabSelected="1" workbookViewId="0">
      <selection activeCell="B4" sqref="B4:C4"/>
    </sheetView>
  </sheetViews>
  <sheetFormatPr defaultColWidth="9.140625" defaultRowHeight="15" x14ac:dyDescent="0.25"/>
  <cols>
    <col min="1" max="1" width="4.7109375" style="2" customWidth="1"/>
    <col min="2" max="2" width="15.7109375" style="2" customWidth="1"/>
    <col min="3" max="3" width="93.28515625" style="2" customWidth="1"/>
    <col min="4" max="16384" width="9.140625" style="2"/>
  </cols>
  <sheetData>
    <row r="1" spans="1:4" ht="20.100000000000001" customHeight="1" x14ac:dyDescent="0.25"/>
    <row r="3" spans="1:4" ht="20.100000000000001" customHeight="1" x14ac:dyDescent="0.25"/>
    <row r="4" spans="1:4" ht="35.1" customHeight="1" x14ac:dyDescent="0.55000000000000004">
      <c r="B4" s="20" t="s">
        <v>28</v>
      </c>
      <c r="C4" s="20"/>
    </row>
    <row r="5" spans="1:4" ht="15" customHeight="1" x14ac:dyDescent="0.25"/>
    <row r="6" spans="1:4" ht="45" customHeight="1" x14ac:dyDescent="0.25">
      <c r="B6" s="21" t="s">
        <v>29</v>
      </c>
      <c r="C6" s="21"/>
    </row>
    <row r="7" spans="1:4" ht="15.95" customHeight="1" x14ac:dyDescent="0.25">
      <c r="B7" s="3" t="s">
        <v>14</v>
      </c>
      <c r="C7" s="4" t="s">
        <v>15</v>
      </c>
    </row>
    <row r="8" spans="1:4" ht="15.95" customHeight="1" x14ac:dyDescent="0.25">
      <c r="B8" s="3" t="s">
        <v>16</v>
      </c>
      <c r="C8" s="5">
        <v>44375</v>
      </c>
    </row>
    <row r="9" spans="1:4" ht="15.95" customHeight="1" x14ac:dyDescent="0.25">
      <c r="B9" s="3" t="s">
        <v>17</v>
      </c>
      <c r="C9" s="19" t="s">
        <v>24</v>
      </c>
      <c r="D9" s="19"/>
    </row>
    <row r="10" spans="1:4" x14ac:dyDescent="0.25">
      <c r="B10" s="3"/>
      <c r="C10" s="4"/>
    </row>
    <row r="11" spans="1:4" ht="20.25" customHeight="1" x14ac:dyDescent="0.25">
      <c r="B11" s="6" t="s">
        <v>18</v>
      </c>
      <c r="C11" s="7"/>
    </row>
    <row r="12" spans="1:4" ht="20.25" customHeight="1" x14ac:dyDescent="0.25">
      <c r="A12" s="8" t="s">
        <v>19</v>
      </c>
      <c r="B12" s="19" t="s">
        <v>26</v>
      </c>
      <c r="C12" s="19"/>
    </row>
    <row r="13" spans="1:4" ht="16.5" customHeight="1" x14ac:dyDescent="0.25">
      <c r="A13" s="8" t="s">
        <v>19</v>
      </c>
      <c r="B13" s="19" t="s">
        <v>27</v>
      </c>
      <c r="C13" s="19"/>
    </row>
    <row r="14" spans="1:4" ht="16.5" customHeight="1" x14ac:dyDescent="0.25">
      <c r="A14" s="8" t="s">
        <v>19</v>
      </c>
      <c r="B14" s="19" t="s">
        <v>21</v>
      </c>
      <c r="C14" s="19"/>
    </row>
    <row r="15" spans="1:4" s="9" customFormat="1" ht="16.5" customHeight="1" x14ac:dyDescent="0.25">
      <c r="A15" s="8" t="s">
        <v>19</v>
      </c>
      <c r="B15" s="19" t="s">
        <v>22</v>
      </c>
      <c r="C15" s="19"/>
      <c r="D15" s="2"/>
    </row>
    <row r="16" spans="1:4" s="9" customFormat="1" ht="16.5" customHeight="1" x14ac:dyDescent="0.25">
      <c r="A16" s="8" t="s">
        <v>19</v>
      </c>
      <c r="B16" s="19" t="s">
        <v>23</v>
      </c>
      <c r="C16" s="19"/>
      <c r="D16" s="2"/>
    </row>
    <row r="17" spans="7:7" s="9" customFormat="1" x14ac:dyDescent="0.25"/>
    <row r="19" spans="7:7" x14ac:dyDescent="0.25">
      <c r="G19" s="2" t="s">
        <v>20</v>
      </c>
    </row>
  </sheetData>
  <mergeCells count="8">
    <mergeCell ref="B16:C16"/>
    <mergeCell ref="B4:C4"/>
    <mergeCell ref="B6:C6"/>
    <mergeCell ref="C9:D9"/>
    <mergeCell ref="B12:C12"/>
    <mergeCell ref="B13:C13"/>
    <mergeCell ref="B15:C15"/>
    <mergeCell ref="B14:C14"/>
  </mergeCells>
  <hyperlinks>
    <hyperlink ref="C7" r:id="rId1" display="https://www.Ablebits.com" xr:uid="{1137D4E9-DEEA-4FC7-8533-9793DA72121F}"/>
    <hyperlink ref="C9:D9" r:id="rId2" display="4 ways to do a case-sensitive Vlookup in Excel" xr:uid="{CC1C3A27-BB31-4AAF-8E8A-AE13AC80E81B}"/>
    <hyperlink ref="B12:C12" location="VLOOKUP!A1" display="VLOOKUP formula" xr:uid="{26D1F769-BD62-4FBB-9483-018BED989CBB}"/>
    <hyperlink ref="B15:C15" location="INDEXMATCH!A1" display="INDEX MATCH formula" xr:uid="{D0CBEFAC-6ACC-4ADB-A228-309E27A56F07}"/>
    <hyperlink ref="B16:C16" location="'IF + INDEX MATCH'!A1" display="Advanced INDEX MATCH formula" xr:uid="{ECBB6486-90CE-4430-BAA3-1E0658B0F024}"/>
    <hyperlink ref="B14:C14" location="SUMPRODUCT!A1" display="SUMPRODUCT formula" xr:uid="{FFBDA5F4-FAE1-4E8D-B4D6-7018F52A06F7}"/>
    <hyperlink ref="B13:C13" location="XLOOKUP!A1" display="XLOOKUP formula" xr:uid="{046D0396-73BE-4814-817A-39BC6A541878}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BAA51-A6C3-4A1B-9477-6E234086C484}">
  <dimension ref="A1:F7"/>
  <sheetViews>
    <sheetView workbookViewId="0">
      <selection activeCell="F3" sqref="F3"/>
    </sheetView>
  </sheetViews>
  <sheetFormatPr defaultRowHeight="15" x14ac:dyDescent="0.25"/>
  <cols>
    <col min="1" max="1" width="13" customWidth="1"/>
    <col min="2" max="2" width="11" customWidth="1"/>
    <col min="3" max="3" width="14.42578125" customWidth="1"/>
    <col min="5" max="5" width="11.28515625" customWidth="1"/>
    <col min="6" max="6" width="14.5703125" customWidth="1"/>
  </cols>
  <sheetData>
    <row r="1" spans="1:6" x14ac:dyDescent="0.25">
      <c r="A1" s="10" t="s">
        <v>0</v>
      </c>
      <c r="B1" s="10" t="s">
        <v>11</v>
      </c>
      <c r="C1" s="10" t="s">
        <v>8</v>
      </c>
    </row>
    <row r="2" spans="1:6" x14ac:dyDescent="0.25">
      <c r="A2" t="s">
        <v>1</v>
      </c>
      <c r="B2" s="1">
        <v>155</v>
      </c>
      <c r="C2" t="s">
        <v>9</v>
      </c>
      <c r="E2" s="11" t="s">
        <v>6</v>
      </c>
      <c r="F2" s="12" t="s">
        <v>7</v>
      </c>
    </row>
    <row r="3" spans="1:6" x14ac:dyDescent="0.25">
      <c r="A3" t="s">
        <v>2</v>
      </c>
      <c r="B3" s="1">
        <v>186</v>
      </c>
      <c r="E3" s="13" t="s">
        <v>12</v>
      </c>
      <c r="F3" s="14">
        <f t="array" ref="F3">VLOOKUP(TRUE, CHOOSE({1,2}, EXACT(F2, A2:A7), B2:B7), 2, 0)</f>
        <v>54</v>
      </c>
    </row>
    <row r="4" spans="1:6" x14ac:dyDescent="0.25">
      <c r="A4" t="s">
        <v>3</v>
      </c>
      <c r="B4" s="1">
        <v>90</v>
      </c>
      <c r="E4" s="15" t="s">
        <v>13</v>
      </c>
      <c r="F4" s="17" t="str">
        <f t="array" ref="F4">VLOOKUP(TRUE, CHOOSE({1,2}, EXACT(F2, A2:A7), C2:C7), 2, 0)</f>
        <v>Ships in 3 days</v>
      </c>
    </row>
    <row r="5" spans="1:6" x14ac:dyDescent="0.25">
      <c r="A5" t="s">
        <v>7</v>
      </c>
      <c r="B5" s="1">
        <v>54</v>
      </c>
      <c r="C5" t="s">
        <v>10</v>
      </c>
    </row>
    <row r="6" spans="1:6" x14ac:dyDescent="0.25">
      <c r="A6" t="s">
        <v>4</v>
      </c>
      <c r="B6" s="1">
        <v>159</v>
      </c>
    </row>
    <row r="7" spans="1:6" x14ac:dyDescent="0.25">
      <c r="A7" t="s">
        <v>5</v>
      </c>
      <c r="B7" s="1">
        <v>28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3D3F-E4EF-4201-B36D-D5155D32B9E4}">
  <dimension ref="A1:F7"/>
  <sheetViews>
    <sheetView workbookViewId="0">
      <selection activeCell="F3" sqref="F3"/>
    </sheetView>
  </sheetViews>
  <sheetFormatPr defaultRowHeight="15" x14ac:dyDescent="0.25"/>
  <cols>
    <col min="1" max="1" width="13" customWidth="1"/>
    <col min="2" max="2" width="11" customWidth="1"/>
    <col min="3" max="3" width="14.42578125" customWidth="1"/>
    <col min="5" max="5" width="11.28515625" customWidth="1"/>
    <col min="6" max="6" width="14.5703125" customWidth="1"/>
  </cols>
  <sheetData>
    <row r="1" spans="1:6" x14ac:dyDescent="0.25">
      <c r="A1" s="10" t="s">
        <v>0</v>
      </c>
      <c r="B1" s="10" t="s">
        <v>11</v>
      </c>
      <c r="C1" s="10" t="s">
        <v>8</v>
      </c>
    </row>
    <row r="2" spans="1:6" x14ac:dyDescent="0.25">
      <c r="A2" t="s">
        <v>1</v>
      </c>
      <c r="B2" s="1">
        <v>155</v>
      </c>
      <c r="C2" t="s">
        <v>9</v>
      </c>
      <c r="E2" s="11" t="s">
        <v>6</v>
      </c>
      <c r="F2" s="12" t="s">
        <v>7</v>
      </c>
    </row>
    <row r="3" spans="1:6" x14ac:dyDescent="0.25">
      <c r="A3" t="s">
        <v>2</v>
      </c>
      <c r="B3" s="1">
        <v>186</v>
      </c>
      <c r="E3" s="13" t="s">
        <v>12</v>
      </c>
      <c r="F3" s="14" cm="1">
        <f t="array" ref="F3">_xlfn.XLOOKUP(TRUE, EXACT(F2, A2:A7), B2:B7, "Not found")</f>
        <v>54</v>
      </c>
    </row>
    <row r="4" spans="1:6" x14ac:dyDescent="0.25">
      <c r="A4" t="s">
        <v>3</v>
      </c>
      <c r="B4" s="1">
        <v>90</v>
      </c>
      <c r="E4" s="15" t="s">
        <v>13</v>
      </c>
      <c r="F4" s="17" t="str" cm="1">
        <f t="array" ref="F4">_xlfn.XLOOKUP(TRUE, EXACT(F2, A2:A7), C2:C7, "Not found")</f>
        <v>Ships in 3 days</v>
      </c>
    </row>
    <row r="5" spans="1:6" x14ac:dyDescent="0.25">
      <c r="A5" t="s">
        <v>7</v>
      </c>
      <c r="B5" s="1">
        <v>54</v>
      </c>
      <c r="C5" t="s">
        <v>10</v>
      </c>
    </row>
    <row r="6" spans="1:6" x14ac:dyDescent="0.25">
      <c r="A6" t="s">
        <v>4</v>
      </c>
      <c r="B6" s="1">
        <v>159</v>
      </c>
    </row>
    <row r="7" spans="1:6" x14ac:dyDescent="0.25">
      <c r="A7" t="s">
        <v>5</v>
      </c>
      <c r="B7" s="1">
        <v>28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7B4D-8E37-4398-A140-36CA26DEC2E4}">
  <dimension ref="A1:H7"/>
  <sheetViews>
    <sheetView workbookViewId="0">
      <selection activeCell="F3" sqref="F3"/>
    </sheetView>
  </sheetViews>
  <sheetFormatPr defaultRowHeight="15" x14ac:dyDescent="0.25"/>
  <cols>
    <col min="1" max="1" width="13" customWidth="1"/>
    <col min="2" max="2" width="11" customWidth="1"/>
    <col min="3" max="3" width="14.42578125" customWidth="1"/>
    <col min="5" max="5" width="11.28515625" customWidth="1"/>
    <col min="6" max="6" width="14.5703125" customWidth="1"/>
  </cols>
  <sheetData>
    <row r="1" spans="1:8" x14ac:dyDescent="0.25">
      <c r="A1" s="10" t="s">
        <v>0</v>
      </c>
      <c r="B1" s="10" t="s">
        <v>11</v>
      </c>
      <c r="C1" s="10" t="s">
        <v>8</v>
      </c>
    </row>
    <row r="2" spans="1:8" x14ac:dyDescent="0.25">
      <c r="A2" t="s">
        <v>1</v>
      </c>
      <c r="B2" s="1">
        <v>155</v>
      </c>
      <c r="C2" t="s">
        <v>9</v>
      </c>
      <c r="E2" s="11" t="s">
        <v>6</v>
      </c>
      <c r="F2" s="12" t="s">
        <v>7</v>
      </c>
    </row>
    <row r="3" spans="1:8" x14ac:dyDescent="0.25">
      <c r="A3" t="s">
        <v>2</v>
      </c>
      <c r="B3" s="1">
        <v>186</v>
      </c>
      <c r="E3" s="13" t="s">
        <v>12</v>
      </c>
      <c r="F3" s="14" cm="1">
        <f t="array" ref="F3">SUMPRODUCT((EXACT(A2:A7,F2) * (B2:B7)))</f>
        <v>54</v>
      </c>
    </row>
    <row r="4" spans="1:8" x14ac:dyDescent="0.25">
      <c r="A4" t="s">
        <v>3</v>
      </c>
      <c r="B4" s="1">
        <v>90</v>
      </c>
      <c r="E4" s="15" t="s">
        <v>13</v>
      </c>
      <c r="F4" s="16" t="e" cm="1">
        <f t="array" ref="F4">SUMPRODUCT((EXACT(A2:A7,F2) * (C2:C7)))</f>
        <v>#VALUE!</v>
      </c>
      <c r="H4" s="22" t="s">
        <v>30</v>
      </c>
    </row>
    <row r="5" spans="1:8" x14ac:dyDescent="0.25">
      <c r="A5" t="s">
        <v>7</v>
      </c>
      <c r="B5" s="1">
        <v>54</v>
      </c>
      <c r="C5" t="s">
        <v>10</v>
      </c>
    </row>
    <row r="6" spans="1:8" x14ac:dyDescent="0.25">
      <c r="A6" t="s">
        <v>4</v>
      </c>
      <c r="B6" s="1">
        <v>159</v>
      </c>
    </row>
    <row r="7" spans="1:8" x14ac:dyDescent="0.25">
      <c r="A7" t="s">
        <v>5</v>
      </c>
      <c r="B7" s="1">
        <v>28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CAD8-032E-4897-8F1A-A9A40D657950}">
  <dimension ref="A1:F7"/>
  <sheetViews>
    <sheetView workbookViewId="0">
      <selection activeCell="F3" sqref="F3"/>
    </sheetView>
  </sheetViews>
  <sheetFormatPr defaultRowHeight="15" x14ac:dyDescent="0.25"/>
  <cols>
    <col min="1" max="1" width="13" customWidth="1"/>
    <col min="2" max="2" width="11" customWidth="1"/>
    <col min="3" max="3" width="14.42578125" customWidth="1"/>
    <col min="5" max="5" width="11.28515625" customWidth="1"/>
    <col min="6" max="6" width="14.5703125" customWidth="1"/>
  </cols>
  <sheetData>
    <row r="1" spans="1:6" x14ac:dyDescent="0.25">
      <c r="A1" s="10" t="s">
        <v>0</v>
      </c>
      <c r="B1" s="10" t="s">
        <v>11</v>
      </c>
      <c r="C1" s="10" t="s">
        <v>8</v>
      </c>
    </row>
    <row r="2" spans="1:6" x14ac:dyDescent="0.25">
      <c r="A2" t="s">
        <v>1</v>
      </c>
      <c r="B2" s="1">
        <v>155</v>
      </c>
      <c r="C2" t="s">
        <v>9</v>
      </c>
      <c r="E2" s="11" t="s">
        <v>6</v>
      </c>
      <c r="F2" s="12" t="s">
        <v>3</v>
      </c>
    </row>
    <row r="3" spans="1:6" x14ac:dyDescent="0.25">
      <c r="A3" t="s">
        <v>2</v>
      </c>
      <c r="B3" s="1">
        <v>186</v>
      </c>
      <c r="E3" s="13" t="s">
        <v>12</v>
      </c>
      <c r="F3" s="14">
        <f t="array" ref="F3">INDEX(B2:B7, MATCH(TRUE, EXACT(A2:A7, F2), 0))</f>
        <v>90</v>
      </c>
    </row>
    <row r="4" spans="1:6" x14ac:dyDescent="0.25">
      <c r="A4" t="s">
        <v>3</v>
      </c>
      <c r="B4" s="1">
        <v>90</v>
      </c>
      <c r="E4" s="15" t="s">
        <v>13</v>
      </c>
      <c r="F4" s="17">
        <f t="array" ref="F4">INDEX(C2:C7, MATCH(TRUE, EXACT(A2:A7, F2), 0))</f>
        <v>0</v>
      </c>
    </row>
    <row r="5" spans="1:6" x14ac:dyDescent="0.25">
      <c r="A5" t="s">
        <v>7</v>
      </c>
      <c r="B5" s="1">
        <v>54</v>
      </c>
      <c r="C5" t="s">
        <v>10</v>
      </c>
    </row>
    <row r="6" spans="1:6" x14ac:dyDescent="0.25">
      <c r="A6" t="s">
        <v>4</v>
      </c>
      <c r="B6" s="1">
        <v>159</v>
      </c>
    </row>
    <row r="7" spans="1:6" x14ac:dyDescent="0.25">
      <c r="A7" t="s">
        <v>5</v>
      </c>
      <c r="B7" s="1">
        <v>28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B7BF-487B-4F09-8298-2C3DAB53BB1E}">
  <dimension ref="A1:F7"/>
  <sheetViews>
    <sheetView workbookViewId="0">
      <selection activeCell="F3" sqref="F3"/>
    </sheetView>
  </sheetViews>
  <sheetFormatPr defaultRowHeight="15" x14ac:dyDescent="0.25"/>
  <cols>
    <col min="1" max="1" width="11.7109375" customWidth="1"/>
    <col min="2" max="2" width="11" customWidth="1"/>
    <col min="3" max="3" width="15.42578125" bestFit="1" customWidth="1"/>
    <col min="4" max="4" width="6.85546875" customWidth="1"/>
    <col min="5" max="5" width="11.28515625" customWidth="1"/>
    <col min="6" max="6" width="29.140625" customWidth="1"/>
  </cols>
  <sheetData>
    <row r="1" spans="1:6" x14ac:dyDescent="0.25">
      <c r="A1" s="10" t="s">
        <v>0</v>
      </c>
      <c r="B1" s="10" t="s">
        <v>11</v>
      </c>
      <c r="C1" s="10" t="s">
        <v>8</v>
      </c>
    </row>
    <row r="2" spans="1:6" x14ac:dyDescent="0.25">
      <c r="A2" t="s">
        <v>1</v>
      </c>
      <c r="B2" s="1">
        <v>155</v>
      </c>
      <c r="C2" t="s">
        <v>9</v>
      </c>
      <c r="E2" s="11" t="s">
        <v>6</v>
      </c>
      <c r="F2" s="18" t="s">
        <v>3</v>
      </c>
    </row>
    <row r="3" spans="1:6" x14ac:dyDescent="0.25">
      <c r="A3" t="s">
        <v>2</v>
      </c>
      <c r="B3" s="1"/>
      <c r="C3" t="s">
        <v>25</v>
      </c>
      <c r="E3" s="13" t="s">
        <v>12</v>
      </c>
      <c r="F3" s="14">
        <f t="array" aca="1" ref="F3" ca="1">IF(INDIRECT("A"&amp;(1+MATCH(TRUE,EXACT(A2:A7, F2), 0)))&lt;&gt;"", INDEX(B2:B7, MATCH(TRUE, EXACT(A2:A7, F2), 0)), "")</f>
        <v>90</v>
      </c>
    </row>
    <row r="4" spans="1:6" x14ac:dyDescent="0.25">
      <c r="A4" t="s">
        <v>3</v>
      </c>
      <c r="B4" s="1">
        <v>90</v>
      </c>
      <c r="E4" s="15" t="s">
        <v>13</v>
      </c>
      <c r="F4" s="17" t="str">
        <f t="array" aca="1" ref="F4" ca="1">IF(INDIRECT("C"&amp;(1+MATCH(TRUE, EXACT(A2:A7, F2), 0)))&lt;&gt;"",  INDEX(C2:C7, MATCH(TRUE, EXACT(A2:A7, F2), 0)), "There is nothing to return, sorry.")</f>
        <v>There is nothing to return, sorry.</v>
      </c>
    </row>
    <row r="5" spans="1:6" x14ac:dyDescent="0.25">
      <c r="A5" t="s">
        <v>7</v>
      </c>
      <c r="B5" s="1">
        <v>54</v>
      </c>
      <c r="C5" t="s">
        <v>10</v>
      </c>
    </row>
    <row r="6" spans="1:6" x14ac:dyDescent="0.25">
      <c r="A6" t="s">
        <v>4</v>
      </c>
      <c r="B6" s="1">
        <v>159</v>
      </c>
    </row>
    <row r="7" spans="1:6" x14ac:dyDescent="0.25">
      <c r="A7" t="s">
        <v>5</v>
      </c>
      <c r="B7" s="1">
        <v>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Case-sensitive lookup examples</vt:lpstr>
      <vt:lpstr>VLOOKUP</vt:lpstr>
      <vt:lpstr>XLOOKUP</vt:lpstr>
      <vt:lpstr>SUMPRODUCT</vt:lpstr>
      <vt:lpstr>INDEXMATCH</vt:lpstr>
      <vt:lpstr>IF + INDEX MATCH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sveta</dc:creator>
  <cp:lastModifiedBy>Svetlana Cheusheva</cp:lastModifiedBy>
  <dcterms:created xsi:type="dcterms:W3CDTF">2014-08-12T08:30:14Z</dcterms:created>
  <dcterms:modified xsi:type="dcterms:W3CDTF">2021-06-28T15:27:10Z</dcterms:modified>
</cp:coreProperties>
</file>